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9\PRESUPUESTO\Informe de Liquidación presupuestaria\Ley 5048\"/>
    </mc:Choice>
  </mc:AlternateContent>
  <bookViews>
    <workbookView xWindow="0" yWindow="0" windowWidth="20490" windowHeight="7650" tabRatio="871" firstSheet="3" activeTab="4"/>
  </bookViews>
  <sheets>
    <sheet name="Anexo 1 " sheetId="35" r:id="rId1"/>
    <sheet name="Anexo 2" sheetId="36" r:id="rId2"/>
    <sheet name="Anexo 3 Liquidación" sheetId="37" r:id="rId3"/>
    <sheet name="Anexo 4 Superávit específico" sheetId="39" r:id="rId4"/>
    <sheet name="ORIGEN Y APLICACION TRANSFERENC" sheetId="40" r:id="rId5"/>
    <sheet name="Tabla 2 FF" sheetId="8" r:id="rId6"/>
    <sheet name="Cuadro 6 Presup. por programas" sheetId="2" r:id="rId7"/>
    <sheet name="Cuadro 7 CONCILIACIÓN" sheetId="29" r:id="rId8"/>
    <sheet name="Detalle de Ingresos " sheetId="28" r:id="rId9"/>
    <sheet name="Tabla 1 Ingresos y egresos" sheetId="3" r:id="rId10"/>
    <sheet name="Tabla 3" sheetId="9" r:id="rId11"/>
    <sheet name="Cuadro 4" sheetId="10" r:id="rId12"/>
    <sheet name="Cuadro 5" sheetId="23" r:id="rId13"/>
    <sheet name="Detalle Transferencias" sheetId="24" r:id="rId14"/>
    <sheet name="Tabla de equivalencia CE y OBG" sheetId="30" r:id="rId15"/>
    <sheet name="Gastos según el CE" sheetId="34" r:id="rId16"/>
  </sheets>
  <externalReferences>
    <externalReference r:id="rId17"/>
  </externalReferences>
  <definedNames>
    <definedName name="_xlnm._FilterDatabase" localSheetId="15" hidden="1">'Gastos según el CE'!$A$2:$E$353</definedName>
    <definedName name="_xlnm._FilterDatabase" localSheetId="14" hidden="1">'Tabla de equivalencia CE y OBG'!$A$2:$E$353</definedName>
    <definedName name="AREA" localSheetId="15">'Gastos según el CE'!$A$2:$J$326</definedName>
    <definedName name="AREA" localSheetId="14">'Tabla de equivalencia CE y OBG'!$A$2:$J$326</definedName>
    <definedName name="_xlnm.Print_Area" localSheetId="2">'Anexo 3 Liquidación'!$A$2:$D$71</definedName>
    <definedName name="_xlnm.Print_Area" localSheetId="3">'Anexo 4 Superávit específico'!$A$2:$C$11</definedName>
    <definedName name="_xlnm.Print_Area" localSheetId="8">'Detalle de Ingresos '!$B$1:$D$41</definedName>
    <definedName name="_xlnm.Print_Area" localSheetId="15">'Gastos según el CE'!$A$2:$P$363</definedName>
    <definedName name="_xlnm.Print_Area" localSheetId="14">'Tabla de equivalencia CE y OBG'!$A$2:$P$363</definedName>
    <definedName name="_xlnm.Print_Titles" localSheetId="15">'Gastos según el CE'!$2:$5</definedName>
    <definedName name="_xlnm.Print_Titles" localSheetId="14">'Tabla de equivalencia CE y OBG'!$2:$5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9" l="1"/>
  <c r="G11" i="8" l="1"/>
  <c r="D11" i="8"/>
  <c r="I11" i="8" s="1"/>
  <c r="C52" i="37" s="1"/>
  <c r="I12" i="8"/>
  <c r="N21" i="40" l="1"/>
  <c r="K21" i="40"/>
  <c r="H21" i="40"/>
  <c r="G21" i="40"/>
  <c r="F21" i="40"/>
  <c r="N20" i="40"/>
  <c r="M20" i="40"/>
  <c r="K20" i="40"/>
  <c r="N19" i="40"/>
  <c r="M19" i="40"/>
  <c r="K19" i="40"/>
  <c r="H19" i="40"/>
  <c r="G19" i="40"/>
  <c r="F19" i="40"/>
  <c r="N18" i="40"/>
  <c r="M18" i="40"/>
  <c r="K18" i="40"/>
  <c r="H18" i="40"/>
  <c r="G18" i="40"/>
  <c r="F18" i="40"/>
  <c r="M42" i="2"/>
  <c r="N13" i="40" l="1"/>
  <c r="N14" i="40"/>
  <c r="N15" i="40"/>
  <c r="N16" i="40"/>
  <c r="N17" i="40"/>
  <c r="M17" i="40"/>
  <c r="K17" i="40"/>
  <c r="M16" i="40"/>
  <c r="K16" i="40"/>
  <c r="M15" i="40"/>
  <c r="K15" i="40"/>
  <c r="M14" i="40"/>
  <c r="K14" i="40"/>
  <c r="M13" i="40"/>
  <c r="K13" i="40"/>
  <c r="N12" i="40"/>
  <c r="M12" i="40"/>
  <c r="K12" i="40"/>
  <c r="N11" i="40"/>
  <c r="M11" i="40"/>
  <c r="K11" i="40"/>
  <c r="H11" i="40"/>
  <c r="G11" i="40"/>
  <c r="F11" i="40"/>
  <c r="F28" i="8" l="1"/>
  <c r="F39" i="37"/>
  <c r="J14" i="8"/>
  <c r="B42" i="37"/>
  <c r="B41" i="37"/>
  <c r="B8" i="39" l="1"/>
  <c r="C12" i="39"/>
  <c r="D78" i="37" l="1"/>
  <c r="I23" i="8"/>
  <c r="J23" i="8"/>
  <c r="C76" i="37"/>
  <c r="C73" i="37"/>
  <c r="C75" i="37"/>
  <c r="C74" i="37"/>
  <c r="C72" i="37"/>
  <c r="C71" i="37"/>
  <c r="C70" i="37"/>
  <c r="C69" i="37"/>
  <c r="C68" i="37"/>
  <c r="C67" i="37"/>
  <c r="J19" i="8"/>
  <c r="J20" i="8"/>
  <c r="J21" i="8"/>
  <c r="J18" i="8"/>
  <c r="J10" i="8"/>
  <c r="J11" i="8"/>
  <c r="J12" i="8"/>
  <c r="J13" i="8"/>
  <c r="J15" i="8"/>
  <c r="J9" i="8"/>
  <c r="C55" i="37"/>
  <c r="C53" i="37"/>
  <c r="C54" i="37"/>
  <c r="I10" i="8"/>
  <c r="I13" i="8"/>
  <c r="I14" i="8"/>
  <c r="C19" i="35"/>
  <c r="C15" i="35"/>
  <c r="C11" i="35" s="1"/>
  <c r="C21" i="35" s="1"/>
  <c r="C13" i="35"/>
  <c r="B21" i="35"/>
  <c r="B19" i="35"/>
  <c r="E15" i="35"/>
  <c r="B15" i="35"/>
  <c r="B13" i="35"/>
  <c r="E31" i="3"/>
  <c r="D8" i="8"/>
  <c r="D17" i="8"/>
  <c r="B33" i="37"/>
  <c r="B40" i="37"/>
  <c r="B38" i="37"/>
  <c r="B53" i="9"/>
  <c r="J87" i="2"/>
  <c r="D77" i="36"/>
  <c r="B77" i="36"/>
  <c r="D75" i="36"/>
  <c r="G75" i="36" s="1"/>
  <c r="B75" i="36"/>
  <c r="F75" i="36" s="1"/>
  <c r="D60" i="36"/>
  <c r="B60" i="36"/>
  <c r="D58" i="36"/>
  <c r="G58" i="36" s="1"/>
  <c r="B58" i="36"/>
  <c r="D56" i="36"/>
  <c r="B56" i="36"/>
  <c r="D54" i="36"/>
  <c r="G54" i="36" s="1"/>
  <c r="B54" i="36"/>
  <c r="D52" i="36"/>
  <c r="B52" i="36"/>
  <c r="D36" i="36"/>
  <c r="G36" i="36" s="1"/>
  <c r="B36" i="36"/>
  <c r="D38" i="36"/>
  <c r="B38" i="36"/>
  <c r="D34" i="36"/>
  <c r="B34" i="36"/>
  <c r="D32" i="36"/>
  <c r="B32" i="36"/>
  <c r="D17" i="36"/>
  <c r="G17" i="36" s="1"/>
  <c r="B17" i="36"/>
  <c r="D15" i="36"/>
  <c r="B15" i="36"/>
  <c r="D13" i="36"/>
  <c r="G13" i="36" s="1"/>
  <c r="B13" i="36"/>
  <c r="D11" i="36"/>
  <c r="B11" i="36"/>
  <c r="D9" i="36"/>
  <c r="G9" i="36" s="1"/>
  <c r="B9" i="36"/>
  <c r="F62" i="36"/>
  <c r="F58" i="36"/>
  <c r="D19" i="36"/>
  <c r="E19" i="35"/>
  <c r="B17" i="35"/>
  <c r="D15" i="35"/>
  <c r="C17" i="35"/>
  <c r="F77" i="36" l="1"/>
  <c r="B79" i="36"/>
  <c r="C77" i="36" s="1"/>
  <c r="G11" i="36"/>
  <c r="G15" i="36"/>
  <c r="G32" i="36"/>
  <c r="G56" i="36"/>
  <c r="F9" i="36"/>
  <c r="F38" i="36"/>
  <c r="G38" i="36"/>
  <c r="F52" i="36"/>
  <c r="G52" i="36"/>
  <c r="F60" i="36"/>
  <c r="G60" i="36"/>
  <c r="D79" i="36"/>
  <c r="G77" i="36"/>
  <c r="D40" i="36"/>
  <c r="G34" i="36"/>
  <c r="D64" i="36"/>
  <c r="E62" i="36" s="1"/>
  <c r="B64" i="36"/>
  <c r="C60" i="36" s="1"/>
  <c r="E17" i="35"/>
  <c r="E13" i="35"/>
  <c r="D23" i="8"/>
  <c r="D61" i="37"/>
  <c r="C36" i="37"/>
  <c r="F79" i="36"/>
  <c r="F56" i="36"/>
  <c r="F54" i="36"/>
  <c r="F36" i="36"/>
  <c r="B40" i="36"/>
  <c r="C38" i="36" s="1"/>
  <c r="F34" i="36"/>
  <c r="F32" i="36"/>
  <c r="F17" i="36"/>
  <c r="D21" i="36"/>
  <c r="E38" i="36"/>
  <c r="F11" i="36"/>
  <c r="C75" i="36"/>
  <c r="C79" i="36" s="1"/>
  <c r="F19" i="36"/>
  <c r="F13" i="36"/>
  <c r="E36" i="36"/>
  <c r="E58" i="36"/>
  <c r="B21" i="36"/>
  <c r="F15" i="36"/>
  <c r="E34" i="36"/>
  <c r="E77" i="36"/>
  <c r="D13" i="35"/>
  <c r="D11" i="35" s="1"/>
  <c r="D19" i="35"/>
  <c r="B11" i="35"/>
  <c r="D17" i="35"/>
  <c r="C9" i="37"/>
  <c r="C25" i="37" s="1"/>
  <c r="D28" i="37" s="1"/>
  <c r="C62" i="36" l="1"/>
  <c r="C64" i="36" s="1"/>
  <c r="F64" i="36"/>
  <c r="E56" i="36"/>
  <c r="E60" i="36"/>
  <c r="E54" i="36"/>
  <c r="E52" i="36"/>
  <c r="C56" i="36"/>
  <c r="C58" i="36"/>
  <c r="E75" i="36"/>
  <c r="E79" i="36" s="1"/>
  <c r="G79" i="36"/>
  <c r="C52" i="36"/>
  <c r="C54" i="36"/>
  <c r="G21" i="36"/>
  <c r="G64" i="36"/>
  <c r="E32" i="36"/>
  <c r="G40" i="36"/>
  <c r="C13" i="36"/>
  <c r="C14" i="37"/>
  <c r="E17" i="36"/>
  <c r="C15" i="37"/>
  <c r="C26" i="37" s="1"/>
  <c r="D21" i="35"/>
  <c r="E11" i="35"/>
  <c r="C32" i="36"/>
  <c r="C36" i="36"/>
  <c r="C34" i="36"/>
  <c r="F40" i="36"/>
  <c r="E11" i="36"/>
  <c r="E13" i="36"/>
  <c r="F21" i="36"/>
  <c r="E9" i="36"/>
  <c r="E19" i="36"/>
  <c r="E15" i="36"/>
  <c r="E40" i="36"/>
  <c r="C17" i="36"/>
  <c r="C9" i="36"/>
  <c r="C11" i="36"/>
  <c r="C19" i="36"/>
  <c r="C15" i="36"/>
  <c r="E64" i="36" l="1"/>
  <c r="D16" i="37"/>
  <c r="C8" i="37"/>
  <c r="D10" i="37" s="1"/>
  <c r="E21" i="35"/>
  <c r="C40" i="36"/>
  <c r="E21" i="36"/>
  <c r="C21" i="36"/>
  <c r="D18" i="37" l="1"/>
  <c r="G275" i="34"/>
  <c r="F275" i="34" s="1"/>
  <c r="M274" i="34"/>
  <c r="I274" i="34"/>
  <c r="I253" i="34" s="1"/>
  <c r="I240" i="34" s="1"/>
  <c r="H274" i="34"/>
  <c r="G274" i="34"/>
  <c r="F274" i="34" s="1"/>
  <c r="P273" i="34"/>
  <c r="O273" i="34"/>
  <c r="N273" i="34"/>
  <c r="M273" i="34" s="1"/>
  <c r="G270" i="34"/>
  <c r="F270" i="34" s="1"/>
  <c r="G269" i="34"/>
  <c r="F269" i="34" s="1"/>
  <c r="M263" i="34"/>
  <c r="M262" i="34"/>
  <c r="M261" i="34"/>
  <c r="M260" i="34"/>
  <c r="M259" i="34"/>
  <c r="M258" i="34"/>
  <c r="M257" i="34"/>
  <c r="M256" i="34"/>
  <c r="P255" i="34"/>
  <c r="P240" i="34" s="1"/>
  <c r="O255" i="34"/>
  <c r="H255" i="34" s="1"/>
  <c r="H253" i="34" s="1"/>
  <c r="H240" i="34" s="1"/>
  <c r="N255" i="34"/>
  <c r="G255" i="34"/>
  <c r="I244" i="34"/>
  <c r="H244" i="34"/>
  <c r="N240" i="34"/>
  <c r="M237" i="34"/>
  <c r="P236" i="34"/>
  <c r="O236" i="34"/>
  <c r="N236" i="34"/>
  <c r="M236" i="34" s="1"/>
  <c r="I236" i="34"/>
  <c r="H236" i="34"/>
  <c r="G236" i="34"/>
  <c r="F236" i="34" s="1"/>
  <c r="M233" i="34"/>
  <c r="P232" i="34"/>
  <c r="O232" i="34"/>
  <c r="M232" i="34" s="1"/>
  <c r="N232" i="34"/>
  <c r="M231" i="34"/>
  <c r="P230" i="34"/>
  <c r="O230" i="34"/>
  <c r="N230" i="34"/>
  <c r="M230" i="34" s="1"/>
  <c r="M227" i="34"/>
  <c r="M226" i="34"/>
  <c r="M225" i="34"/>
  <c r="P224" i="34"/>
  <c r="O224" i="34"/>
  <c r="N224" i="34"/>
  <c r="M223" i="34"/>
  <c r="M222" i="34"/>
  <c r="M221" i="34"/>
  <c r="M220" i="34"/>
  <c r="M219" i="34"/>
  <c r="P218" i="34"/>
  <c r="O218" i="34"/>
  <c r="N218" i="34"/>
  <c r="M217" i="34"/>
  <c r="M216" i="34"/>
  <c r="M215" i="34"/>
  <c r="M214" i="34"/>
  <c r="P213" i="34"/>
  <c r="I213" i="34" s="1"/>
  <c r="I195" i="34" s="1"/>
  <c r="O213" i="34"/>
  <c r="N213" i="34"/>
  <c r="M213" i="34" s="1"/>
  <c r="M211" i="34"/>
  <c r="P207" i="34"/>
  <c r="O207" i="34"/>
  <c r="N207" i="34"/>
  <c r="M207" i="34"/>
  <c r="M206" i="34"/>
  <c r="M205" i="34"/>
  <c r="M204" i="34"/>
  <c r="M203" i="34"/>
  <c r="M202" i="34"/>
  <c r="M201" i="34"/>
  <c r="M200" i="34"/>
  <c r="M199" i="34"/>
  <c r="M198" i="34"/>
  <c r="P197" i="34"/>
  <c r="O197" i="34"/>
  <c r="N197" i="34"/>
  <c r="M197" i="34" s="1"/>
  <c r="I197" i="34"/>
  <c r="H197" i="34"/>
  <c r="G197" i="34"/>
  <c r="F197" i="34" s="1"/>
  <c r="I185" i="34"/>
  <c r="H185" i="34"/>
  <c r="F185" i="34"/>
  <c r="I167" i="34"/>
  <c r="H167" i="34"/>
  <c r="F167" i="34" s="1"/>
  <c r="F165" i="34"/>
  <c r="M149" i="34"/>
  <c r="M148" i="34"/>
  <c r="M147" i="34"/>
  <c r="M146" i="34"/>
  <c r="M145" i="34"/>
  <c r="M144" i="34"/>
  <c r="M143" i="34"/>
  <c r="M142" i="34"/>
  <c r="P141" i="34"/>
  <c r="O141" i="34"/>
  <c r="N141" i="34"/>
  <c r="M141" i="34" s="1"/>
  <c r="M137" i="34"/>
  <c r="P136" i="34"/>
  <c r="O136" i="34"/>
  <c r="N136" i="34"/>
  <c r="M136" i="34" s="1"/>
  <c r="M134" i="34"/>
  <c r="O133" i="34"/>
  <c r="M132" i="34"/>
  <c r="M131" i="34"/>
  <c r="M130" i="34"/>
  <c r="M129" i="34"/>
  <c r="M128" i="34"/>
  <c r="M127" i="34"/>
  <c r="M126" i="34"/>
  <c r="P125" i="34"/>
  <c r="O125" i="34"/>
  <c r="N125" i="34"/>
  <c r="M124" i="34"/>
  <c r="M123" i="34"/>
  <c r="M122" i="34"/>
  <c r="M121" i="34"/>
  <c r="P120" i="34"/>
  <c r="O120" i="34"/>
  <c r="N120" i="34"/>
  <c r="M119" i="34"/>
  <c r="M118" i="34"/>
  <c r="M117" i="34"/>
  <c r="M116" i="34"/>
  <c r="M115" i="34"/>
  <c r="P114" i="34"/>
  <c r="O114" i="34"/>
  <c r="O112" i="34" s="1"/>
  <c r="N114" i="34"/>
  <c r="M110" i="34"/>
  <c r="M109" i="34"/>
  <c r="M108" i="34"/>
  <c r="M107" i="34"/>
  <c r="M106" i="34"/>
  <c r="M104" i="34" s="1"/>
  <c r="M105" i="34"/>
  <c r="P104" i="34"/>
  <c r="O104" i="34"/>
  <c r="N104" i="34"/>
  <c r="M102" i="34"/>
  <c r="M101" i="34"/>
  <c r="M100" i="34"/>
  <c r="M99" i="34"/>
  <c r="M98" i="34"/>
  <c r="M97" i="34"/>
  <c r="M96" i="34"/>
  <c r="M95" i="34"/>
  <c r="M94" i="34"/>
  <c r="P93" i="34"/>
  <c r="O93" i="34"/>
  <c r="N93" i="34"/>
  <c r="M90" i="34"/>
  <c r="P89" i="34"/>
  <c r="O89" i="34"/>
  <c r="M89" i="34" s="1"/>
  <c r="N89" i="34"/>
  <c r="M86" i="34"/>
  <c r="P85" i="34"/>
  <c r="O85" i="34"/>
  <c r="N85" i="34"/>
  <c r="M84" i="34"/>
  <c r="M83" i="34"/>
  <c r="M82" i="34"/>
  <c r="M81" i="34"/>
  <c r="P80" i="34"/>
  <c r="O80" i="34"/>
  <c r="N80" i="34"/>
  <c r="M80" i="34" s="1"/>
  <c r="M78" i="34"/>
  <c r="M77" i="34"/>
  <c r="M76" i="34"/>
  <c r="M75" i="34"/>
  <c r="M74" i="34"/>
  <c r="M73" i="34"/>
  <c r="M72" i="34"/>
  <c r="P71" i="34"/>
  <c r="O71" i="34"/>
  <c r="N71" i="34"/>
  <c r="M70" i="34"/>
  <c r="M69" i="34"/>
  <c r="M68" i="34"/>
  <c r="M67" i="34"/>
  <c r="M66" i="34"/>
  <c r="M65" i="34"/>
  <c r="M64" i="34"/>
  <c r="P63" i="34"/>
  <c r="O63" i="34"/>
  <c r="N63" i="34"/>
  <c r="M63" i="34" s="1"/>
  <c r="M62" i="34"/>
  <c r="M61" i="34"/>
  <c r="M60" i="34"/>
  <c r="M59" i="34"/>
  <c r="M58" i="34"/>
  <c r="P57" i="34"/>
  <c r="O57" i="34"/>
  <c r="N57" i="34"/>
  <c r="M56" i="34"/>
  <c r="M55" i="34"/>
  <c r="M54" i="34"/>
  <c r="M53" i="34"/>
  <c r="M52" i="34"/>
  <c r="P51" i="34"/>
  <c r="O51" i="34"/>
  <c r="N51" i="34"/>
  <c r="M51" i="34" s="1"/>
  <c r="M47" i="34"/>
  <c r="M46" i="34"/>
  <c r="M45" i="34"/>
  <c r="M44" i="34"/>
  <c r="M42" i="34" s="1"/>
  <c r="M43" i="34"/>
  <c r="P42" i="34"/>
  <c r="O42" i="34"/>
  <c r="N42" i="34"/>
  <c r="M41" i="34"/>
  <c r="M40" i="34"/>
  <c r="M39" i="34"/>
  <c r="M38" i="34"/>
  <c r="M37" i="34"/>
  <c r="P36" i="34"/>
  <c r="O36" i="34"/>
  <c r="H35" i="34" s="1"/>
  <c r="N36" i="34"/>
  <c r="I35" i="34"/>
  <c r="G35" i="34"/>
  <c r="P32" i="34"/>
  <c r="O32" i="34"/>
  <c r="N32" i="34"/>
  <c r="M32" i="34" s="1"/>
  <c r="M31" i="34"/>
  <c r="M30" i="34"/>
  <c r="M29" i="34"/>
  <c r="M28" i="34"/>
  <c r="M27" i="34"/>
  <c r="P26" i="34"/>
  <c r="O26" i="34"/>
  <c r="M26" i="34" s="1"/>
  <c r="N26" i="34"/>
  <c r="M25" i="34"/>
  <c r="M24" i="34"/>
  <c r="M23" i="34"/>
  <c r="M22" i="34"/>
  <c r="M21" i="34"/>
  <c r="P20" i="34"/>
  <c r="O20" i="34"/>
  <c r="N20" i="34"/>
  <c r="M19" i="34"/>
  <c r="M18" i="34"/>
  <c r="M17" i="34"/>
  <c r="M16" i="34"/>
  <c r="M15" i="34"/>
  <c r="M14" i="34" s="1"/>
  <c r="P14" i="34"/>
  <c r="O14" i="34"/>
  <c r="N14" i="34"/>
  <c r="M106" i="30"/>
  <c r="M107" i="30"/>
  <c r="M108" i="30"/>
  <c r="M109" i="30"/>
  <c r="M110" i="30"/>
  <c r="O141" i="30"/>
  <c r="O136" i="30"/>
  <c r="O133" i="30"/>
  <c r="O125" i="30"/>
  <c r="O120" i="30"/>
  <c r="O114" i="30"/>
  <c r="O255" i="30"/>
  <c r="O240" i="34" l="1"/>
  <c r="F255" i="34"/>
  <c r="M255" i="34"/>
  <c r="H213" i="34"/>
  <c r="H195" i="34" s="1"/>
  <c r="G213" i="34"/>
  <c r="M218" i="34"/>
  <c r="O49" i="34"/>
  <c r="M125" i="34"/>
  <c r="M120" i="34"/>
  <c r="M71" i="34"/>
  <c r="M85" i="34"/>
  <c r="M93" i="34"/>
  <c r="M114" i="34"/>
  <c r="P133" i="34"/>
  <c r="P112" i="34" s="1"/>
  <c r="F35" i="34"/>
  <c r="M36" i="34"/>
  <c r="M20" i="34"/>
  <c r="I13" i="34"/>
  <c r="I11" i="34" s="1"/>
  <c r="F213" i="34"/>
  <c r="M240" i="34"/>
  <c r="P49" i="34"/>
  <c r="G195" i="34"/>
  <c r="F195" i="34" s="1"/>
  <c r="N11" i="34"/>
  <c r="G13" i="34"/>
  <c r="O195" i="34"/>
  <c r="O11" i="34"/>
  <c r="O363" i="34" s="1"/>
  <c r="H13" i="34"/>
  <c r="H11" i="34" s="1"/>
  <c r="N49" i="34"/>
  <c r="M57" i="34"/>
  <c r="M49" i="34" s="1"/>
  <c r="P195" i="34"/>
  <c r="M224" i="34"/>
  <c r="M195" i="34" s="1"/>
  <c r="N195" i="34"/>
  <c r="P11" i="34"/>
  <c r="H49" i="34"/>
  <c r="N133" i="34"/>
  <c r="M133" i="34" s="1"/>
  <c r="M112" i="34" s="1"/>
  <c r="G253" i="34"/>
  <c r="O112" i="30"/>
  <c r="P363" i="34" l="1"/>
  <c r="I49" i="34"/>
  <c r="I9" i="34" s="1"/>
  <c r="I7" i="34" s="1"/>
  <c r="I363" i="34" s="1"/>
  <c r="M11" i="34"/>
  <c r="M363" i="34" s="1"/>
  <c r="N112" i="34"/>
  <c r="N363" i="34" s="1"/>
  <c r="G49" i="34"/>
  <c r="F49" i="34" s="1"/>
  <c r="G11" i="34"/>
  <c r="F13" i="34"/>
  <c r="F253" i="34"/>
  <c r="G240" i="34"/>
  <c r="F240" i="34" s="1"/>
  <c r="H9" i="34"/>
  <c r="H7" i="34" s="1"/>
  <c r="H363" i="34" s="1"/>
  <c r="I12" i="10"/>
  <c r="G9" i="34" l="1"/>
  <c r="F11" i="34"/>
  <c r="E19" i="3"/>
  <c r="E20" i="3"/>
  <c r="E10" i="3"/>
  <c r="E13" i="3"/>
  <c r="E14" i="3"/>
  <c r="D27" i="29"/>
  <c r="D23" i="29"/>
  <c r="J34" i="29"/>
  <c r="J36" i="29"/>
  <c r="J37" i="29"/>
  <c r="J33" i="29"/>
  <c r="I38" i="29"/>
  <c r="H35" i="29"/>
  <c r="H38" i="29" s="1"/>
  <c r="E42" i="3"/>
  <c r="D12" i="3"/>
  <c r="D13" i="3"/>
  <c r="F9" i="34" l="1"/>
  <c r="G7" i="34"/>
  <c r="J35" i="29"/>
  <c r="J38" i="29"/>
  <c r="I40" i="29" s="1"/>
  <c r="H88" i="2"/>
  <c r="F7" i="34" l="1"/>
  <c r="G363" i="34"/>
  <c r="F363" i="34" s="1"/>
  <c r="D44" i="24"/>
  <c r="D36" i="24"/>
  <c r="D27" i="24"/>
  <c r="D23" i="24"/>
  <c r="E13" i="29"/>
  <c r="F12" i="23" l="1"/>
  <c r="E12" i="23"/>
  <c r="E12" i="10" l="1"/>
  <c r="F11" i="10"/>
  <c r="D12" i="10"/>
  <c r="D14" i="8"/>
  <c r="D14" i="3"/>
  <c r="E33" i="3" l="1"/>
  <c r="E34" i="3"/>
  <c r="E35" i="3"/>
  <c r="E36" i="3"/>
  <c r="E32" i="3"/>
  <c r="D31" i="3"/>
  <c r="C31" i="3"/>
  <c r="D6" i="3"/>
  <c r="C6" i="3"/>
  <c r="E25" i="3"/>
  <c r="D25" i="3"/>
  <c r="C25" i="3"/>
  <c r="D18" i="3"/>
  <c r="E18" i="3" s="1"/>
  <c r="C18" i="3"/>
  <c r="E21" i="3"/>
  <c r="E22" i="3"/>
  <c r="E23" i="3"/>
  <c r="E12" i="3"/>
  <c r="C12" i="3"/>
  <c r="D8" i="3"/>
  <c r="C8" i="3"/>
  <c r="H41" i="28"/>
  <c r="H34" i="28"/>
  <c r="H30" i="28"/>
  <c r="H18" i="28"/>
  <c r="H23" i="28"/>
  <c r="H11" i="28"/>
  <c r="H9" i="28"/>
  <c r="G41" i="28"/>
  <c r="G30" i="28"/>
  <c r="G9" i="28"/>
  <c r="G18" i="28"/>
  <c r="E8" i="3" l="1"/>
  <c r="E6" i="3" s="1"/>
  <c r="G275" i="30" l="1"/>
  <c r="F275" i="30" s="1"/>
  <c r="M274" i="30"/>
  <c r="I274" i="30"/>
  <c r="H274" i="30"/>
  <c r="G274" i="30"/>
  <c r="P273" i="30"/>
  <c r="O273" i="30"/>
  <c r="O240" i="30" s="1"/>
  <c r="N273" i="30"/>
  <c r="M273" i="30" s="1"/>
  <c r="G270" i="30"/>
  <c r="F270" i="30"/>
  <c r="G269" i="30"/>
  <c r="F269" i="30" s="1"/>
  <c r="M263" i="30"/>
  <c r="M262" i="30"/>
  <c r="M261" i="30"/>
  <c r="M260" i="30"/>
  <c r="M259" i="30"/>
  <c r="M258" i="30"/>
  <c r="M257" i="30"/>
  <c r="M256" i="30"/>
  <c r="P255" i="30"/>
  <c r="P240" i="30" s="1"/>
  <c r="N255" i="30"/>
  <c r="G255" i="30" s="1"/>
  <c r="G253" i="30" s="1"/>
  <c r="I253" i="30"/>
  <c r="I240" i="30" s="1"/>
  <c r="I244" i="30"/>
  <c r="H244" i="30"/>
  <c r="M237" i="30"/>
  <c r="P236" i="30"/>
  <c r="O236" i="30"/>
  <c r="M236" i="30" s="1"/>
  <c r="N236" i="30"/>
  <c r="I236" i="30"/>
  <c r="G236" i="30"/>
  <c r="M233" i="30"/>
  <c r="P232" i="30"/>
  <c r="O232" i="30"/>
  <c r="N232" i="30"/>
  <c r="M231" i="30"/>
  <c r="P230" i="30"/>
  <c r="O230" i="30"/>
  <c r="N230" i="30"/>
  <c r="M227" i="30"/>
  <c r="M226" i="30"/>
  <c r="M225" i="30"/>
  <c r="P224" i="30"/>
  <c r="O224" i="30"/>
  <c r="N224" i="30"/>
  <c r="M223" i="30"/>
  <c r="M222" i="30"/>
  <c r="M221" i="30"/>
  <c r="M220" i="30"/>
  <c r="M219" i="30"/>
  <c r="P218" i="30"/>
  <c r="O218" i="30"/>
  <c r="N218" i="30"/>
  <c r="M217" i="30"/>
  <c r="M216" i="30"/>
  <c r="M215" i="30"/>
  <c r="M214" i="30"/>
  <c r="P213" i="30"/>
  <c r="O213" i="30"/>
  <c r="H213" i="30" s="1"/>
  <c r="N213" i="30"/>
  <c r="M211" i="30"/>
  <c r="P207" i="30"/>
  <c r="O207" i="30"/>
  <c r="N207" i="30"/>
  <c r="M206" i="30"/>
  <c r="M205" i="30"/>
  <c r="M204" i="30"/>
  <c r="M203" i="30"/>
  <c r="M202" i="30"/>
  <c r="M201" i="30"/>
  <c r="M200" i="30"/>
  <c r="M199" i="30"/>
  <c r="M198" i="30"/>
  <c r="P197" i="30"/>
  <c r="O197" i="30"/>
  <c r="N197" i="30"/>
  <c r="G197" i="30" s="1"/>
  <c r="I185" i="30"/>
  <c r="H185" i="30"/>
  <c r="I167" i="30"/>
  <c r="H167" i="30"/>
  <c r="F167" i="30" s="1"/>
  <c r="F165" i="30"/>
  <c r="M149" i="30"/>
  <c r="M148" i="30"/>
  <c r="M147" i="30"/>
  <c r="M146" i="30"/>
  <c r="M145" i="30"/>
  <c r="M144" i="30"/>
  <c r="M143" i="30"/>
  <c r="M142" i="30"/>
  <c r="P141" i="30"/>
  <c r="N141" i="30"/>
  <c r="M137" i="30"/>
  <c r="P136" i="30"/>
  <c r="N136" i="30"/>
  <c r="M134" i="30"/>
  <c r="M132" i="30"/>
  <c r="M131" i="30"/>
  <c r="M130" i="30"/>
  <c r="M129" i="30"/>
  <c r="M128" i="30"/>
  <c r="M127" i="30"/>
  <c r="M126" i="30"/>
  <c r="P125" i="30"/>
  <c r="N125" i="30"/>
  <c r="M124" i="30"/>
  <c r="M123" i="30"/>
  <c r="M122" i="30"/>
  <c r="M121" i="30"/>
  <c r="P120" i="30"/>
  <c r="N120" i="30"/>
  <c r="M119" i="30"/>
  <c r="M118" i="30"/>
  <c r="M117" i="30"/>
  <c r="M116" i="30"/>
  <c r="M115" i="30"/>
  <c r="P114" i="30"/>
  <c r="N114" i="30"/>
  <c r="M105" i="30"/>
  <c r="M104" i="30" s="1"/>
  <c r="P104" i="30"/>
  <c r="O104" i="30"/>
  <c r="N104" i="30"/>
  <c r="M102" i="30"/>
  <c r="M101" i="30"/>
  <c r="M100" i="30"/>
  <c r="M99" i="30"/>
  <c r="M98" i="30"/>
  <c r="M97" i="30"/>
  <c r="M96" i="30"/>
  <c r="M95" i="30"/>
  <c r="M94" i="30"/>
  <c r="P93" i="30"/>
  <c r="O93" i="30"/>
  <c r="N93" i="30"/>
  <c r="M90" i="30"/>
  <c r="P89" i="30"/>
  <c r="O89" i="30"/>
  <c r="N89" i="30"/>
  <c r="M86" i="30"/>
  <c r="P85" i="30"/>
  <c r="O85" i="30"/>
  <c r="N85" i="30"/>
  <c r="M84" i="30"/>
  <c r="M83" i="30"/>
  <c r="M82" i="30"/>
  <c r="M81" i="30"/>
  <c r="P80" i="30"/>
  <c r="O80" i="30"/>
  <c r="N80" i="30"/>
  <c r="M78" i="30"/>
  <c r="M77" i="30"/>
  <c r="M76" i="30"/>
  <c r="M75" i="30"/>
  <c r="M74" i="30"/>
  <c r="M73" i="30"/>
  <c r="M72" i="30"/>
  <c r="P71" i="30"/>
  <c r="O71" i="30"/>
  <c r="N71" i="30"/>
  <c r="M70" i="30"/>
  <c r="M69" i="30"/>
  <c r="M68" i="30"/>
  <c r="M67" i="30"/>
  <c r="M66" i="30"/>
  <c r="M65" i="30"/>
  <c r="M64" i="30"/>
  <c r="P63" i="30"/>
  <c r="O63" i="30"/>
  <c r="N63" i="30"/>
  <c r="M62" i="30"/>
  <c r="M61" i="30"/>
  <c r="M60" i="30"/>
  <c r="M59" i="30"/>
  <c r="M58" i="30"/>
  <c r="P57" i="30"/>
  <c r="O57" i="30"/>
  <c r="N57" i="30"/>
  <c r="M56" i="30"/>
  <c r="M55" i="30"/>
  <c r="M54" i="30"/>
  <c r="M53" i="30"/>
  <c r="M52" i="30"/>
  <c r="P51" i="30"/>
  <c r="O51" i="30"/>
  <c r="N51" i="30"/>
  <c r="M47" i="30"/>
  <c r="M46" i="30"/>
  <c r="M45" i="30"/>
  <c r="M44" i="30"/>
  <c r="M43" i="30"/>
  <c r="P42" i="30"/>
  <c r="O42" i="30"/>
  <c r="N42" i="30"/>
  <c r="M41" i="30"/>
  <c r="M40" i="30"/>
  <c r="M39" i="30"/>
  <c r="M38" i="30"/>
  <c r="M37" i="30"/>
  <c r="P36" i="30"/>
  <c r="I35" i="30" s="1"/>
  <c r="O36" i="30"/>
  <c r="N36" i="30"/>
  <c r="P32" i="30"/>
  <c r="O32" i="30"/>
  <c r="N32" i="30"/>
  <c r="M31" i="30"/>
  <c r="M30" i="30"/>
  <c r="M29" i="30"/>
  <c r="M28" i="30"/>
  <c r="M27" i="30"/>
  <c r="P26" i="30"/>
  <c r="O26" i="30"/>
  <c r="N26" i="30"/>
  <c r="M25" i="30"/>
  <c r="M24" i="30"/>
  <c r="M23" i="30"/>
  <c r="M22" i="30"/>
  <c r="M21" i="30"/>
  <c r="P20" i="30"/>
  <c r="O20" i="30"/>
  <c r="N20" i="30"/>
  <c r="M19" i="30"/>
  <c r="M18" i="30"/>
  <c r="M17" i="30"/>
  <c r="M16" i="30"/>
  <c r="M15" i="30"/>
  <c r="P14" i="30"/>
  <c r="O14" i="30"/>
  <c r="N14" i="30"/>
  <c r="H236" i="30" l="1"/>
  <c r="F236" i="30" s="1"/>
  <c r="M213" i="30"/>
  <c r="P195" i="30"/>
  <c r="F185" i="30"/>
  <c r="M136" i="30"/>
  <c r="M125" i="30"/>
  <c r="M120" i="30"/>
  <c r="M80" i="30"/>
  <c r="I213" i="30"/>
  <c r="M224" i="30"/>
  <c r="M141" i="30"/>
  <c r="M197" i="30"/>
  <c r="P133" i="30"/>
  <c r="P112" i="30" s="1"/>
  <c r="M93" i="30"/>
  <c r="M57" i="30"/>
  <c r="P49" i="30"/>
  <c r="M71" i="30"/>
  <c r="M89" i="30"/>
  <c r="H197" i="30"/>
  <c r="I197" i="30"/>
  <c r="M218" i="30"/>
  <c r="F274" i="30"/>
  <c r="M255" i="30"/>
  <c r="M240" i="30" s="1"/>
  <c r="N133" i="30"/>
  <c r="G49" i="30" s="1"/>
  <c r="M114" i="30"/>
  <c r="M63" i="30"/>
  <c r="O49" i="30"/>
  <c r="M51" i="30"/>
  <c r="M42" i="30"/>
  <c r="H35" i="30"/>
  <c r="H13" i="30"/>
  <c r="O195" i="30"/>
  <c r="M230" i="30"/>
  <c r="M232" i="30"/>
  <c r="M85" i="30"/>
  <c r="G35" i="30"/>
  <c r="M36" i="30"/>
  <c r="M32" i="30"/>
  <c r="M26" i="30"/>
  <c r="O11" i="30"/>
  <c r="I13" i="30"/>
  <c r="I11" i="30" s="1"/>
  <c r="M20" i="30"/>
  <c r="M14" i="30"/>
  <c r="H195" i="30"/>
  <c r="N49" i="30"/>
  <c r="P11" i="30"/>
  <c r="H49" i="30"/>
  <c r="N195" i="30"/>
  <c r="M207" i="30"/>
  <c r="H255" i="30"/>
  <c r="H253" i="30" s="1"/>
  <c r="H240" i="30" s="1"/>
  <c r="I49" i="30"/>
  <c r="G240" i="30"/>
  <c r="N240" i="30"/>
  <c r="N11" i="30"/>
  <c r="G13" i="30"/>
  <c r="G213" i="30"/>
  <c r="C19" i="8"/>
  <c r="C18" i="8"/>
  <c r="C12" i="8"/>
  <c r="C11" i="8"/>
  <c r="C9" i="8"/>
  <c r="H93" i="2"/>
  <c r="H94" i="2"/>
  <c r="H95" i="2"/>
  <c r="H96" i="2"/>
  <c r="H97" i="2"/>
  <c r="H98" i="2"/>
  <c r="E99" i="2"/>
  <c r="F99" i="2"/>
  <c r="G99" i="2"/>
  <c r="H99" i="2"/>
  <c r="H100" i="2" s="1"/>
  <c r="E100" i="2"/>
  <c r="F100" i="2"/>
  <c r="G100" i="2"/>
  <c r="F197" i="30" l="1"/>
  <c r="I195" i="30"/>
  <c r="P363" i="30"/>
  <c r="M195" i="30"/>
  <c r="M49" i="30"/>
  <c r="F255" i="30"/>
  <c r="M133" i="30"/>
  <c r="M112" i="30" s="1"/>
  <c r="N112" i="30"/>
  <c r="N363" i="30" s="1"/>
  <c r="O363" i="30"/>
  <c r="F35" i="30"/>
  <c r="H11" i="30"/>
  <c r="H9" i="30" s="1"/>
  <c r="H7" i="30" s="1"/>
  <c r="H363" i="30" s="1"/>
  <c r="F49" i="30"/>
  <c r="M11" i="30"/>
  <c r="C8" i="8"/>
  <c r="F213" i="30"/>
  <c r="G195" i="30"/>
  <c r="F195" i="30" s="1"/>
  <c r="F240" i="30"/>
  <c r="G11" i="30"/>
  <c r="F13" i="30"/>
  <c r="F253" i="30"/>
  <c r="I9" i="30"/>
  <c r="F53" i="2"/>
  <c r="M363" i="30" l="1"/>
  <c r="I7" i="30"/>
  <c r="I363" i="30" s="1"/>
  <c r="G9" i="30"/>
  <c r="F11" i="30"/>
  <c r="D40" i="24"/>
  <c r="D10" i="24"/>
  <c r="G7" i="30" l="1"/>
  <c r="F9" i="30"/>
  <c r="G363" i="30" l="1"/>
  <c r="F363" i="30" s="1"/>
  <c r="F7" i="30"/>
  <c r="D18" i="29"/>
  <c r="E20" i="29" l="1"/>
  <c r="D29" i="29" s="1"/>
  <c r="F82" i="2" l="1"/>
  <c r="J79" i="2"/>
  <c r="G80" i="2"/>
  <c r="H80" i="2"/>
  <c r="I80" i="2"/>
  <c r="J80" i="2"/>
  <c r="F80" i="2"/>
  <c r="J76" i="2"/>
  <c r="G77" i="2"/>
  <c r="G82" i="2" s="1"/>
  <c r="H77" i="2"/>
  <c r="I77" i="2"/>
  <c r="K77" i="2" s="1"/>
  <c r="J77" i="2"/>
  <c r="F77" i="2"/>
  <c r="J73" i="2"/>
  <c r="G74" i="2"/>
  <c r="H74" i="2"/>
  <c r="I74" i="2"/>
  <c r="J74" i="2"/>
  <c r="F74" i="2"/>
  <c r="J70" i="2"/>
  <c r="J71" i="2" s="1"/>
  <c r="J82" i="2" s="1"/>
  <c r="J69" i="2"/>
  <c r="G71" i="2"/>
  <c r="H71" i="2"/>
  <c r="H82" i="2" s="1"/>
  <c r="I71" i="2"/>
  <c r="F71" i="2"/>
  <c r="J66" i="2"/>
  <c r="G67" i="2"/>
  <c r="H67" i="2"/>
  <c r="I67" i="2"/>
  <c r="J67" i="2"/>
  <c r="F67" i="2"/>
  <c r="J55" i="2"/>
  <c r="G56" i="2"/>
  <c r="H56" i="2"/>
  <c r="I56" i="2"/>
  <c r="K56" i="2" s="1"/>
  <c r="J56" i="2"/>
  <c r="F56" i="2"/>
  <c r="J50" i="2"/>
  <c r="J51" i="2"/>
  <c r="J52" i="2"/>
  <c r="J49" i="2"/>
  <c r="G53" i="2"/>
  <c r="H53" i="2"/>
  <c r="I53" i="2"/>
  <c r="J43" i="2"/>
  <c r="J44" i="2"/>
  <c r="J45" i="2"/>
  <c r="J46" i="2"/>
  <c r="J42" i="2"/>
  <c r="G47" i="2"/>
  <c r="H47" i="2"/>
  <c r="I47" i="2"/>
  <c r="F47" i="2"/>
  <c r="F58" i="2" s="1"/>
  <c r="J39" i="2"/>
  <c r="J40" i="2" s="1"/>
  <c r="G40" i="2"/>
  <c r="H40" i="2"/>
  <c r="I40" i="2"/>
  <c r="F40" i="2"/>
  <c r="J36" i="2"/>
  <c r="J37" i="2" s="1"/>
  <c r="G37" i="2"/>
  <c r="H37" i="2"/>
  <c r="I37" i="2"/>
  <c r="F37" i="2"/>
  <c r="J24" i="2"/>
  <c r="J25" i="2"/>
  <c r="J23" i="2"/>
  <c r="G26" i="2"/>
  <c r="H26" i="2"/>
  <c r="I26" i="2"/>
  <c r="K26" i="2" s="1"/>
  <c r="F26" i="2"/>
  <c r="J20" i="2"/>
  <c r="J19" i="2"/>
  <c r="G21" i="2"/>
  <c r="H21" i="2"/>
  <c r="I21" i="2"/>
  <c r="K21" i="2" s="1"/>
  <c r="F21" i="2"/>
  <c r="J16" i="2"/>
  <c r="J17" i="2" s="1"/>
  <c r="G17" i="2"/>
  <c r="H17" i="2"/>
  <c r="I17" i="2"/>
  <c r="K17" i="2" s="1"/>
  <c r="F17" i="2"/>
  <c r="J13" i="2"/>
  <c r="J12" i="2"/>
  <c r="G14" i="2"/>
  <c r="H14" i="2"/>
  <c r="I14" i="2"/>
  <c r="F14" i="2"/>
  <c r="F28" i="2" s="1"/>
  <c r="J9" i="2"/>
  <c r="J8" i="2"/>
  <c r="G10" i="2"/>
  <c r="G28" i="2" s="1"/>
  <c r="H10" i="2"/>
  <c r="I10" i="2"/>
  <c r="F10" i="2"/>
  <c r="G4" i="23"/>
  <c r="C4" i="23"/>
  <c r="I82" i="2" l="1"/>
  <c r="K82" i="2" s="1"/>
  <c r="H58" i="2"/>
  <c r="I58" i="2"/>
  <c r="K58" i="2" s="1"/>
  <c r="J53" i="2"/>
  <c r="G58" i="2"/>
  <c r="G84" i="2" s="1"/>
  <c r="H28" i="2"/>
  <c r="H84" i="2" s="1"/>
  <c r="J26" i="2"/>
  <c r="J21" i="2"/>
  <c r="I28" i="2"/>
  <c r="I84" i="2" s="1"/>
  <c r="J14" i="2"/>
  <c r="J10" i="2"/>
  <c r="F84" i="2"/>
  <c r="J47" i="2"/>
  <c r="J58" i="2" s="1"/>
  <c r="G6" i="9"/>
  <c r="K28" i="2" l="1"/>
  <c r="J28" i="2"/>
  <c r="J84" i="2" s="1"/>
  <c r="F41" i="28"/>
  <c r="D6" i="8"/>
  <c r="F6" i="8" s="1"/>
  <c r="H39" i="28"/>
  <c r="H38" i="28"/>
  <c r="D37" i="28"/>
  <c r="H37" i="28" s="1"/>
  <c r="F30" i="28"/>
  <c r="E30" i="28"/>
  <c r="D30" i="28"/>
  <c r="H28" i="28"/>
  <c r="D28" i="28"/>
  <c r="H26" i="28"/>
  <c r="H25" i="28"/>
  <c r="H24" i="28"/>
  <c r="D23" i="28"/>
  <c r="F18" i="28"/>
  <c r="F9" i="28" s="1"/>
  <c r="E18" i="28"/>
  <c r="D18" i="28"/>
  <c r="H16" i="28"/>
  <c r="H15" i="28"/>
  <c r="E11" i="28"/>
  <c r="D11" i="28"/>
  <c r="E9" i="28"/>
  <c r="E41" i="28" s="1"/>
  <c r="D9" i="28"/>
  <c r="D41" i="28" l="1"/>
  <c r="D6" i="23"/>
  <c r="C6" i="23"/>
  <c r="H4" i="23" l="1"/>
  <c r="D32" i="24" l="1"/>
  <c r="D14" i="24"/>
  <c r="D46" i="24" s="1"/>
  <c r="K80" i="2" l="1"/>
  <c r="K74" i="2"/>
  <c r="K71" i="2"/>
  <c r="K67" i="2"/>
  <c r="K73" i="2"/>
  <c r="K53" i="2"/>
  <c r="K47" i="2"/>
  <c r="K40" i="2"/>
  <c r="K37" i="2"/>
  <c r="K14" i="2"/>
  <c r="K10" i="2"/>
  <c r="C5" i="23"/>
  <c r="F6" i="23"/>
  <c r="K84" i="2" l="1"/>
  <c r="E6" i="23"/>
  <c r="H5" i="23"/>
  <c r="G5" i="23"/>
  <c r="H6" i="23"/>
  <c r="C17" i="8"/>
  <c r="C23" i="8" l="1"/>
  <c r="G6" i="23"/>
  <c r="G6" i="8" l="1"/>
  <c r="E8" i="8"/>
  <c r="E17" i="8"/>
  <c r="F14" i="8"/>
  <c r="E23" i="8" l="1"/>
  <c r="H8" i="10"/>
  <c r="I8" i="10" s="1"/>
  <c r="H9" i="10"/>
  <c r="H10" i="10"/>
  <c r="E37" i="3"/>
  <c r="H6" i="10"/>
  <c r="E27" i="3"/>
  <c r="D19" i="8" s="1"/>
  <c r="E28" i="3"/>
  <c r="D20" i="8" s="1"/>
  <c r="E29" i="3"/>
  <c r="D21" i="8" s="1"/>
  <c r="E26" i="3"/>
  <c r="D18" i="8" s="1"/>
  <c r="F21" i="8" l="1"/>
  <c r="G21" i="8"/>
  <c r="F20" i="8"/>
  <c r="G20" i="8"/>
  <c r="G19" i="8"/>
  <c r="F19" i="8"/>
  <c r="F18" i="8"/>
  <c r="G18" i="8"/>
  <c r="G17" i="8"/>
  <c r="G8" i="9"/>
  <c r="F17" i="8" l="1"/>
  <c r="D13" i="8"/>
  <c r="D12" i="8"/>
  <c r="D15" i="8"/>
  <c r="F15" i="8" l="1"/>
  <c r="G15" i="8"/>
  <c r="F11" i="8"/>
  <c r="B32" i="37" s="1"/>
  <c r="C30" i="37" s="1"/>
  <c r="D44" i="37" s="1"/>
  <c r="D45" i="37" s="1"/>
  <c r="F12" i="8"/>
  <c r="G12" i="8"/>
  <c r="G13" i="8"/>
  <c r="F13" i="8"/>
  <c r="E16" i="3"/>
  <c r="D10" i="8" s="1"/>
  <c r="F10" i="8" l="1"/>
  <c r="G10" i="8"/>
  <c r="D9" i="8" l="1"/>
  <c r="F9" i="8" l="1"/>
  <c r="F8" i="8" s="1"/>
  <c r="G9" i="8"/>
  <c r="G8" i="8" l="1"/>
  <c r="G23" i="8"/>
  <c r="H12" i="10"/>
  <c r="G12" i="10"/>
  <c r="I10" i="10"/>
  <c r="F10" i="10"/>
  <c r="I9" i="10"/>
  <c r="F9" i="10"/>
  <c r="F8" i="10"/>
  <c r="I7" i="10"/>
  <c r="F7" i="10"/>
  <c r="I6" i="10"/>
  <c r="F6" i="10"/>
  <c r="F9" i="9"/>
  <c r="G15" i="10" s="1"/>
  <c r="D9" i="9"/>
  <c r="C9" i="9"/>
  <c r="E8" i="9"/>
  <c r="E7" i="9"/>
  <c r="F12" i="10" l="1"/>
  <c r="E9" i="9"/>
  <c r="I15" i="10" l="1"/>
  <c r="E39" i="3"/>
  <c r="G7" i="9"/>
  <c r="H8" i="9"/>
  <c r="H7" i="9" l="1"/>
  <c r="G9" i="9"/>
  <c r="H9" i="9" s="1"/>
  <c r="F23" i="8" l="1"/>
</calcChain>
</file>

<file path=xl/sharedStrings.xml><?xml version="1.0" encoding="utf-8"?>
<sst xmlns="http://schemas.openxmlformats.org/spreadsheetml/2006/main" count="2586" uniqueCount="1014">
  <si>
    <t>Servicios</t>
  </si>
  <si>
    <t>Diferencia del período</t>
  </si>
  <si>
    <t>Total general</t>
  </si>
  <si>
    <t>01 Promoción de la ciencia, tecnología e innovación</t>
  </si>
  <si>
    <t>Monto ejecutado</t>
  </si>
  <si>
    <t>Partida</t>
  </si>
  <si>
    <t>Materiales y suministros</t>
  </si>
  <si>
    <t>Transferencias corrientes</t>
  </si>
  <si>
    <t>Remuneraciones</t>
  </si>
  <si>
    <t>Fuente de financiamiento</t>
  </si>
  <si>
    <t>Bienes duraderos</t>
  </si>
  <si>
    <t>TRANSFERENCIAS CORRIENTES</t>
  </si>
  <si>
    <t>TOTAL</t>
  </si>
  <si>
    <t>Caja Única Ley 5048</t>
  </si>
  <si>
    <t>Caja Única  Ley 7169</t>
  </si>
  <si>
    <t>BCR  Ley 7169</t>
  </si>
  <si>
    <t>Detalle</t>
  </si>
  <si>
    <t>Ingresos no tributarios</t>
  </si>
  <si>
    <t xml:space="preserve"> Intereses sobre cuenta corriente</t>
  </si>
  <si>
    <t>Total Reintegros en efectivo:</t>
  </si>
  <si>
    <t>Caja Única Fondo Incentivos</t>
  </si>
  <si>
    <t>Ley 5048 CONICIT</t>
  </si>
  <si>
    <t>Ley 7169 Fondo Incentivos</t>
  </si>
  <si>
    <t>Recursos vigencias anteriores</t>
  </si>
  <si>
    <t>Superávit libre CONICIT</t>
  </si>
  <si>
    <t>Materiales y Suministros</t>
  </si>
  <si>
    <t>BCR  Fondo Incentivos pendiente de trasladar a CU</t>
  </si>
  <si>
    <t>Cuenta bancaria</t>
  </si>
  <si>
    <t>Banco</t>
  </si>
  <si>
    <t xml:space="preserve">  73900011305001015</t>
  </si>
  <si>
    <t xml:space="preserve">  73911121800043955</t>
  </si>
  <si>
    <t>PRESUPUESTO</t>
  </si>
  <si>
    <t>Total cuentas bancarias</t>
  </si>
  <si>
    <t>Cuentas especiales</t>
  </si>
  <si>
    <t>Fondo de Incentivos</t>
  </si>
  <si>
    <t>Recursos de vigencias anteriores</t>
  </si>
  <si>
    <t>% de ejecución</t>
  </si>
  <si>
    <t>Partidas</t>
  </si>
  <si>
    <t>Monto Presupuesto</t>
  </si>
  <si>
    <t>Ingreso real</t>
  </si>
  <si>
    <t>% de ingresos</t>
  </si>
  <si>
    <t xml:space="preserve">Total </t>
  </si>
  <si>
    <t>Presupuesto</t>
  </si>
  <si>
    <t xml:space="preserve">Ejecución </t>
  </si>
  <si>
    <t>% Ejecución</t>
  </si>
  <si>
    <t>CUADRO Nº 7</t>
  </si>
  <si>
    <t xml:space="preserve">RESULTADO DEL PERIODO </t>
  </si>
  <si>
    <t xml:space="preserve">   001-0457693-4</t>
  </si>
  <si>
    <t>Ingresos reales</t>
  </si>
  <si>
    <t>Egresos reales</t>
  </si>
  <si>
    <t>Diferencia Bancos - Presupuesto</t>
  </si>
  <si>
    <t>Superávit específico Ley 8262 (3% PROPYME)</t>
  </si>
  <si>
    <t>TOTAL GASTOS EFECTIVOS</t>
  </si>
  <si>
    <t>Acumulado</t>
  </si>
  <si>
    <t>RESULTADO DEL PERÍODO</t>
  </si>
  <si>
    <t>001 Transferencias corrientes Ley 5048 CONICIT</t>
  </si>
  <si>
    <t>001 Transferencias corrientes Ley 7169 F. Incent. Reintegros</t>
  </si>
  <si>
    <t>001 Transferencias corrientes Ley 7169 Fondo de Incentivos</t>
  </si>
  <si>
    <t>001 Transferencias corrientes Ley 8262 Propyme</t>
  </si>
  <si>
    <t>900 Superavit libre Ley 5048 CONICIT</t>
  </si>
  <si>
    <t>924 Superavit específico 3% Propyme</t>
  </si>
  <si>
    <t>Saldo disponible</t>
  </si>
  <si>
    <t>03 Desarrollo Científico y Tecnológico</t>
  </si>
  <si>
    <t>Caja Única  Ley 9028</t>
  </si>
  <si>
    <t>73911121800046853</t>
  </si>
  <si>
    <t>Diferencia real</t>
  </si>
  <si>
    <t>Ejecución de contratos de seguros</t>
  </si>
  <si>
    <t>Ley 8262 Fondo Propyme</t>
  </si>
  <si>
    <t>Ley 9028 Fondo Control de Tabaco</t>
  </si>
  <si>
    <t>3% Propyme</t>
  </si>
  <si>
    <t>Superávit Ley 7169 Fondo Incentivos</t>
  </si>
  <si>
    <t>Superávit Ley 9028 Fondo Control de Tabaco</t>
  </si>
  <si>
    <t>Total aprobado</t>
  </si>
  <si>
    <t>Detalle del gasto</t>
  </si>
  <si>
    <t>0 REMUNERACIONES</t>
  </si>
  <si>
    <t>0.01.01</t>
  </si>
  <si>
    <t>0.01.05</t>
  </si>
  <si>
    <t>REMUNERACIONES EVENTUALES</t>
  </si>
  <si>
    <t>0.02.05</t>
  </si>
  <si>
    <t>Dietas</t>
  </si>
  <si>
    <t>0.03</t>
  </si>
  <si>
    <t>INCENTIVOS SALARIALES</t>
  </si>
  <si>
    <t>0.03.01</t>
  </si>
  <si>
    <t>Retribución por años servidos</t>
  </si>
  <si>
    <t>0.03.02</t>
  </si>
  <si>
    <t>Restricción al ejercicio liberal de la profesión</t>
  </si>
  <si>
    <t>0.03.03</t>
  </si>
  <si>
    <t>Decimotercer mes</t>
  </si>
  <si>
    <t>0.03.04</t>
  </si>
  <si>
    <t>Salario escolar</t>
  </si>
  <si>
    <t>0.03.99</t>
  </si>
  <si>
    <t>Otros incentivos salariales</t>
  </si>
  <si>
    <t>0.04</t>
  </si>
  <si>
    <t>CONTRIBUCIONES PATRONALES AL DESARROLLO Y LA SEGURIDAD SOCIAL</t>
  </si>
  <si>
    <t>0.04.01</t>
  </si>
  <si>
    <t>0.04.03</t>
  </si>
  <si>
    <t>0.04.04</t>
  </si>
  <si>
    <t>0.04.05</t>
  </si>
  <si>
    <t>0.05</t>
  </si>
  <si>
    <t>0.05.01</t>
  </si>
  <si>
    <t>0.05.02</t>
  </si>
  <si>
    <t>0.05.03</t>
  </si>
  <si>
    <t>0.05.05</t>
  </si>
  <si>
    <t xml:space="preserve">1 SERVICIOS </t>
  </si>
  <si>
    <t>1.01.99</t>
  </si>
  <si>
    <t>Otros alquileres</t>
  </si>
  <si>
    <t>1.02</t>
  </si>
  <si>
    <t>1.02.01</t>
  </si>
  <si>
    <t>1.02.02</t>
  </si>
  <si>
    <t>Servicio de energía eléctrica</t>
  </si>
  <si>
    <t>1.02.03</t>
  </si>
  <si>
    <t>Servicio de correo</t>
  </si>
  <si>
    <t>1.02.04</t>
  </si>
  <si>
    <t>Servicio de telecomunicaciones</t>
  </si>
  <si>
    <t>1.02.99</t>
  </si>
  <si>
    <t>1.03</t>
  </si>
  <si>
    <t>SERVICIOS COMERCIALES Y FINANCIEROS</t>
  </si>
  <si>
    <t>1.03.01</t>
  </si>
  <si>
    <t>1.03.03</t>
  </si>
  <si>
    <t>Impresión, encuadernación y otros</t>
  </si>
  <si>
    <t>1.03.06</t>
  </si>
  <si>
    <t>1.03.07</t>
  </si>
  <si>
    <t>1.04.01</t>
  </si>
  <si>
    <t>1.04</t>
  </si>
  <si>
    <t>1.04.04</t>
  </si>
  <si>
    <t>001 Transferencias corrientes 3% Propyme</t>
  </si>
  <si>
    <t>1.04.06</t>
  </si>
  <si>
    <t>1.04.99</t>
  </si>
  <si>
    <t>GASTOS DE VIAJE Y DE TRANSPORTE</t>
  </si>
  <si>
    <t>1.05.01</t>
  </si>
  <si>
    <t>Transporte dentro del país</t>
  </si>
  <si>
    <t>1.05.02</t>
  </si>
  <si>
    <t>Viáticos dentro del país</t>
  </si>
  <si>
    <t>SEGUROS, REASEGUROS Y OTRAS OBLIGACIONES</t>
  </si>
  <si>
    <t>1.06.01</t>
  </si>
  <si>
    <t>CAPACITACIÓN Y PROTOCOLO</t>
  </si>
  <si>
    <t>1.07.01</t>
  </si>
  <si>
    <t>Actividades de capacitación</t>
  </si>
  <si>
    <t>1.08.01</t>
  </si>
  <si>
    <t>Mantenimiento de edificios, locales y terrenos</t>
  </si>
  <si>
    <t>1.08.04</t>
  </si>
  <si>
    <t>Mantenimiento y reparación de maquinaria y equipo de producción</t>
  </si>
  <si>
    <t>1.08.05</t>
  </si>
  <si>
    <t>1.08</t>
  </si>
  <si>
    <t>1.08.06</t>
  </si>
  <si>
    <t>Mantenimiento y reparación de equipo de comunicación</t>
  </si>
  <si>
    <t>1.08.07</t>
  </si>
  <si>
    <t>1.08.08</t>
  </si>
  <si>
    <t>IMPUESTOS</t>
  </si>
  <si>
    <t>1.09.99</t>
  </si>
  <si>
    <t>Otros impuestos</t>
  </si>
  <si>
    <t>2 MATERIALES Y SUMINISTROS</t>
  </si>
  <si>
    <t>2.01</t>
  </si>
  <si>
    <t>2.01.01</t>
  </si>
  <si>
    <t>Combustibles y lubricantes</t>
  </si>
  <si>
    <t>2.01.04</t>
  </si>
  <si>
    <t>2.03.04</t>
  </si>
  <si>
    <t>Materiales y productos eléctricos, telefónicos y de cómputo</t>
  </si>
  <si>
    <t>2.99</t>
  </si>
  <si>
    <t>2.99.01</t>
  </si>
  <si>
    <t>Útiles y materiales de oficina y cómputo</t>
  </si>
  <si>
    <t>2.99.03</t>
  </si>
  <si>
    <t>Productos de papel, cartón e impresos</t>
  </si>
  <si>
    <t>2.99.05</t>
  </si>
  <si>
    <t>Útiles y materiales de limpieza</t>
  </si>
  <si>
    <t>2.99.99</t>
  </si>
  <si>
    <t>5 BIENES DURADEROS</t>
  </si>
  <si>
    <t>MAQUINARIA, EQUIPO Y MOBILIARIO</t>
  </si>
  <si>
    <t>5.01.04</t>
  </si>
  <si>
    <t>Equipo y mobiliario de oficina</t>
  </si>
  <si>
    <t>5.01.05</t>
  </si>
  <si>
    <t>001 Transferencias corrientes (Ejecución contrato INS)</t>
  </si>
  <si>
    <t>5.01.06</t>
  </si>
  <si>
    <t>Equipo sanitario, de laboratorio e investigación</t>
  </si>
  <si>
    <t>5.01.99</t>
  </si>
  <si>
    <t>BIENES DURADEROS DIVERSOS</t>
  </si>
  <si>
    <t>5.99.03</t>
  </si>
  <si>
    <t>Bienes intangibles</t>
  </si>
  <si>
    <t>6 TRANSFERENCIAS CORRIENTES</t>
  </si>
  <si>
    <t>6.01</t>
  </si>
  <si>
    <t>6.01.02</t>
  </si>
  <si>
    <t>6.01.03</t>
  </si>
  <si>
    <t>001 Transferencias corrientes Ley 9028 Tabaco</t>
  </si>
  <si>
    <t>921 Superávit específico Ley 7169 Fondo de Incentivos</t>
  </si>
  <si>
    <t>926 Superávit específico Ley 9028 Tabaco</t>
  </si>
  <si>
    <t>6.01.08</t>
  </si>
  <si>
    <t xml:space="preserve"> Aporte Ley 8262 Fondo PROPYME</t>
  </si>
  <si>
    <t>TRANSFERENCIAS CORRIENTES A PERSONAS</t>
  </si>
  <si>
    <t>6.02.02</t>
  </si>
  <si>
    <t>Becas a terceras personas</t>
  </si>
  <si>
    <t>6.02.99</t>
  </si>
  <si>
    <t>Otras transferencias a personas</t>
  </si>
  <si>
    <t>6.03.01</t>
  </si>
  <si>
    <t>Prestaciones legales</t>
  </si>
  <si>
    <t>TRANSFERENCIAS CORRIENTES A ENTIDADES PRIVADAS SIN FINES DE LUCRO</t>
  </si>
  <si>
    <t>6.04.01</t>
  </si>
  <si>
    <t>6.04.02</t>
  </si>
  <si>
    <t>6.04.03</t>
  </si>
  <si>
    <t>TRANSFERENCIAS CORRIENTES A EMPRESAS PRIVADAS</t>
  </si>
  <si>
    <t>6.05.01</t>
  </si>
  <si>
    <t>6.06.01</t>
  </si>
  <si>
    <t>Indemnizaciones</t>
  </si>
  <si>
    <t>6.06.02</t>
  </si>
  <si>
    <t>Reintegros o devoluciones</t>
  </si>
  <si>
    <t>6.07</t>
  </si>
  <si>
    <t>TRANSFERENCIAS CORRIENTES AL SECTOR EXTERNO</t>
  </si>
  <si>
    <t>6.07.01</t>
  </si>
  <si>
    <t>Reservas</t>
  </si>
  <si>
    <t>6.03.99</t>
  </si>
  <si>
    <t>FUENTE DE FINANCIAMIENTO</t>
  </si>
  <si>
    <t>INGRESOS REALES</t>
  </si>
  <si>
    <t>GASTOS EJECUTADOS</t>
  </si>
  <si>
    <t>CONSEJO NACIONAL PARA INVESTIGACIONES CIENTÍFICAS Y TECNOLÓGICAS</t>
  </si>
  <si>
    <t>PRESUPUESTO ORDINARIO DE INGRESOS, 2019</t>
  </si>
  <si>
    <t>FONDOS PROPIOS LEY 5048, LEY 7169, LEY 8262, LEY 9028</t>
  </si>
  <si>
    <t>Código</t>
  </si>
  <si>
    <t>Ingresos</t>
  </si>
  <si>
    <t>Presupuesto Inicial</t>
  </si>
  <si>
    <t>Presupuesto Extraordinario 01-2019</t>
  </si>
  <si>
    <t>1.0.0.0.00.00.0.0.000</t>
  </si>
  <si>
    <t>INGRESOS CORRIENTES</t>
  </si>
  <si>
    <t>1.3.0.0.00.00.0.0.000</t>
  </si>
  <si>
    <t>INGRESOS NO TRIBUTARIOS</t>
  </si>
  <si>
    <t>1.3.9.0.00.00.0.0.000</t>
  </si>
  <si>
    <t>OTROS INGRESOS NO TRIBUTARIOS</t>
  </si>
  <si>
    <t>1.3.9.1.00.00.0.0.000</t>
  </si>
  <si>
    <t>Reintegros en efectivo, Ley 7169 Fondo de Incentivos</t>
  </si>
  <si>
    <t>1.3.9.2.00.00.0.0.000</t>
  </si>
  <si>
    <t>1.4.0.0.00.00.0.0.000</t>
  </si>
  <si>
    <t xml:space="preserve">      </t>
  </si>
  <si>
    <t>1.4.1.0.00.00.0.0.000</t>
  </si>
  <si>
    <t>TRANSFERENCIAS CORRIENTES DEL SECTOR PÚBLICO</t>
  </si>
  <si>
    <t>1.4.1.1.00.00.0.0.000</t>
  </si>
  <si>
    <t>Transferencias corrientes del Gobierno Central:</t>
  </si>
  <si>
    <t xml:space="preserve"> Aporte Ley 5048 Recursos Propios</t>
  </si>
  <si>
    <t xml:space="preserve"> Aporte Ley 7169 Fondo Incentivos</t>
  </si>
  <si>
    <t xml:space="preserve"> Aporte Ley 9028 Fondo Control de Tabaco</t>
  </si>
  <si>
    <t>1.4.1.6.00.00.0.0.000</t>
  </si>
  <si>
    <t>Transferencias corrientes de Instituciones Públicas Financieras (3% Propyme según la Ley 8262)</t>
  </si>
  <si>
    <t>3.0.0.0.00.00.0.0.000</t>
  </si>
  <si>
    <t>FINANCIAMIENTO</t>
  </si>
  <si>
    <t>3.3.0.0.00.00.0.0.000</t>
  </si>
  <si>
    <t>RECURSOS DE VIGENCIAS ANTERIORES</t>
  </si>
  <si>
    <t>3.3.1.0.00.00.0.0.000</t>
  </si>
  <si>
    <t xml:space="preserve">Superávit Libre, Ley 5048 </t>
  </si>
  <si>
    <t>3.3.2.0.00.00.0.0.000</t>
  </si>
  <si>
    <t xml:space="preserve">Superávit Específico </t>
  </si>
  <si>
    <t xml:space="preserve">Ley 8262 (3% Propyme) </t>
  </si>
  <si>
    <t>Ley 9028 Fondo Tabaco</t>
  </si>
  <si>
    <t>TOTAL PRESUPUESTO INGRESOS</t>
  </si>
  <si>
    <t xml:space="preserve"> </t>
  </si>
  <si>
    <t>INGRESOS PRESUPUESTADOS</t>
  </si>
  <si>
    <t>Monto en Reservas</t>
  </si>
  <si>
    <t>Monto en compromisos</t>
  </si>
  <si>
    <t>Total 001 Transferencias corrientes 3% Propyme</t>
  </si>
  <si>
    <t>Total 001 Transferencias corrientes Ley 5048 CONICIT</t>
  </si>
  <si>
    <t>Total 001 Transferencias corrientes Ley 8262 Propyme</t>
  </si>
  <si>
    <t>Total 900 Superavit libre Ley 5048 CONICIT</t>
  </si>
  <si>
    <t>Total 924 Superavit específico 3% Propyme</t>
  </si>
  <si>
    <t>Total 001 Transferencias corrientes (Ejecución contrato INS)</t>
  </si>
  <si>
    <t>Total 001 Transferencias corrientes Ley 7169 Fondo de Incentivos</t>
  </si>
  <si>
    <t>Total 001 Transferencias corrientes Ley 9028 Tabaco</t>
  </si>
  <si>
    <t>Total 921 Superávit específico Ley 7169 Fondo de Incentivos</t>
  </si>
  <si>
    <t>Total 926 Superávit específico Ley 9028 Tabaco</t>
  </si>
  <si>
    <t>Compromisos</t>
  </si>
  <si>
    <t>% de Ejecución</t>
  </si>
  <si>
    <t xml:space="preserve">Detalle de transferencias </t>
  </si>
  <si>
    <t>SUB PARTIDA PRESUPUESTARIA</t>
  </si>
  <si>
    <t>BENEFICIARIO</t>
  </si>
  <si>
    <t>MONTO GIRADO</t>
  </si>
  <si>
    <t xml:space="preserve">FINALIDAD </t>
  </si>
  <si>
    <t>6.01.08 Fondos en Fideicomiso para gasto corriente</t>
  </si>
  <si>
    <t>Fideicomiso 25-02 Fondo Propyme</t>
  </si>
  <si>
    <t>6.02.02 Becas A Terceras Personas</t>
  </si>
  <si>
    <t>Total partida Becas A Terceras Personas:</t>
  </si>
  <si>
    <t>Fundación Centro De Alta Tecnología (funcenat)</t>
  </si>
  <si>
    <t>Total partida Transferencias Corrientes A Fundaciones:</t>
  </si>
  <si>
    <t>Total Transferencias Corrientes</t>
  </si>
  <si>
    <t>Menos:</t>
  </si>
  <si>
    <t>Total partida Fondos en Fideicomiso para gasto corriente:</t>
  </si>
  <si>
    <t>Servicios de tecnologías de información</t>
  </si>
  <si>
    <t>Servicios en ciencias de la salud</t>
  </si>
  <si>
    <t>Servicios en ciencias económicas y sociales</t>
  </si>
  <si>
    <t>1.05.03</t>
  </si>
  <si>
    <t>Transporte en el exterior</t>
  </si>
  <si>
    <t>1.05.04</t>
  </si>
  <si>
    <t>Viáticos en el exterior</t>
  </si>
  <si>
    <t>Transferencias corrientes a asociaciones</t>
  </si>
  <si>
    <t>Transferencias corrientes a cooperativas</t>
  </si>
  <si>
    <t>Transferencias corrientes a empresas privadas</t>
  </si>
  <si>
    <t>Transferencias corrientes a organismos internacionales</t>
  </si>
  <si>
    <t>Presupuesto Extraordinario 02-2019</t>
  </si>
  <si>
    <t>Nota: El porcentaje de la línea de ingresos no tributarios se calcula en función del monto presupuestado ya que con el ingreso real se supera el 100%.</t>
  </si>
  <si>
    <t>Fondo Tabaco</t>
  </si>
  <si>
    <t>Fondo</t>
  </si>
  <si>
    <t>Total 001 Transferencias corrientes Ley 7169 Fondo Incent. Reintegros</t>
  </si>
  <si>
    <t>Caja Única Ley 8262</t>
  </si>
  <si>
    <t>73911121800048272</t>
  </si>
  <si>
    <t xml:space="preserve">Total Renta </t>
  </si>
  <si>
    <t xml:space="preserve">Instituto Tecnológico de Costa Rica </t>
  </si>
  <si>
    <t>6.03.99 Otras prestaciones</t>
  </si>
  <si>
    <t xml:space="preserve">Funcionarios </t>
  </si>
  <si>
    <t>Total partida Otras prestaciones:</t>
  </si>
  <si>
    <t>6.01.03 Transferencias Corrientes a Instituciones Descentralizadas no empresariales</t>
  </si>
  <si>
    <t>PROGRAMA 1</t>
  </si>
  <si>
    <t>PROGRAMA 2</t>
  </si>
  <si>
    <t>PROGRAMA 3</t>
  </si>
  <si>
    <t>PARTIDA PRESUPUESTARIA</t>
  </si>
  <si>
    <t>TOTAL GENERAL</t>
  </si>
  <si>
    <t xml:space="preserve">TOTAL </t>
  </si>
  <si>
    <t>02 Gestión Administrativa</t>
  </si>
  <si>
    <r>
      <t xml:space="preserve">% DE EJECUCIÓN </t>
    </r>
    <r>
      <rPr>
        <b/>
        <vertAlign val="superscript"/>
        <sz val="11"/>
        <color theme="0"/>
        <rFont val="Arial"/>
        <family val="2"/>
      </rPr>
      <t>1/</t>
    </r>
  </si>
  <si>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</si>
  <si>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</si>
  <si>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</si>
  <si>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</si>
  <si>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</si>
  <si>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</si>
  <si>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</si>
  <si>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</si>
  <si>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</si>
  <si>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</si>
  <si>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</si>
  <si>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</si>
  <si>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</si>
  <si>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REMUNERACIONES</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</si>
  <si>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</si>
  <si>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</si>
  <si>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</si>
  <si>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</si>
  <si>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</si>
  <si>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</si>
  <si>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</si>
  <si>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</si>
  <si>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</si>
  <si>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</si>
  <si>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</si>
  <si>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</si>
  <si>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</si>
  <si>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0.02.01</t>
  </si>
  <si>
    <t>Tiempo extraordinario</t>
  </si>
  <si>
    <t>0.02.02</t>
  </si>
  <si>
    <t>Recargo de funciones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</si>
  <si>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</si>
  <si>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</si>
  <si>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</si>
  <si>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</si>
  <si>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</si>
  <si>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</si>
  <si>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</si>
  <si>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</si>
  <si>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</si>
  <si>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</si>
  <si>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</si>
  <si>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</si>
  <si>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</si>
  <si>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</si>
  <si>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</si>
  <si>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</si>
  <si>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</si>
  <si>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</si>
  <si>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</si>
  <si>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</si>
  <si>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</si>
  <si>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</si>
  <si>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</si>
  <si>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</si>
  <si>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</si>
  <si>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</si>
  <si>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</si>
  <si>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 xml:space="preserve">SERVICIOS </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</si>
  <si>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</si>
  <si>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</si>
  <si>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</si>
  <si>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</si>
  <si>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</si>
  <si>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</si>
  <si>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</si>
  <si>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</si>
  <si>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</si>
  <si>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</si>
  <si>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</si>
  <si>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</si>
  <si>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</si>
  <si>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</si>
  <si>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1.03.02</t>
  </si>
  <si>
    <t>Publicidad y propaganda</t>
  </si>
  <si>
    <t>1.03.04</t>
  </si>
  <si>
    <t>Transporte de bienes</t>
  </si>
  <si>
    <t>1.03.05</t>
  </si>
  <si>
    <t>Servicios aduaneros</t>
  </si>
  <si>
    <t>Comisiones y gastos por servicios financieros y comerciales</t>
  </si>
  <si>
    <t>SERVICIOS DE GESTIÓN Y APOYO</t>
  </si>
  <si>
    <t>1.04.02</t>
  </si>
  <si>
    <t xml:space="preserve">Servicios jurídicos </t>
  </si>
  <si>
    <t>1.04.03</t>
  </si>
  <si>
    <t>Servicios de ingeniería y arquitectura</t>
  </si>
  <si>
    <t>1.04.05</t>
  </si>
  <si>
    <t>Servicios informáticos</t>
  </si>
  <si>
    <t xml:space="preserve">Servicios generales </t>
  </si>
  <si>
    <t>Otros servicios de gestión y apoyo</t>
  </si>
  <si>
    <t>1.05</t>
  </si>
  <si>
    <t>1.06</t>
  </si>
  <si>
    <t xml:space="preserve">Seguros </t>
  </si>
  <si>
    <t>1.06.02</t>
  </si>
  <si>
    <t xml:space="preserve">Reaseguros </t>
  </si>
  <si>
    <t>1.06.03</t>
  </si>
  <si>
    <t>Obligaciones por contratos de seguros</t>
  </si>
  <si>
    <t>1.07</t>
  </si>
  <si>
    <t>1.07.02</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</si>
  <si>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</si>
  <si>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</si>
  <si>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</si>
  <si>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</si>
  <si>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</si>
  <si>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</si>
  <si>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</si>
  <si>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</si>
  <si>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</si>
  <si>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</si>
  <si>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</si>
  <si>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</si>
  <si>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</si>
  <si>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t>
  </si>
  <si>
    <t>SERVICIOS DIVERSOS</t>
  </si>
  <si>
    <t>1.99.01</t>
  </si>
  <si>
    <t>Servicios de regulación</t>
  </si>
  <si>
    <t>1.99.02</t>
  </si>
  <si>
    <t>Intereses moratorios y multas</t>
  </si>
  <si>
    <t>1.99.03</t>
  </si>
  <si>
    <t>Gastos de oficinas en el exterior</t>
  </si>
  <si>
    <t>1.99.04</t>
  </si>
  <si>
    <t>Gastos de misiones especiales en el exterior</t>
  </si>
  <si>
    <t>1.99.05</t>
  </si>
  <si>
    <t>Deducibles</t>
  </si>
  <si>
    <t>1.99.99</t>
  </si>
  <si>
    <t>Otros servicios no especificados</t>
  </si>
  <si>
    <t>MATERIALES Y SUMINISTROS</t>
  </si>
  <si>
    <t>PRODUCTOS QUÍMICOS Y CONEXOS</t>
  </si>
  <si>
    <t>2.01.02</t>
  </si>
  <si>
    <t>Productos farmacéuticos y medicinales</t>
  </si>
  <si>
    <t>2.01.03</t>
  </si>
  <si>
    <t>Productos veterinarios</t>
  </si>
  <si>
    <t xml:space="preserve">Tintas, pinturas y diluyentes </t>
  </si>
  <si>
    <t>2.01.99</t>
  </si>
  <si>
    <t>Otros productos químicos y conexos</t>
  </si>
  <si>
    <t>2.02</t>
  </si>
  <si>
    <t>ALIMENTOS Y PRODUCTOS AGROPECUARIOS</t>
  </si>
  <si>
    <t>2.02.01</t>
  </si>
  <si>
    <t>Productos pecuarios y otras especies</t>
  </si>
  <si>
    <t>2.02.02</t>
  </si>
  <si>
    <t>Productos agroforestales</t>
  </si>
  <si>
    <t>2.02.03</t>
  </si>
  <si>
    <t>Alimentos y bebidas</t>
  </si>
  <si>
    <t>2.02.04</t>
  </si>
  <si>
    <t>Alimentos para animales</t>
  </si>
  <si>
    <t>2.03</t>
  </si>
  <si>
    <t>MATERIALES Y PRODUCTOS DE USO EN LA CONSTRUCCIÓN Y MANTENIMIENTO</t>
  </si>
  <si>
    <t>2.03.01</t>
  </si>
  <si>
    <t>Materiales y productos metálicos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</si>
  <si>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</si>
  <si>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</si>
  <si>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</si>
  <si>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</si>
  <si>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</si>
  <si>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</si>
  <si>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</si>
  <si>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</si>
  <si>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</si>
  <si>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</si>
  <si>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2.04</t>
  </si>
  <si>
    <t>HERRAMIENTAS, REPUESTOS Y ACCESORIOS</t>
  </si>
  <si>
    <t>2.04.01</t>
  </si>
  <si>
    <t>Herramientas e instrumentos</t>
  </si>
  <si>
    <t>2.04.02</t>
  </si>
  <si>
    <t>Repuestos y accesorios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</si>
  <si>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</si>
  <si>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</si>
  <si>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</si>
  <si>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</si>
  <si>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</si>
  <si>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</si>
  <si>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</si>
  <si>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</si>
  <si>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</si>
  <si>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</si>
  <si>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</si>
  <si>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2.99.02</t>
  </si>
  <si>
    <t>Útiles y materiales médico, hospitalario y de investigación</t>
  </si>
  <si>
    <t>2.99.04</t>
  </si>
  <si>
    <t>Textiles y vestuario</t>
  </si>
  <si>
    <t>2.99.06</t>
  </si>
  <si>
    <t>Útiles y materiales de resguardo y seguridad</t>
  </si>
  <si>
    <t>2.99.07</t>
  </si>
  <si>
    <t>Útiles y materiales de cocina y comedor</t>
  </si>
  <si>
    <t>Otros útiles, materiales y suministros diversos</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</si>
  <si>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</si>
  <si>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</si>
  <si>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</si>
  <si>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</si>
  <si>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</si>
  <si>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</si>
  <si>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</si>
  <si>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</si>
  <si>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</si>
  <si>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</si>
  <si>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</si>
  <si>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</si>
  <si>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</si>
  <si>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</si>
  <si>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</si>
  <si>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</si>
  <si>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</si>
  <si>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</si>
  <si>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</si>
  <si>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</si>
  <si>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</si>
  <si>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</si>
  <si>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</si>
  <si>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</si>
  <si>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</si>
  <si>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</si>
  <si>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</si>
  <si>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</si>
  <si>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</si>
  <si>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</si>
  <si>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</si>
  <si>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</si>
  <si>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</si>
  <si>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</si>
  <si>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</si>
  <si>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</si>
  <si>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</si>
  <si>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</si>
  <si>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</si>
  <si>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</si>
  <si>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</si>
  <si>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</si>
  <si>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</si>
  <si>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</si>
  <si>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</si>
  <si>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</si>
  <si>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</si>
  <si>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</si>
  <si>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</si>
  <si>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</si>
  <si>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</si>
  <si>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</si>
  <si>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</si>
  <si>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</si>
  <si>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</si>
  <si>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</si>
  <si>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</si>
  <si>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</si>
  <si>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</si>
  <si>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</si>
  <si>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</si>
  <si>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</si>
  <si>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</si>
  <si>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</si>
  <si>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</si>
  <si>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</si>
  <si>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Órganos Desconcentrados</t>
  </si>
  <si>
    <t>Transferencias corrientes a Instituciones Descentralizadas no  Empresariales</t>
  </si>
  <si>
    <t>6.01.04</t>
  </si>
  <si>
    <t>Transferencias corrientes a Gobiernos Locales.</t>
  </si>
  <si>
    <t>6.01.05</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</si>
  <si>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</si>
  <si>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</si>
  <si>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</si>
  <si>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</si>
  <si>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</si>
  <si>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</si>
  <si>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</si>
  <si>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</si>
  <si>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</si>
  <si>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</si>
  <si>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</si>
  <si>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SE ELIMINO EN EL GASTO</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</si>
  <si>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</si>
  <si>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</si>
  <si>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</si>
  <si>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</si>
  <si>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</si>
  <si>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</si>
  <si>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</si>
  <si>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</si>
  <si>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</si>
  <si>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</si>
  <si>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</si>
  <si>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</si>
  <si>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</si>
  <si>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</si>
  <si>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</si>
  <si>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</si>
  <si>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</si>
  <si>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</si>
  <si>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</si>
  <si>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</si>
  <si>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</si>
  <si>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 xml:space="preserve">Transferencias corrientes a fundaciones          </t>
  </si>
  <si>
    <t>6.04.04</t>
  </si>
  <si>
    <t>Transferencias corrientes a otras entidades privadas sin fines de lucro</t>
  </si>
  <si>
    <t>6.05</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</si>
  <si>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</si>
  <si>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</si>
  <si>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</si>
  <si>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</si>
  <si>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</si>
  <si>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</si>
  <si>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</si>
  <si>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</si>
  <si>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BIENES DURADEROS</t>
  </si>
  <si>
    <t>2.1</t>
  </si>
  <si>
    <t>FORMACIÓN DE CAPITAL</t>
  </si>
  <si>
    <t>5.02</t>
  </si>
  <si>
    <t>CONSTRUCCIONES, ADICIONES Y MEJORAS</t>
  </si>
  <si>
    <t>2.1.1</t>
  </si>
  <si>
    <t>Edificaciones</t>
  </si>
  <si>
    <t>5.02.01</t>
  </si>
  <si>
    <t>Edificios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</si>
  <si>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</si>
  <si>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</si>
  <si>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</si>
  <si>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</si>
  <si>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</si>
  <si>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</si>
  <si>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</si>
  <si>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</si>
  <si>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</si>
  <si>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</si>
  <si>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</si>
  <si>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</si>
  <si>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</si>
  <si>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</si>
  <si>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</si>
  <si>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</si>
  <si>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</si>
  <si>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</si>
  <si>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</si>
  <si>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</si>
  <si>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</si>
  <si>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</si>
  <si>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</si>
  <si>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</si>
  <si>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</si>
  <si>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</si>
  <si>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</si>
  <si>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</si>
  <si>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</si>
  <si>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5.01.03</t>
  </si>
  <si>
    <t>Equipo de comunicación</t>
  </si>
  <si>
    <t>Equipo de  cómputo</t>
  </si>
  <si>
    <t>5.01.07</t>
  </si>
  <si>
    <t>Equipo y mobiliario educacional, deportivo y recreativo</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</si>
  <si>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</si>
  <si>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</si>
  <si>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</si>
  <si>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</si>
  <si>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</si>
  <si>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</si>
  <si>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</si>
  <si>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</si>
  <si>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</si>
  <si>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</si>
  <si>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</si>
  <si>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</si>
  <si>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</si>
  <si>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</si>
  <si>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</si>
  <si>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</si>
  <si>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</si>
  <si>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</si>
  <si>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</si>
  <si>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</si>
  <si>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</si>
  <si>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</si>
  <si>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</si>
  <si>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</si>
  <si>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</si>
  <si>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</si>
  <si>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</si>
  <si>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</si>
  <si>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</si>
  <si>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</si>
  <si>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</si>
  <si>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</si>
  <si>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</si>
  <si>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</si>
  <si>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</si>
  <si>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</si>
  <si>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</si>
  <si>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</si>
  <si>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</si>
  <si>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</si>
  <si>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</si>
  <si>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</si>
  <si>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</si>
  <si>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</si>
  <si>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</si>
  <si>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</si>
  <si>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</si>
  <si>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</si>
  <si>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</si>
  <si>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</si>
  <si>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</si>
  <si>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</si>
  <si>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</si>
  <si>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</si>
  <si>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</si>
  <si>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</si>
  <si>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</si>
  <si>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</si>
  <si>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</si>
  <si>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</si>
  <si>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</si>
  <si>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</si>
  <si>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</si>
  <si>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</si>
  <si>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</si>
  <si>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</si>
  <si>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</si>
  <si>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</si>
  <si>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</si>
  <si>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</si>
  <si>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</si>
  <si>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</si>
  <si>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</si>
  <si>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</si>
  <si>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</si>
  <si>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</si>
  <si>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</si>
  <si>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</si>
  <si>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</si>
  <si>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</si>
  <si>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</si>
  <si>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</si>
  <si>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</si>
  <si>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</si>
  <si>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</si>
  <si>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</si>
  <si>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</si>
  <si>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</si>
  <si>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</si>
  <si>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</si>
  <si>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</si>
  <si>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</si>
  <si>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</si>
  <si>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</si>
  <si>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</si>
  <si>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</si>
  <si>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</si>
  <si>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</si>
  <si>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</si>
  <si>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</si>
  <si>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</si>
  <si>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</si>
  <si>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</si>
  <si>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</si>
  <si>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</si>
  <si>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</si>
  <si>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</si>
  <si>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</si>
  <si>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</si>
  <si>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</si>
  <si>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</si>
  <si>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</si>
  <si>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</si>
  <si>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</si>
  <si>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</si>
  <si>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</si>
  <si>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</si>
  <si>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</si>
  <si>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</si>
  <si>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</si>
  <si>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</si>
  <si>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</si>
  <si>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</si>
  <si>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</si>
  <si>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</si>
  <si>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</si>
  <si>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</si>
  <si>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</si>
  <si>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</si>
  <si>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</si>
  <si>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</si>
  <si>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</si>
  <si>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</si>
  <si>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</si>
  <si>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</si>
  <si>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</si>
  <si>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</si>
  <si>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</si>
  <si>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</si>
  <si>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</si>
  <si>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</si>
  <si>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</si>
  <si>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</si>
  <si>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</si>
  <si>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</si>
  <si>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</si>
  <si>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</si>
  <si>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</si>
  <si>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</si>
  <si>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</si>
  <si>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</si>
  <si>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</si>
  <si>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</si>
  <si>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</si>
  <si>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</si>
  <si>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</si>
  <si>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</si>
  <si>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</si>
  <si>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</si>
  <si>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</si>
  <si>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</si>
  <si>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</si>
  <si>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</si>
  <si>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</si>
  <si>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</si>
  <si>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</si>
  <si>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</si>
  <si>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AL 31 DE DICIEMBRE DEL 2019</t>
  </si>
  <si>
    <t>Saldo colones al 31/12/2019</t>
  </si>
  <si>
    <t>Devengos</t>
  </si>
  <si>
    <t>Renta salarios diciembre 2019</t>
  </si>
  <si>
    <t>Renta proveedores diciembre 2019</t>
  </si>
  <si>
    <t>IV Trimestre</t>
  </si>
  <si>
    <t>Presupuesto Extraordinario 03-2019</t>
  </si>
  <si>
    <t>Diciembre, 2018</t>
  </si>
  <si>
    <t>Diciembre, 2019</t>
  </si>
  <si>
    <t>Junta Administrativa del Colegio Técnico Profesional de Puriscal</t>
  </si>
  <si>
    <t>Junta Administrativa Telesecundaria Santa Teresa de Cóbano</t>
  </si>
  <si>
    <t xml:space="preserve">Universidad Nacional </t>
  </si>
  <si>
    <t>Emilia Alfaro Víquez</t>
  </si>
  <si>
    <t>Dwayne Mattis Pinnock</t>
  </si>
  <si>
    <t>Rafael Calvo Sirias</t>
  </si>
  <si>
    <t>Cristopher Music Gamboa</t>
  </si>
  <si>
    <t>José Pablo Alpízar Guerrero</t>
  </si>
  <si>
    <t>José Daniel Arce Fonseca</t>
  </si>
  <si>
    <t>6.02.99 Otras transferencias a personas</t>
  </si>
  <si>
    <t>Michelle Soto Méndez</t>
  </si>
  <si>
    <t>Total partida Otras transferencias a personas:</t>
  </si>
  <si>
    <t>6.04.01 Transferencias corrientes a asociaciones</t>
  </si>
  <si>
    <t>Asociación Cámara de Industrias de Costa Rica</t>
  </si>
  <si>
    <t>Total partida Transferencias corrientes a asociaciones:</t>
  </si>
  <si>
    <t>6.04.02 Transferencias Corrientes a Fundaciones</t>
  </si>
  <si>
    <t>6.05.01 Transferencias Corrientes a empresas privadas</t>
  </si>
  <si>
    <t>Viral Media S.A.</t>
  </si>
  <si>
    <t>Total partida Transferencias Corrientes a empresas privadas:</t>
  </si>
  <si>
    <t>Premio Expo PYME 2019</t>
  </si>
  <si>
    <t>Premio de Periodismo en Ciencia, Tecnología e Innovación, edición 2017-2018</t>
  </si>
  <si>
    <t>Premio a la Excelencia Empresarial 2018</t>
  </si>
  <si>
    <t>Total partida Transferencias Corrientes a Instituciones Descentralizadas no empresariales:</t>
  </si>
  <si>
    <t xml:space="preserve">Entidad </t>
  </si>
  <si>
    <t>SEVIN</t>
  </si>
  <si>
    <t>Seguridad</t>
  </si>
  <si>
    <t>DEQUISA</t>
  </si>
  <si>
    <t>Limpieza</t>
  </si>
  <si>
    <t>TDMA</t>
  </si>
  <si>
    <t>Médico empresa</t>
  </si>
  <si>
    <t xml:space="preserve">Viral Media </t>
  </si>
  <si>
    <t>Expo Pyme</t>
  </si>
  <si>
    <t>Globaltec Technologies GMZS S.A.</t>
  </si>
  <si>
    <t>Reloj marcador</t>
  </si>
  <si>
    <t>001 (5048)</t>
  </si>
  <si>
    <t>924 (3% Propyme).</t>
  </si>
  <si>
    <t>900 (Ley 5048)</t>
  </si>
  <si>
    <t>DEVENGOS</t>
  </si>
  <si>
    <t>Monto Total</t>
  </si>
  <si>
    <t>Monto neto</t>
  </si>
  <si>
    <t>Renta</t>
  </si>
  <si>
    <t>TOTAL INGRESOS REALES</t>
  </si>
  <si>
    <t>SALDO DISPONIBLE REAL</t>
  </si>
  <si>
    <r>
      <rPr>
        <b/>
        <sz val="11"/>
        <color theme="1"/>
        <rFont val="Arial"/>
        <family val="2"/>
      </rPr>
      <t xml:space="preserve">1/ </t>
    </r>
    <r>
      <rPr>
        <sz val="11"/>
        <color theme="1"/>
        <rFont val="Arial"/>
        <family val="2"/>
      </rPr>
      <t xml:space="preserve">Tanto el saldo disponible como el porcentaje de ejecución se generan con base al ingreso real </t>
    </r>
  </si>
  <si>
    <t xml:space="preserve">Realizar estudios de posgrado con recursos del Fondo de Incentivos, Ley 7169. </t>
  </si>
  <si>
    <t>Traslado de recursos provenientes del MICITT para el Fideicomiso 25-02 Fondo Propyme, Ley 8262.</t>
  </si>
  <si>
    <t xml:space="preserve">Desarrollo de Vocaciones científicas y Organización de eventos científicos con recursos del Fondo de Incentivos, Ley 7169. </t>
  </si>
  <si>
    <t>Pago subsidio por incapacidad.</t>
  </si>
  <si>
    <t xml:space="preserve">Desarrollo de Proyecto de Investigación Cienctífica y Tecnológica con recursos del Fondo de Incentivos, Ley 7169. </t>
  </si>
  <si>
    <t>EJECUCIÓN PRESUPUESTARIA IV TRIMESTRE 2019</t>
  </si>
  <si>
    <t>Pedir incluir en el SIPP</t>
  </si>
  <si>
    <t>Renta dietas diciembre 2019</t>
  </si>
  <si>
    <t>PRESUPUESTO DE INGRESOS</t>
  </si>
  <si>
    <t>CLASIFICACION SEGUN SU ORIGEN</t>
  </si>
  <si>
    <t>INGRESO</t>
  </si>
  <si>
    <t>INGRESOS</t>
  </si>
  <si>
    <t>SALDOS POR</t>
  </si>
  <si>
    <t>EFECTIVOS</t>
  </si>
  <si>
    <t>INGRESAR**</t>
  </si>
  <si>
    <t>Ingresos no Tributarios</t>
  </si>
  <si>
    <t>TOTALES</t>
  </si>
  <si>
    <t>** Se indican en negativo por ser cifras que ingresaron demás</t>
  </si>
  <si>
    <t>AÑO 2019</t>
  </si>
  <si>
    <t xml:space="preserve">% de </t>
  </si>
  <si>
    <t>EJECUCIÒN</t>
  </si>
  <si>
    <t>PRESUPUESTO DE EGRESOS</t>
  </si>
  <si>
    <t>CONSOLIDADO POR PROGRAMAS</t>
  </si>
  <si>
    <t>OBJETO DEL GASTO</t>
  </si>
  <si>
    <t>RELATIVO %</t>
  </si>
  <si>
    <t>GASTOS REALES</t>
  </si>
  <si>
    <t xml:space="preserve">DISPONIBLE </t>
  </si>
  <si>
    <t>CLASIFICACIÓN SEGÚN SU OBJETO</t>
  </si>
  <si>
    <t>PROGRAMA Nº 1 PROMOCIÓN EN CIENCIA, TECNOLOGÍA E INNOVACIÓN</t>
  </si>
  <si>
    <t>PROGRAMA Nº 2 GESTIÓN ADMINISTRATIVA</t>
  </si>
  <si>
    <t>PROGRAMA Nº 3 DESARROLLO CIENTÍFICO Y TECNOLÓGICO</t>
  </si>
  <si>
    <t>LIQUIDACION PRESUPUESTARIA</t>
  </si>
  <si>
    <t>Ingresos presupuestados</t>
  </si>
  <si>
    <t>Déficit de ingresos</t>
  </si>
  <si>
    <t>Egresos presupuestados</t>
  </si>
  <si>
    <t>Egresos reales (-)</t>
  </si>
  <si>
    <t>Superávit de egresos</t>
  </si>
  <si>
    <t>SUPERÁVIT DEL PERÍODO</t>
  </si>
  <si>
    <t>Ingresos del período</t>
  </si>
  <si>
    <t>Egresos del período</t>
  </si>
  <si>
    <t>SUPERÁVIT del período</t>
  </si>
  <si>
    <t>Superávit libre</t>
  </si>
  <si>
    <t>Superávit específico</t>
  </si>
  <si>
    <t>Fondos Propyme 3%</t>
  </si>
  <si>
    <t xml:space="preserve">TOTAL SUPERÁVIT </t>
  </si>
  <si>
    <t>** Diferencia en caja</t>
  </si>
  <si>
    <t>DETALLE DEL DÉFICIT DE INGRESOS</t>
  </si>
  <si>
    <t>DÉFICIT</t>
  </si>
  <si>
    <t>DETALLE DEL SUPERÁVIT DE EGRESOS</t>
  </si>
  <si>
    <t>SUPERÁVIT</t>
  </si>
  <si>
    <t>Fondos Ley 5048, año 2019</t>
  </si>
  <si>
    <t>Superávit  2019, Ley 7169</t>
  </si>
  <si>
    <t>Superávit  2019, Ley 9028</t>
  </si>
  <si>
    <t>Fondos Ley 8262, año 2019</t>
  </si>
  <si>
    <t>Superávit acumulado 2018, Ley 5048</t>
  </si>
  <si>
    <t>Ingresos por recibir</t>
  </si>
  <si>
    <t>Fondos Ley 7169, año 2019</t>
  </si>
  <si>
    <t>Fondos Ley 9028, año 2019</t>
  </si>
  <si>
    <t>gasto por ejecutar</t>
  </si>
  <si>
    <t>Fondos INS, año 2019</t>
  </si>
  <si>
    <t>Reintegros</t>
  </si>
  <si>
    <t>DETALLE DEL SUPERÁVIT ESPECÍFICO</t>
  </si>
  <si>
    <t>SUPERÁVIT ESPECÍFICO</t>
  </si>
  <si>
    <t>DETALLE DEL SUPERAVIT LIBRE Y ESPECÍFICO</t>
  </si>
  <si>
    <t>Superávit 2019, Ley 7169</t>
  </si>
  <si>
    <t>% DE EJECUCIÓN</t>
  </si>
  <si>
    <t xml:space="preserve"> % RELATIVO</t>
  </si>
  <si>
    <t>% RELATIVO</t>
  </si>
  <si>
    <t>Superávit  2018, Ley 9028</t>
  </si>
  <si>
    <t>INSTITUCIÓN: Consejo Nacional para Investigaciones Científicas y Tecnológicas (CONICIT)</t>
  </si>
  <si>
    <t>CUADRO N.° 1</t>
  </si>
  <si>
    <r>
      <t>ORIGEN Y APLICACIÓN DE RECURSOS PROVENIENTES DE TRANSFERENCIAS ASIGNADAS EN EL PRESUPUESTO NACIONAL</t>
    </r>
    <r>
      <rPr>
        <b/>
        <i/>
        <sz val="12"/>
        <rFont val="Arial"/>
        <family val="2"/>
      </rPr>
      <t xml:space="preserve"> (MONTOS EN MILLONES)</t>
    </r>
  </si>
  <si>
    <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rFont val="Arial"/>
        <family val="2"/>
      </rPr>
      <t xml:space="preserve">
</t>
    </r>
  </si>
  <si>
    <t>Origen</t>
  </si>
  <si>
    <t>Aplicación de los gastos ejecutados</t>
  </si>
  <si>
    <t>Tipo de transferencia (Corriente o de capital)</t>
  </si>
  <si>
    <t>Concedente (Ministerio o título)</t>
  </si>
  <si>
    <t>Descripción de la finalidad de la transferencia según lo incluido en la Ley de Presupuesto Nacional y su base legal</t>
  </si>
  <si>
    <t>La aplicación de la transferencia es:</t>
  </si>
  <si>
    <t>Monto incorporado en la Ley de Presupuesto Nacional</t>
  </si>
  <si>
    <t>Presupuesto definitivo incorporado por la entidad</t>
  </si>
  <si>
    <t>Composición del gastos según C.E</t>
  </si>
  <si>
    <t>Total gasto ejecutado</t>
  </si>
  <si>
    <t>Remanente</t>
  </si>
  <si>
    <t>Observaciones</t>
  </si>
  <si>
    <t>Programa</t>
  </si>
  <si>
    <t>Partida por objeto del gasto</t>
  </si>
  <si>
    <t>Gasto corriente real</t>
  </si>
  <si>
    <t>Gasto de Capital real</t>
  </si>
  <si>
    <t>Parámetros</t>
  </si>
  <si>
    <t>Transferencia corriente</t>
  </si>
  <si>
    <t>Ministerio de Ciencia y Tecnología</t>
  </si>
  <si>
    <t xml:space="preserve">PARA GASTOS DE OPERACIÓN, SEGÚN LEY N°5048 </t>
  </si>
  <si>
    <t>Libre</t>
  </si>
  <si>
    <t>0 - Remuneraciones</t>
  </si>
  <si>
    <t>Transferencia de capital</t>
  </si>
  <si>
    <t>Título</t>
  </si>
  <si>
    <t>Asamblea Legislativa</t>
  </si>
  <si>
    <t>Contraloría General de la República</t>
  </si>
  <si>
    <t>Defensoría de los Habitantes de la República</t>
  </si>
  <si>
    <t>Ministerio de Agricultura y Ganadería</t>
  </si>
  <si>
    <t>Ministerio de Comercio Exterior</t>
  </si>
  <si>
    <t>Ministerio de Cultura y Juventud</t>
  </si>
  <si>
    <t>Ministerio de Economía, Industria y Comercio</t>
  </si>
  <si>
    <t>Ministerio de Educación Pública</t>
  </si>
  <si>
    <t>Ministerio de Gobernación y Policía</t>
  </si>
  <si>
    <t>Ministerio de Hacienda</t>
  </si>
  <si>
    <t>Ministerio de Justicia y Paz</t>
  </si>
  <si>
    <t>Ministerio de la Presidencia</t>
  </si>
  <si>
    <t>Ministerio de Obras Públicas y Transportes</t>
  </si>
  <si>
    <t>Ministerio de Planificación Nacional y Política Económica</t>
  </si>
  <si>
    <t>Ministerio de Relaciones Exteriores y Culto</t>
  </si>
  <si>
    <t>Ministerio de Salud</t>
  </si>
  <si>
    <t>Ministerio de Seguridad Pública</t>
  </si>
  <si>
    <t>Ministerio de Trabajo y Seguridad Social</t>
  </si>
  <si>
    <t>Ministerio de Vivienda y Asentamientos Humanos</t>
  </si>
  <si>
    <t>Ministerio del Ambiente y Energía</t>
  </si>
  <si>
    <t>Partidas Específicas</t>
  </si>
  <si>
    <t>Poder Judicial</t>
  </si>
  <si>
    <t>Presidencia de la República</t>
  </si>
  <si>
    <t>Regímenes de Pensiones</t>
  </si>
  <si>
    <t>Servicio de la Deuda Pública</t>
  </si>
  <si>
    <t>Tribunal Supremo de Elecciones</t>
  </si>
  <si>
    <t>Aplicación</t>
  </si>
  <si>
    <t>Específica</t>
  </si>
  <si>
    <t>1 - Servicios</t>
  </si>
  <si>
    <t>2 - Materiales y suministros</t>
  </si>
  <si>
    <t>3 - Intereses y comisiones</t>
  </si>
  <si>
    <t>4 - Activos financieros</t>
  </si>
  <si>
    <t>5 - Bienes duraderos</t>
  </si>
  <si>
    <t>6 - Transferencias corrientes</t>
  </si>
  <si>
    <t>7 - Transferencias de capital</t>
  </si>
  <si>
    <t>8 - Amortización</t>
  </si>
  <si>
    <t>9 - Cuentas especiales</t>
  </si>
  <si>
    <t>TRANSFERENCIA AL FIDEICOMISO 25-02, FONDO PROPYME, SEGÚN LEY N°8262, PARA FINANCIAMIENTO DE PROYECTOS</t>
  </si>
  <si>
    <t>TRANSFERENCIA AL FONDO DE INCENTIVOS, SEGÚN LEY N°7169, PARA FINANCIAMIENTO VARIOS</t>
  </si>
  <si>
    <t>TRANSFERENCIA AL FONDO DE TABACO, SEGÚN LEY N°9028, PARA FINANCIAMIENTO VARIOS</t>
  </si>
  <si>
    <t>Superavit 2018 Fondos Propyme 3%</t>
  </si>
  <si>
    <t>Superavit 2019 Fondos Propyme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</si>
</sst>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 _¢_-;\-* #,##0.00\ _¢_-;_-* &quot;-&quot;??\ _¢_-;_-@_-"/>
    <numFmt numFmtId="166" formatCode="_(* #,##0.00_);_(* \(#,##0.00\);_(* &quot;-&quot;??_);_(@_)"/>
    <numFmt numFmtId="167" formatCode="_-* #,##0\ _¢_-;\-* #,##0\ _¢_-;_-* &quot;-&quot;??\ _¢_-;_-@_-"/>
    <numFmt numFmtId="168" formatCode="_-* #,##0.00\ _P_t_s_-;\-* #,##0.00\ _P_t_s_-;_-* &quot;-&quot;??\ _P_t_s_-;_-@_-"/>
    <numFmt numFmtId="169" formatCode="###,###,###,###,##0.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sz val="10"/>
      <name val="Arial"/>
      <family val="2"/>
    </font>
    <font>
      <sz val="10"/>
      <name val="Courier"/>
      <family val="3"/>
    </font>
    <font>
      <sz val="10"/>
      <name val="Courier"/>
      <family val="3"/>
    </font>
    <font>
      <sz val="11"/>
      <name val="Arial Narrow"/>
      <family val="2"/>
    </font>
    <font>
      <b/>
      <sz val="9"/>
      <color theme="1"/>
      <name val="Arial"/>
      <family val="2"/>
    </font>
    <font>
      <sz val="9"/>
      <color theme="1"/>
      <name val="Arial"/>
      <family val="2"/>
    </font>
    <font>
      <b/>
      <sz val="9"/>
      <name val="Arial"/>
      <family val="2"/>
    </font>
    <font>
      <sz val="9"/>
      <color theme="1"/>
      <name val="Calibri"/>
      <family val="2"/>
      <scheme val="minor"/>
    </font>
    <font>
      <b/>
      <sz val="12"/>
      <name val="Calibri"/>
      <family val="2"/>
      <scheme val="minor"/>
    </font>
    <font>
      <b/>
      <sz val="11"/>
      <name val="Arial"/>
      <family val="2"/>
    </font>
    <font>
      <b/>
      <sz val="11"/>
      <color theme="1"/>
      <name val="Arial"/>
      <family val="2"/>
    </font>
    <font>
      <sz val="11"/>
      <color theme="1"/>
      <name val="Arial"/>
      <family val="2"/>
    </font>
    <font>
      <b/>
      <sz val="11"/>
      <color theme="0"/>
      <name val="Arial"/>
      <family val="2"/>
    </font>
    <font>
      <sz val="11"/>
      <name val="Arial"/>
      <family val="2"/>
    </font>
    <font>
      <sz val="10"/>
      <name val="Arial"/>
      <family val="2"/>
    </font>
    <font>
      <sz val="8"/>
      <name val="Arial"/>
      <family val="2"/>
    </font>
    <font>
      <b/>
      <sz val="8"/>
      <name val="Arial"/>
      <family val="2"/>
    </font>
    <font>
      <sz val="9"/>
      <name val="Arial"/>
      <family val="2"/>
    </font>
    <font>
      <b/>
      <sz val="8"/>
      <color rgb="FFFF0000"/>
      <name val="Arial"/>
      <family val="2"/>
    </font>
    <font>
      <sz val="8"/>
      <color rgb="FFFF0000"/>
      <name val="Arial"/>
      <family val="2"/>
    </font>
    <font>
      <b/>
      <sz val="11"/>
      <name val="Verdana"/>
      <family val="2"/>
    </font>
    <font>
      <b/>
      <sz val="11"/>
      <name val="Arial Narrow"/>
      <family val="2"/>
    </font>
    <font>
      <b/>
      <sz val="10"/>
      <name val="Arial Narrow"/>
      <family val="2"/>
    </font>
    <font>
      <b/>
      <i/>
      <sz val="11"/>
      <name val="Arial Narrow"/>
      <family val="2"/>
    </font>
    <font>
      <b/>
      <sz val="14"/>
      <color theme="1"/>
      <name val="Calibri"/>
      <family val="2"/>
      <scheme val="minor"/>
    </font>
    <font>
      <sz val="11"/>
      <color theme="0"/>
      <name val="Arial"/>
      <family val="2"/>
    </font>
    <font>
      <b/>
      <sz val="12"/>
      <name val="Arial"/>
      <family val="2"/>
    </font>
    <font>
      <sz val="11"/>
      <color indexed="64"/>
      <name val="Arial"/>
      <family val="2"/>
    </font>
    <font>
      <sz val="11"/>
      <color indexed="8"/>
      <name val="Arial"/>
      <family val="2"/>
    </font>
    <font>
      <b/>
      <sz val="11"/>
      <color indexed="64"/>
      <name val="Arial"/>
      <family val="2"/>
    </font>
    <font>
      <b/>
      <sz val="12"/>
      <color theme="0"/>
      <name val="Arial"/>
      <family val="2"/>
    </font>
    <font>
      <sz val="12"/>
      <color theme="0"/>
      <name val="Arial"/>
      <family val="2"/>
    </font>
    <font>
      <b/>
      <sz val="12"/>
      <color theme="1"/>
      <name val="Arial"/>
      <family val="2"/>
    </font>
    <font>
      <sz val="11"/>
      <color rgb="FFFF0000"/>
      <name val="Calibri"/>
      <family val="2"/>
      <scheme val="minor"/>
    </font>
    <font>
      <sz val="10"/>
      <name val="Arial"/>
      <family val="2"/>
    </font>
    <font>
      <sz val="10"/>
      <color theme="1"/>
      <name val="Arial"/>
      <family val="2"/>
    </font>
    <font>
      <sz val="12"/>
      <color theme="1"/>
      <name val="Calibri"/>
      <family val="2"/>
      <scheme val="minor"/>
    </font>
    <font>
      <b/>
      <sz val="11"/>
      <color theme="0"/>
      <name val="Calibri"/>
      <family val="2"/>
      <scheme val="minor"/>
    </font>
    <font>
      <b/>
      <sz val="11"/>
      <name val="Calibri"/>
      <family val="2"/>
      <scheme val="minor"/>
    </font>
    <font>
      <b/>
      <vertAlign val="superscript"/>
      <sz val="11"/>
      <color theme="0"/>
      <name val="Arial"/>
      <family val="2"/>
    </font>
    <font>
      <b/>
      <u/>
      <sz val="8"/>
      <name val="Arial"/>
      <family val="2"/>
    </font>
    <font>
      <sz val="8"/>
      <color indexed="62"/>
      <name val="Arial"/>
      <family val="2"/>
    </font>
    <font>
      <sz val="8"/>
      <color indexed="10"/>
      <name val="Arial"/>
      <family val="2"/>
    </font>
    <font>
      <b/>
      <u/>
      <sz val="8"/>
      <color rgb="FFFF0000"/>
      <name val="Arial"/>
      <family val="2"/>
    </font>
    <font>
      <sz val="10"/>
      <name val="Calibri"/>
      <family val="2"/>
      <scheme val="minor"/>
    </font>
    <font>
      <b/>
      <sz val="10"/>
      <name val="Calibri"/>
      <family val="2"/>
      <scheme val="minor"/>
    </font>
    <font>
      <sz val="10"/>
      <name val="Arial"/>
      <family val="2"/>
    </font>
    <font>
      <b/>
      <i/>
      <sz val="11"/>
      <name val="Arial"/>
      <family val="2"/>
    </font>
    <font>
      <sz val="11"/>
      <color theme="0"/>
      <name val="Calibri"/>
      <family val="2"/>
      <scheme val="minor"/>
    </font>
    <font>
      <b/>
      <i/>
      <sz val="12"/>
      <name val="Arial"/>
      <family val="2"/>
    </font>
    <font>
      <b/>
      <i/>
      <sz val="9"/>
      <name val="Arial"/>
      <family val="2"/>
    </font>
    <font>
      <i/>
      <sz val="9"/>
      <name val="Arial"/>
      <family val="2"/>
    </font>
    <font>
      <b/>
      <sz val="10"/>
      <color theme="0"/>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249977111117893"/>
        <bgColor theme="4" tint="0.79998168889431442"/>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rgb="FF1064B0"/>
        <bgColor indexed="64"/>
      </patternFill>
    </fill>
    <fill>
      <patternFill patternType="solid">
        <fgColor rgb="FF147EDE"/>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3">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166" fontId="7" fillId="0" borderId="0" applyFont="0" applyFill="0" applyBorder="0" applyAlignment="0" applyProtection="0"/>
    <xf numFmtId="165" fontId="1"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19" fillId="0" borderId="0"/>
    <xf numFmtId="0" fontId="5" fillId="0" borderId="0"/>
    <xf numFmtId="9" fontId="1" fillId="0" borderId="0" applyFont="0" applyFill="0" applyBorder="0" applyAlignment="0" applyProtection="0"/>
    <xf numFmtId="0" fontId="39" fillId="0" borderId="0"/>
    <xf numFmtId="165" fontId="1" fillId="0" borderId="0" applyFont="0" applyFill="0" applyBorder="0" applyAlignment="0" applyProtection="0"/>
    <xf numFmtId="0" fontId="51" fillId="0" borderId="0"/>
    <xf numFmtId="43" fontId="5" fillId="0" borderId="0" applyFont="0" applyFill="0" applyBorder="0" applyAlignment="0" applyProtection="0"/>
    <xf numFmtId="0" fontId="1" fillId="0" borderId="0"/>
    <xf numFmtId="165" fontId="1" fillId="0" borderId="0" applyFont="0" applyFill="0" applyBorder="0" applyAlignment="0" applyProtection="0"/>
    <xf numFmtId="0" fontId="51" fillId="0" borderId="0"/>
  </cellStyleXfs>
  <cellXfs count="569">
    <xf numFmtId="0" fontId="0" fillId="0" borderId="0" xfId="0"/>
    <xf numFmtId="165" fontId="0" fillId="0" borderId="0" xfId="1" applyFont="1"/>
    <xf numFmtId="165" fontId="0" fillId="0" borderId="0" xfId="0" applyNumberFormat="1"/>
    <xf numFmtId="0" fontId="0" fillId="0" borderId="0" xfId="0" applyFill="1"/>
    <xf numFmtId="165" fontId="0" fillId="0" borderId="0" xfId="1" applyFont="1" applyFill="1"/>
    <xf numFmtId="165" fontId="0" fillId="0" borderId="0" xfId="0" applyNumberFormat="1" applyFill="1" applyBorder="1"/>
    <xf numFmtId="165" fontId="0" fillId="0" borderId="0" xfId="1" applyFont="1" applyFill="1" applyBorder="1"/>
    <xf numFmtId="0" fontId="0" fillId="0" borderId="0" xfId="0" applyBorder="1"/>
    <xf numFmtId="0" fontId="0" fillId="0" borderId="0" xfId="0" applyFill="1" applyBorder="1"/>
    <xf numFmtId="165" fontId="3" fillId="0" borderId="0" xfId="1" applyFont="1"/>
    <xf numFmtId="165" fontId="10" fillId="0" borderId="0" xfId="1" applyFont="1" applyFill="1" applyBorder="1"/>
    <xf numFmtId="165" fontId="9" fillId="0" borderId="0" xfId="1" applyFont="1" applyFill="1" applyBorder="1"/>
    <xf numFmtId="165" fontId="2" fillId="0" borderId="0" xfId="1" applyFont="1" applyFill="1" applyBorder="1"/>
    <xf numFmtId="0" fontId="9" fillId="0" borderId="0" xfId="0" applyFont="1" applyFill="1" applyBorder="1" applyAlignment="1">
      <alignment horizontal="center"/>
    </xf>
    <xf numFmtId="165" fontId="9" fillId="0" borderId="0" xfId="0" applyNumberFormat="1" applyFont="1" applyFill="1" applyBorder="1" applyAlignment="1">
      <alignment horizontal="center"/>
    </xf>
    <xf numFmtId="165" fontId="9" fillId="0" borderId="0" xfId="1" applyFont="1" applyFill="1" applyBorder="1" applyAlignment="1">
      <alignment horizontal="center"/>
    </xf>
    <xf numFmtId="0" fontId="10" fillId="0" borderId="0" xfId="0" applyFont="1"/>
    <xf numFmtId="0" fontId="0" fillId="0" borderId="0" xfId="0" applyAlignment="1">
      <alignment vertical="center"/>
    </xf>
    <xf numFmtId="0" fontId="12" fillId="0" borderId="0" xfId="0" applyFont="1"/>
    <xf numFmtId="0" fontId="0" fillId="0" borderId="0" xfId="0"/>
    <xf numFmtId="165" fontId="0" fillId="0" borderId="1" xfId="6" applyFont="1" applyFill="1" applyBorder="1"/>
    <xf numFmtId="0" fontId="0" fillId="0" borderId="1" xfId="0" applyBorder="1" applyAlignment="1">
      <alignment horizontal="left"/>
    </xf>
    <xf numFmtId="165" fontId="0" fillId="0" borderId="1" xfId="6" applyFont="1" applyBorder="1"/>
    <xf numFmtId="165" fontId="0" fillId="0" borderId="0" xfId="6" applyFont="1"/>
    <xf numFmtId="0" fontId="4" fillId="0" borderId="1" xfId="0" applyFont="1" applyFill="1" applyBorder="1" applyAlignment="1">
      <alignment horizontal="left"/>
    </xf>
    <xf numFmtId="165" fontId="4" fillId="0" borderId="1" xfId="6" applyFont="1" applyBorder="1"/>
    <xf numFmtId="0" fontId="0" fillId="0" borderId="1" xfId="0" applyBorder="1" applyAlignment="1">
      <alignment horizontal="right"/>
    </xf>
    <xf numFmtId="49" fontId="0" fillId="0" borderId="1" xfId="2" applyNumberFormat="1" applyFont="1" applyBorder="1" applyAlignment="1">
      <alignment horizontal="right"/>
    </xf>
    <xf numFmtId="0" fontId="13" fillId="0" borderId="1" xfId="0" applyFont="1" applyFill="1" applyBorder="1" applyAlignment="1">
      <alignment horizontal="left"/>
    </xf>
    <xf numFmtId="165" fontId="4" fillId="0" borderId="1" xfId="0" applyNumberFormat="1" applyFont="1" applyFill="1" applyBorder="1"/>
    <xf numFmtId="165" fontId="4" fillId="0" borderId="1" xfId="0" applyNumberFormat="1" applyFont="1" applyBorder="1"/>
    <xf numFmtId="0" fontId="9" fillId="0" borderId="0" xfId="0" applyFont="1" applyBorder="1" applyAlignment="1">
      <alignment horizontal="center"/>
    </xf>
    <xf numFmtId="0" fontId="0" fillId="0" borderId="0" xfId="0" applyAlignment="1">
      <alignment horizontal="center"/>
    </xf>
    <xf numFmtId="0" fontId="9" fillId="0" borderId="0" xfId="0" applyFont="1" applyBorder="1" applyAlignment="1"/>
    <xf numFmtId="0" fontId="11" fillId="0" borderId="0" xfId="0" applyFont="1" applyAlignment="1"/>
    <xf numFmtId="9" fontId="0" fillId="0" borderId="0" xfId="2" applyFont="1" applyFill="1"/>
    <xf numFmtId="0" fontId="0" fillId="0" borderId="0" xfId="0" applyFont="1"/>
    <xf numFmtId="0" fontId="15" fillId="0" borderId="1" xfId="0" applyFont="1" applyFill="1" applyBorder="1" applyAlignment="1">
      <alignment horizontal="center"/>
    </xf>
    <xf numFmtId="0" fontId="15" fillId="0" borderId="2" xfId="0" applyFont="1" applyBorder="1"/>
    <xf numFmtId="165" fontId="15" fillId="0" borderId="3" xfId="1" applyFont="1" applyBorder="1"/>
    <xf numFmtId="165" fontId="15" fillId="0" borderId="7" xfId="1" applyFont="1" applyBorder="1"/>
    <xf numFmtId="0" fontId="15" fillId="0" borderId="8" xfId="0" applyFont="1" applyBorder="1"/>
    <xf numFmtId="165" fontId="15" fillId="0" borderId="0" xfId="1" applyFont="1" applyBorder="1"/>
    <xf numFmtId="165" fontId="15" fillId="0" borderId="9" xfId="1" applyFont="1" applyBorder="1"/>
    <xf numFmtId="165" fontId="15" fillId="0" borderId="0" xfId="1" applyFont="1" applyFill="1" applyBorder="1"/>
    <xf numFmtId="165" fontId="16" fillId="0" borderId="9" xfId="1" applyFont="1" applyFill="1" applyBorder="1"/>
    <xf numFmtId="0" fontId="16" fillId="0" borderId="8" xfId="0" applyFont="1" applyBorder="1"/>
    <xf numFmtId="165" fontId="16" fillId="0" borderId="0" xfId="1" applyFont="1" applyFill="1" applyBorder="1"/>
    <xf numFmtId="165" fontId="16" fillId="0" borderId="0" xfId="1" applyFont="1" applyBorder="1"/>
    <xf numFmtId="165" fontId="15" fillId="0" borderId="9" xfId="1" applyFont="1" applyFill="1" applyBorder="1"/>
    <xf numFmtId="165" fontId="15" fillId="0" borderId="3" xfId="1" applyFont="1" applyFill="1" applyBorder="1"/>
    <xf numFmtId="165" fontId="15" fillId="0" borderId="7" xfId="1" applyFont="1" applyFill="1" applyBorder="1"/>
    <xf numFmtId="165" fontId="15" fillId="0" borderId="1" xfId="1" applyFont="1" applyFill="1" applyBorder="1" applyAlignment="1">
      <alignment horizontal="center" wrapText="1"/>
    </xf>
    <xf numFmtId="0" fontId="15" fillId="0" borderId="1" xfId="0" applyFont="1" applyFill="1" applyBorder="1" applyAlignment="1">
      <alignment horizontal="center" vertical="center" wrapText="1"/>
    </xf>
    <xf numFmtId="165" fontId="16" fillId="0" borderId="9" xfId="0" applyNumberFormat="1" applyFont="1" applyBorder="1"/>
    <xf numFmtId="165" fontId="16" fillId="0" borderId="1" xfId="1" applyFont="1" applyBorder="1"/>
    <xf numFmtId="165" fontId="16" fillId="0" borderId="1" xfId="0" applyNumberFormat="1" applyFont="1" applyBorder="1"/>
    <xf numFmtId="0" fontId="15" fillId="0" borderId="1" xfId="0" applyFont="1" applyBorder="1"/>
    <xf numFmtId="165" fontId="15" fillId="0" borderId="1" xfId="0" applyNumberFormat="1" applyFont="1" applyBorder="1"/>
    <xf numFmtId="0" fontId="16" fillId="0" borderId="0" xfId="0" applyFont="1"/>
    <xf numFmtId="0" fontId="17" fillId="3" borderId="2" xfId="0" applyFont="1" applyFill="1" applyBorder="1" applyAlignment="1">
      <alignment horizontal="left" vertical="center"/>
    </xf>
    <xf numFmtId="165" fontId="17" fillId="3" borderId="3" xfId="1" applyFont="1" applyFill="1" applyBorder="1" applyAlignment="1">
      <alignment horizontal="center" vertical="center"/>
    </xf>
    <xf numFmtId="0" fontId="17" fillId="3" borderId="1" xfId="0" applyFont="1" applyFill="1" applyBorder="1" applyAlignment="1">
      <alignment horizontal="center" vertical="center" wrapText="1"/>
    </xf>
    <xf numFmtId="0" fontId="18" fillId="0" borderId="1" xfId="0" applyFont="1" applyBorder="1" applyAlignment="1">
      <alignment wrapText="1"/>
    </xf>
    <xf numFmtId="0" fontId="18" fillId="0" borderId="1" xfId="0" applyFont="1" applyBorder="1" applyAlignment="1">
      <alignment vertical="center" wrapText="1"/>
    </xf>
    <xf numFmtId="165" fontId="16" fillId="0" borderId="1" xfId="1" applyFont="1" applyBorder="1" applyAlignment="1">
      <alignment vertical="center"/>
    </xf>
    <xf numFmtId="0" fontId="14" fillId="0" borderId="1" xfId="0" applyFont="1" applyFill="1" applyBorder="1"/>
    <xf numFmtId="165" fontId="14" fillId="0" borderId="1" xfId="1" applyFont="1" applyBorder="1"/>
    <xf numFmtId="167" fontId="0" fillId="0" borderId="0" xfId="1" applyNumberFormat="1" applyFont="1"/>
    <xf numFmtId="0" fontId="18" fillId="0" borderId="1" xfId="0" applyFont="1" applyBorder="1"/>
    <xf numFmtId="9" fontId="16" fillId="0" borderId="1" xfId="2" applyNumberFormat="1" applyFont="1" applyBorder="1" applyAlignment="1">
      <alignment horizontal="center"/>
    </xf>
    <xf numFmtId="9" fontId="16" fillId="0" borderId="1" xfId="2" applyNumberFormat="1" applyFont="1" applyBorder="1" applyAlignment="1">
      <alignment horizontal="center" vertical="center"/>
    </xf>
    <xf numFmtId="9" fontId="16" fillId="0" borderId="1" xfId="0" applyNumberFormat="1" applyFont="1" applyBorder="1" applyAlignment="1">
      <alignment horizontal="center"/>
    </xf>
    <xf numFmtId="9" fontId="16" fillId="0" borderId="1" xfId="0" applyNumberFormat="1" applyFont="1" applyBorder="1" applyAlignment="1">
      <alignment horizontal="center" vertical="center"/>
    </xf>
    <xf numFmtId="9" fontId="15" fillId="0" borderId="1" xfId="0" applyNumberFormat="1" applyFont="1" applyBorder="1" applyAlignment="1">
      <alignment horizontal="center"/>
    </xf>
    <xf numFmtId="9" fontId="15" fillId="0" borderId="1" xfId="2" applyNumberFormat="1" applyFont="1" applyBorder="1" applyAlignment="1">
      <alignment horizontal="center"/>
    </xf>
    <xf numFmtId="9" fontId="14" fillId="0" borderId="1" xfId="0" applyNumberFormat="1" applyFont="1" applyBorder="1" applyAlignment="1">
      <alignment horizontal="center"/>
    </xf>
    <xf numFmtId="165" fontId="17" fillId="3" borderId="1" xfId="1" applyFont="1" applyFill="1" applyBorder="1" applyAlignment="1">
      <alignment horizontal="center" vertical="center"/>
    </xf>
    <xf numFmtId="9" fontId="17" fillId="3" borderId="1" xfId="2" applyFont="1" applyFill="1" applyBorder="1" applyAlignment="1">
      <alignment horizontal="center" vertical="center"/>
    </xf>
    <xf numFmtId="0" fontId="2" fillId="4" borderId="0" xfId="0" applyFont="1" applyFill="1"/>
    <xf numFmtId="165" fontId="2" fillId="4" borderId="0" xfId="1" applyFont="1" applyFill="1"/>
    <xf numFmtId="9" fontId="0" fillId="0" borderId="0" xfId="2" applyFont="1"/>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165" fontId="15" fillId="0" borderId="1" xfId="1" applyFont="1" applyFill="1" applyBorder="1"/>
    <xf numFmtId="165" fontId="16" fillId="0" borderId="5" xfId="1" applyFont="1" applyFill="1" applyBorder="1"/>
    <xf numFmtId="165" fontId="16" fillId="0" borderId="1" xfId="1" applyFont="1" applyFill="1" applyBorder="1"/>
    <xf numFmtId="9" fontId="15" fillId="0" borderId="1" xfId="2" applyFont="1" applyBorder="1" applyAlignment="1">
      <alignment horizontal="center"/>
    </xf>
    <xf numFmtId="9" fontId="16" fillId="0" borderId="5" xfId="2" applyFont="1" applyBorder="1" applyAlignment="1">
      <alignment horizontal="center"/>
    </xf>
    <xf numFmtId="0" fontId="16" fillId="0" borderId="8" xfId="0" applyFont="1" applyFill="1" applyBorder="1"/>
    <xf numFmtId="0" fontId="15" fillId="0" borderId="2" xfId="0" applyFont="1" applyFill="1" applyBorder="1"/>
    <xf numFmtId="0" fontId="17" fillId="3" borderId="1" xfId="0" applyFont="1" applyFill="1" applyBorder="1" applyAlignment="1">
      <alignment horizontal="center" vertical="center"/>
    </xf>
    <xf numFmtId="166" fontId="25" fillId="0" borderId="0" xfId="7" applyFont="1" applyAlignment="1">
      <alignment horizontal="center"/>
    </xf>
    <xf numFmtId="0" fontId="8" fillId="0" borderId="0" xfId="12" applyFont="1"/>
    <xf numFmtId="0" fontId="26" fillId="0" borderId="0" xfId="12" applyFont="1"/>
    <xf numFmtId="166" fontId="26" fillId="0" borderId="0" xfId="7" applyFont="1"/>
    <xf numFmtId="0" fontId="26" fillId="0" borderId="10" xfId="12" applyFont="1" applyBorder="1" applyAlignment="1">
      <alignment vertical="center"/>
    </xf>
    <xf numFmtId="0" fontId="26" fillId="0" borderId="10" xfId="12" applyFont="1" applyBorder="1" applyAlignment="1">
      <alignment horizontal="center" vertical="center"/>
    </xf>
    <xf numFmtId="0" fontId="26" fillId="0" borderId="10" xfId="12" applyFont="1" applyBorder="1" applyAlignment="1">
      <alignment horizontal="center" vertical="center" wrapText="1"/>
    </xf>
    <xf numFmtId="0" fontId="26" fillId="0" borderId="0" xfId="12" applyFont="1" applyBorder="1"/>
    <xf numFmtId="0" fontId="26" fillId="0" borderId="0" xfId="12" applyFont="1" applyBorder="1" applyAlignment="1">
      <alignment horizontal="center"/>
    </xf>
    <xf numFmtId="166" fontId="26" fillId="0" borderId="0" xfId="7" applyFont="1" applyBorder="1" applyAlignment="1">
      <alignment horizontal="center"/>
    </xf>
    <xf numFmtId="0" fontId="26" fillId="0" borderId="12" xfId="12" applyFont="1" applyBorder="1"/>
    <xf numFmtId="0" fontId="26" fillId="0" borderId="10" xfId="12" applyFont="1" applyBorder="1"/>
    <xf numFmtId="4" fontId="26" fillId="0" borderId="10" xfId="12" applyNumberFormat="1" applyFont="1" applyBorder="1"/>
    <xf numFmtId="4" fontId="26" fillId="0" borderId="13" xfId="12" applyNumberFormat="1" applyFont="1" applyBorder="1"/>
    <xf numFmtId="166" fontId="26" fillId="0" borderId="0" xfId="7" applyFont="1" applyAlignment="1">
      <alignment horizontal="center"/>
    </xf>
    <xf numFmtId="4" fontId="26" fillId="0" borderId="0" xfId="12" applyNumberFormat="1" applyFont="1"/>
    <xf numFmtId="0" fontId="8" fillId="0" borderId="0" xfId="12" applyFont="1" applyFill="1"/>
    <xf numFmtId="0" fontId="26" fillId="0" borderId="0" xfId="12" applyFont="1" applyFill="1"/>
    <xf numFmtId="0" fontId="27" fillId="0" borderId="0" xfId="12" applyFont="1" applyBorder="1"/>
    <xf numFmtId="4" fontId="8" fillId="0" borderId="0" xfId="12" applyNumberFormat="1" applyFont="1" applyFill="1"/>
    <xf numFmtId="166" fontId="8" fillId="0" borderId="0" xfId="7" applyFont="1" applyAlignment="1">
      <alignment horizontal="center"/>
    </xf>
    <xf numFmtId="4" fontId="26" fillId="0" borderId="0" xfId="12" applyNumberFormat="1" applyFont="1" applyFill="1"/>
    <xf numFmtId="4" fontId="8" fillId="0" borderId="0" xfId="12" applyNumberFormat="1" applyFont="1"/>
    <xf numFmtId="166" fontId="8" fillId="0" borderId="0" xfId="7" applyFont="1" applyAlignment="1">
      <alignment horizontal="right"/>
    </xf>
    <xf numFmtId="166" fontId="8" fillId="0" borderId="0" xfId="7" applyFont="1"/>
    <xf numFmtId="0" fontId="8" fillId="0" borderId="0" xfId="12" applyFont="1" applyAlignment="1">
      <alignment vertical="center" wrapText="1"/>
    </xf>
    <xf numFmtId="0" fontId="8" fillId="0" borderId="0" xfId="12" applyFont="1" applyFill="1" applyAlignment="1">
      <alignment vertical="center" wrapText="1"/>
    </xf>
    <xf numFmtId="4" fontId="8" fillId="0" borderId="0" xfId="12" applyNumberFormat="1" applyFont="1" applyFill="1" applyAlignment="1">
      <alignment vertical="center" wrapText="1"/>
    </xf>
    <xf numFmtId="0" fontId="26" fillId="0" borderId="0" xfId="12" applyFont="1" applyAlignment="1">
      <alignment vertical="center" wrapText="1"/>
    </xf>
    <xf numFmtId="0" fontId="26" fillId="0" borderId="0" xfId="12" applyFont="1" applyFill="1" applyAlignment="1">
      <alignment vertical="center" wrapText="1"/>
    </xf>
    <xf numFmtId="0" fontId="26" fillId="0" borderId="10" xfId="12" applyFont="1" applyFill="1" applyBorder="1"/>
    <xf numFmtId="0" fontId="8" fillId="0" borderId="0" xfId="12" applyFont="1" applyAlignment="1"/>
    <xf numFmtId="0" fontId="28" fillId="0" borderId="0" xfId="12" applyFont="1"/>
    <xf numFmtId="4" fontId="28" fillId="0" borderId="0" xfId="12" applyNumberFormat="1" applyFont="1" applyFill="1"/>
    <xf numFmtId="166" fontId="26" fillId="0" borderId="0" xfId="7" applyFont="1" applyAlignment="1">
      <alignment horizontal="right"/>
    </xf>
    <xf numFmtId="166" fontId="28" fillId="0" borderId="0" xfId="7" applyFont="1" applyAlignment="1">
      <alignment horizontal="center"/>
    </xf>
    <xf numFmtId="4" fontId="28" fillId="0" borderId="0" xfId="12" applyNumberFormat="1" applyFont="1"/>
    <xf numFmtId="165" fontId="16" fillId="0" borderId="8" xfId="1" applyFont="1" applyBorder="1"/>
    <xf numFmtId="165" fontId="16" fillId="0" borderId="8" xfId="1" applyFont="1" applyFill="1" applyBorder="1"/>
    <xf numFmtId="165" fontId="15" fillId="0" borderId="2" xfId="1" applyFont="1" applyBorder="1"/>
    <xf numFmtId="165" fontId="15" fillId="0" borderId="2" xfId="0" applyNumberFormat="1" applyFont="1" applyBorder="1"/>
    <xf numFmtId="165" fontId="15" fillId="0" borderId="2" xfId="1" applyFont="1" applyFill="1" applyBorder="1"/>
    <xf numFmtId="165" fontId="17" fillId="3" borderId="2" xfId="0" applyNumberFormat="1" applyFont="1" applyFill="1" applyBorder="1" applyAlignment="1">
      <alignment horizontal="left" vertical="center"/>
    </xf>
    <xf numFmtId="0" fontId="17" fillId="5" borderId="0" xfId="0" applyFont="1" applyFill="1" applyBorder="1" applyAlignment="1">
      <alignment horizontal="center" vertical="center" wrapText="1"/>
    </xf>
    <xf numFmtId="9" fontId="16" fillId="0" borderId="1" xfId="2" applyFont="1" applyBorder="1" applyAlignment="1">
      <alignment horizontal="center"/>
    </xf>
    <xf numFmtId="0" fontId="17" fillId="3" borderId="5" xfId="0" applyFont="1" applyFill="1" applyBorder="1" applyAlignment="1">
      <alignment horizontal="center" vertical="center" wrapText="1"/>
    </xf>
    <xf numFmtId="0" fontId="16" fillId="0" borderId="1" xfId="0" applyFont="1" applyBorder="1" applyAlignment="1">
      <alignment horizontal="center"/>
    </xf>
    <xf numFmtId="165" fontId="16" fillId="0" borderId="1" xfId="0" applyNumberFormat="1" applyFont="1" applyBorder="1" applyAlignment="1">
      <alignment horizontal="center"/>
    </xf>
    <xf numFmtId="9" fontId="15" fillId="6" borderId="1" xfId="2" applyFont="1" applyFill="1" applyBorder="1" applyAlignment="1">
      <alignment horizontal="center"/>
    </xf>
    <xf numFmtId="0" fontId="17" fillId="0" borderId="0" xfId="0" applyFont="1" applyFill="1" applyBorder="1" applyAlignment="1">
      <alignment horizontal="center" vertical="center"/>
    </xf>
    <xf numFmtId="0" fontId="16" fillId="0" borderId="6" xfId="0" applyFont="1" applyBorder="1" applyAlignment="1">
      <alignment horizontal="center"/>
    </xf>
    <xf numFmtId="0" fontId="17" fillId="0" borderId="0" xfId="0" applyFont="1" applyFill="1" applyBorder="1" applyAlignment="1">
      <alignment horizontal="center" vertical="center" wrapText="1"/>
    </xf>
    <xf numFmtId="9" fontId="15" fillId="0" borderId="0" xfId="2" applyFont="1" applyBorder="1" applyAlignment="1">
      <alignment horizontal="center"/>
    </xf>
    <xf numFmtId="0" fontId="16" fillId="0" borderId="0" xfId="0" applyFont="1" applyBorder="1" applyAlignment="1">
      <alignment horizontal="center"/>
    </xf>
    <xf numFmtId="165" fontId="16" fillId="0" borderId="0" xfId="0" applyNumberFormat="1" applyFont="1" applyBorder="1" applyAlignment="1">
      <alignment horizontal="center"/>
    </xf>
    <xf numFmtId="9" fontId="15" fillId="6" borderId="0" xfId="2" applyFont="1" applyFill="1" applyBorder="1" applyAlignment="1">
      <alignment horizontal="center"/>
    </xf>
    <xf numFmtId="0" fontId="0" fillId="0" borderId="0" xfId="0" applyBorder="1" applyAlignment="1">
      <alignment horizontal="center"/>
    </xf>
    <xf numFmtId="0" fontId="16" fillId="0" borderId="0" xfId="0" applyFont="1" applyFill="1" applyBorder="1"/>
    <xf numFmtId="0" fontId="16" fillId="0" borderId="0" xfId="0" applyFont="1" applyFill="1"/>
    <xf numFmtId="0" fontId="30" fillId="0" borderId="1" xfId="0" applyFont="1" applyFill="1" applyBorder="1" applyAlignment="1">
      <alignment horizontal="center" vertical="center" wrapText="1"/>
    </xf>
    <xf numFmtId="0" fontId="5" fillId="0" borderId="0" xfId="3" applyAlignment="1"/>
    <xf numFmtId="0" fontId="31" fillId="0" borderId="0" xfId="3" applyFont="1" applyAlignment="1">
      <alignment horizontal="center" wrapText="1"/>
    </xf>
    <xf numFmtId="0" fontId="5" fillId="0" borderId="0" xfId="3" applyFont="1" applyAlignment="1"/>
    <xf numFmtId="0" fontId="17" fillId="3" borderId="1" xfId="3" applyFont="1" applyFill="1" applyBorder="1" applyAlignment="1">
      <alignment horizontal="center"/>
    </xf>
    <xf numFmtId="0" fontId="17" fillId="3" borderId="1" xfId="3" applyFont="1" applyFill="1" applyBorder="1" applyAlignment="1"/>
    <xf numFmtId="0" fontId="32" fillId="0" borderId="1" xfId="3" applyFont="1" applyBorder="1" applyAlignment="1">
      <alignment vertical="center" wrapText="1"/>
    </xf>
    <xf numFmtId="0" fontId="33" fillId="0" borderId="1" xfId="3" applyFont="1" applyBorder="1" applyAlignment="1">
      <alignment vertical="center"/>
    </xf>
    <xf numFmtId="169" fontId="33" fillId="0" borderId="1" xfId="3" applyNumberFormat="1" applyFont="1" applyFill="1" applyBorder="1" applyAlignment="1">
      <alignment vertical="center"/>
    </xf>
    <xf numFmtId="0" fontId="18" fillId="0" borderId="1" xfId="3" applyFont="1" applyBorder="1" applyAlignment="1">
      <alignment wrapText="1"/>
    </xf>
    <xf numFmtId="0" fontId="18" fillId="0" borderId="8" xfId="3" applyFont="1" applyBorder="1" applyAlignment="1"/>
    <xf numFmtId="0" fontId="18" fillId="0" borderId="0" xfId="3" applyFont="1" applyBorder="1" applyAlignment="1"/>
    <xf numFmtId="0" fontId="18" fillId="0" borderId="9" xfId="3" applyFont="1" applyFill="1" applyBorder="1" applyAlignment="1"/>
    <xf numFmtId="0" fontId="18" fillId="0" borderId="5" xfId="3" applyFont="1" applyBorder="1" applyAlignment="1"/>
    <xf numFmtId="169" fontId="34" fillId="0" borderId="7" xfId="3" applyNumberFormat="1" applyFont="1" applyFill="1" applyBorder="1" applyAlignment="1">
      <alignment vertical="top"/>
    </xf>
    <xf numFmtId="0" fontId="34" fillId="0" borderId="8" xfId="3" applyFont="1" applyBorder="1" applyAlignment="1">
      <alignment vertical="top"/>
    </xf>
    <xf numFmtId="0" fontId="34" fillId="0" borderId="0" xfId="3" applyFont="1" applyBorder="1" applyAlignment="1">
      <alignment vertical="top"/>
    </xf>
    <xf numFmtId="169" fontId="34" fillId="0" borderId="9" xfId="3" applyNumberFormat="1" applyFont="1" applyFill="1" applyBorder="1" applyAlignment="1">
      <alignment vertical="top"/>
    </xf>
    <xf numFmtId="0" fontId="5" fillId="0" borderId="5" xfId="3" applyFont="1" applyBorder="1" applyAlignment="1"/>
    <xf numFmtId="0" fontId="34" fillId="0" borderId="2" xfId="3" applyFont="1" applyBorder="1" applyAlignment="1">
      <alignment vertical="top"/>
    </xf>
    <xf numFmtId="0" fontId="34" fillId="0" borderId="3" xfId="3" applyFont="1" applyBorder="1" applyAlignment="1">
      <alignment vertical="top"/>
    </xf>
    <xf numFmtId="0" fontId="32" fillId="0" borderId="2" xfId="3" applyFont="1" applyBorder="1" applyAlignment="1">
      <alignment vertical="center"/>
    </xf>
    <xf numFmtId="0" fontId="33" fillId="0" borderId="1" xfId="3" applyFont="1" applyBorder="1" applyAlignment="1">
      <alignment vertical="center" wrapText="1"/>
    </xf>
    <xf numFmtId="169" fontId="33" fillId="0" borderId="7" xfId="3" applyNumberFormat="1" applyFont="1" applyFill="1" applyBorder="1" applyAlignment="1">
      <alignment vertical="center"/>
    </xf>
    <xf numFmtId="0" fontId="35" fillId="3" borderId="2" xfId="3" applyFont="1" applyFill="1" applyBorder="1" applyAlignment="1">
      <alignment vertical="top"/>
    </xf>
    <xf numFmtId="0" fontId="35" fillId="3" borderId="3" xfId="3" applyFont="1" applyFill="1" applyBorder="1" applyAlignment="1">
      <alignment vertical="top"/>
    </xf>
    <xf numFmtId="169" fontId="35" fillId="3" borderId="7" xfId="3" applyNumberFormat="1" applyFont="1" applyFill="1" applyBorder="1" applyAlignment="1">
      <alignment vertical="top"/>
    </xf>
    <xf numFmtId="0" fontId="36" fillId="3" borderId="6" xfId="3" applyFont="1" applyFill="1" applyBorder="1" applyAlignment="1"/>
    <xf numFmtId="0" fontId="5" fillId="0" borderId="0" xfId="3" applyFill="1" applyAlignment="1"/>
    <xf numFmtId="165" fontId="0" fillId="0" borderId="0" xfId="0" applyNumberFormat="1" applyFill="1"/>
    <xf numFmtId="0" fontId="2" fillId="0" borderId="0" xfId="0" applyFont="1"/>
    <xf numFmtId="165" fontId="16" fillId="0" borderId="1" xfId="0" applyNumberFormat="1" applyFont="1" applyFill="1" applyBorder="1"/>
    <xf numFmtId="165" fontId="3" fillId="0" borderId="0" xfId="1" applyFont="1" applyFill="1"/>
    <xf numFmtId="0" fontId="38" fillId="0" borderId="0" xfId="0" applyFont="1" applyFill="1"/>
    <xf numFmtId="0" fontId="16" fillId="0" borderId="1" xfId="0" applyFont="1" applyFill="1" applyBorder="1" applyAlignment="1">
      <alignment horizontal="left" wrapText="1"/>
    </xf>
    <xf numFmtId="0" fontId="16" fillId="0" borderId="1" xfId="0" applyFont="1" applyFill="1" applyBorder="1"/>
    <xf numFmtId="0" fontId="15" fillId="0" borderId="4" xfId="0" applyFont="1" applyFill="1" applyBorder="1" applyAlignment="1">
      <alignment horizontal="left" wrapText="1"/>
    </xf>
    <xf numFmtId="0" fontId="15" fillId="0" borderId="1" xfId="0" applyFont="1" applyFill="1" applyBorder="1" applyAlignment="1">
      <alignment horizontal="left"/>
    </xf>
    <xf numFmtId="0" fontId="15" fillId="0" borderId="1" xfId="0" applyFont="1" applyFill="1" applyBorder="1"/>
    <xf numFmtId="165" fontId="15" fillId="0" borderId="1" xfId="0" applyNumberFormat="1" applyFont="1" applyFill="1" applyBorder="1"/>
    <xf numFmtId="0" fontId="15" fillId="0" borderId="0" xfId="0" applyFont="1" applyFill="1" applyBorder="1" applyAlignment="1">
      <alignment horizontal="left"/>
    </xf>
    <xf numFmtId="0" fontId="15" fillId="0" borderId="0" xfId="0" applyFont="1" applyFill="1" applyBorder="1"/>
    <xf numFmtId="0" fontId="16" fillId="0" borderId="4" xfId="0" applyFont="1" applyFill="1" applyBorder="1" applyAlignment="1">
      <alignment horizontal="left" wrapText="1"/>
    </xf>
    <xf numFmtId="0" fontId="15" fillId="0" borderId="1" xfId="0" applyFont="1" applyFill="1" applyBorder="1" applyAlignment="1">
      <alignment horizontal="left" wrapText="1"/>
    </xf>
    <xf numFmtId="165" fontId="14" fillId="0" borderId="1" xfId="0" applyNumberFormat="1" applyFont="1" applyFill="1" applyBorder="1"/>
    <xf numFmtId="165" fontId="18" fillId="0" borderId="1" xfId="0" applyNumberFormat="1" applyFont="1" applyFill="1" applyBorder="1"/>
    <xf numFmtId="165" fontId="15" fillId="0" borderId="1" xfId="0" applyNumberFormat="1" applyFont="1" applyFill="1" applyBorder="1" applyAlignment="1">
      <alignment horizontal="left"/>
    </xf>
    <xf numFmtId="0" fontId="15" fillId="0" borderId="1" xfId="0" applyFont="1" applyFill="1" applyBorder="1" applyAlignment="1">
      <alignment wrapText="1"/>
    </xf>
    <xf numFmtId="165" fontId="15" fillId="0" borderId="6" xfId="0" applyNumberFormat="1" applyFont="1" applyFill="1" applyBorder="1"/>
    <xf numFmtId="0" fontId="15" fillId="0" borderId="1" xfId="0" applyFont="1" applyFill="1" applyBorder="1" applyAlignment="1">
      <alignment horizontal="center" wrapText="1"/>
    </xf>
    <xf numFmtId="0" fontId="15" fillId="2" borderId="1" xfId="0" applyFont="1" applyFill="1" applyBorder="1" applyAlignment="1">
      <alignment horizontal="left"/>
    </xf>
    <xf numFmtId="0" fontId="15" fillId="2" borderId="1" xfId="0" applyFont="1" applyFill="1" applyBorder="1"/>
    <xf numFmtId="165" fontId="14" fillId="2" borderId="1" xfId="0" applyNumberFormat="1" applyFont="1" applyFill="1" applyBorder="1"/>
    <xf numFmtId="9" fontId="15" fillId="2" borderId="1" xfId="2" applyFont="1" applyFill="1" applyBorder="1" applyAlignment="1">
      <alignment horizontal="center"/>
    </xf>
    <xf numFmtId="165" fontId="14" fillId="0" borderId="6" xfId="0" applyNumberFormat="1" applyFont="1" applyFill="1" applyBorder="1"/>
    <xf numFmtId="0" fontId="15" fillId="6" borderId="1" xfId="0" applyFont="1" applyFill="1" applyBorder="1" applyAlignment="1">
      <alignment horizontal="left"/>
    </xf>
    <xf numFmtId="165" fontId="14" fillId="6" borderId="1" xfId="0" applyNumberFormat="1" applyFont="1" applyFill="1" applyBorder="1"/>
    <xf numFmtId="165" fontId="8" fillId="0" borderId="0" xfId="12" applyNumberFormat="1" applyFont="1"/>
    <xf numFmtId="166" fontId="8" fillId="0" borderId="0" xfId="7" applyFont="1" applyAlignment="1">
      <alignment vertical="center"/>
    </xf>
    <xf numFmtId="0" fontId="0" fillId="0" borderId="0" xfId="0" applyFill="1" applyAlignment="1">
      <alignment horizontal="left"/>
    </xf>
    <xf numFmtId="9" fontId="16" fillId="0" borderId="5" xfId="2" applyFont="1" applyFill="1" applyBorder="1" applyAlignment="1">
      <alignment horizontal="center"/>
    </xf>
    <xf numFmtId="9" fontId="15" fillId="0" borderId="1" xfId="2" applyNumberFormat="1" applyFont="1" applyFill="1" applyBorder="1" applyAlignment="1">
      <alignment horizontal="center"/>
    </xf>
    <xf numFmtId="0" fontId="37" fillId="0" borderId="0" xfId="0" applyFont="1" applyFill="1" applyBorder="1"/>
    <xf numFmtId="9" fontId="0" fillId="0" borderId="0" xfId="0" applyNumberFormat="1"/>
    <xf numFmtId="165" fontId="2" fillId="0" borderId="0" xfId="1" applyNumberFormat="1" applyFont="1" applyFill="1" applyBorder="1"/>
    <xf numFmtId="0" fontId="16" fillId="0" borderId="1" xfId="0" applyFont="1" applyFill="1" applyBorder="1" applyAlignment="1">
      <alignment horizontal="center"/>
    </xf>
    <xf numFmtId="9" fontId="15" fillId="0" borderId="1" xfId="2" applyFont="1" applyFill="1" applyBorder="1" applyAlignment="1">
      <alignment horizontal="center"/>
    </xf>
    <xf numFmtId="0" fontId="2" fillId="7" borderId="0" xfId="0" applyFont="1" applyFill="1"/>
    <xf numFmtId="165" fontId="2" fillId="7" borderId="0" xfId="1" applyFont="1" applyFill="1"/>
    <xf numFmtId="0" fontId="18" fillId="0" borderId="5" xfId="3" applyFont="1" applyBorder="1" applyAlignment="1">
      <alignment vertical="top" wrapText="1"/>
    </xf>
    <xf numFmtId="169" fontId="34" fillId="0" borderId="11" xfId="3" applyNumberFormat="1" applyFont="1" applyFill="1" applyBorder="1" applyAlignment="1">
      <alignment vertical="top"/>
    </xf>
    <xf numFmtId="165" fontId="0" fillId="0" borderId="0" xfId="1" applyFont="1" applyBorder="1"/>
    <xf numFmtId="165" fontId="0" fillId="0" borderId="0" xfId="1" applyFont="1" applyAlignment="1">
      <alignment horizontal="center"/>
    </xf>
    <xf numFmtId="165" fontId="41" fillId="0" borderId="0" xfId="1" applyFont="1" applyBorder="1"/>
    <xf numFmtId="0" fontId="42" fillId="9" borderId="0" xfId="0" applyFont="1" applyFill="1" applyAlignment="1">
      <alignment horizontal="center"/>
    </xf>
    <xf numFmtId="9" fontId="2" fillId="0" borderId="0" xfId="2" applyFont="1" applyAlignment="1">
      <alignment horizontal="center"/>
    </xf>
    <xf numFmtId="0" fontId="2" fillId="0" borderId="0" xfId="0" applyFont="1" applyAlignment="1">
      <alignment horizontal="left"/>
    </xf>
    <xf numFmtId="0" fontId="43" fillId="0" borderId="1" xfId="0" applyFont="1" applyFill="1" applyBorder="1" applyAlignment="1">
      <alignment horizontal="center"/>
    </xf>
    <xf numFmtId="165" fontId="43" fillId="0" borderId="1" xfId="1" applyFont="1" applyFill="1" applyBorder="1" applyAlignment="1">
      <alignment horizontal="center"/>
    </xf>
    <xf numFmtId="0" fontId="43" fillId="9" borderId="0" xfId="0" applyFont="1" applyFill="1"/>
    <xf numFmtId="165" fontId="43" fillId="9" borderId="0" xfId="1" applyFont="1" applyFill="1"/>
    <xf numFmtId="0" fontId="20" fillId="0" borderId="0" xfId="12" applyFont="1" applyBorder="1"/>
    <xf numFmtId="165" fontId="20" fillId="0" borderId="0" xfId="11" applyFont="1" applyBorder="1"/>
    <xf numFmtId="0" fontId="21" fillId="0" borderId="0" xfId="12" applyFont="1" applyFill="1" applyBorder="1" applyAlignment="1">
      <alignment horizontal="right"/>
    </xf>
    <xf numFmtId="0" fontId="21" fillId="0" borderId="0" xfId="12" applyFont="1" applyFill="1" applyBorder="1" applyAlignment="1">
      <alignment horizontal="center"/>
    </xf>
    <xf numFmtId="165" fontId="21" fillId="0" borderId="1" xfId="11" applyFont="1" applyBorder="1" applyAlignment="1">
      <alignment horizontal="center" vertical="center" wrapText="1"/>
    </xf>
    <xf numFmtId="0" fontId="21" fillId="0" borderId="1" xfId="12" applyFont="1" applyFill="1" applyBorder="1" applyAlignment="1">
      <alignment horizontal="right" vertical="center" wrapText="1"/>
    </xf>
    <xf numFmtId="0" fontId="21" fillId="0" borderId="1" xfId="12" applyFont="1" applyFill="1" applyBorder="1" applyAlignment="1">
      <alignment horizontal="center" vertical="center" wrapText="1"/>
    </xf>
    <xf numFmtId="0" fontId="21" fillId="0" borderId="1" xfId="12" applyFont="1" applyBorder="1" applyAlignment="1">
      <alignment horizontal="center" vertical="center" wrapText="1"/>
    </xf>
    <xf numFmtId="0" fontId="20" fillId="0" borderId="0" xfId="12" applyFont="1"/>
    <xf numFmtId="0" fontId="20" fillId="0" borderId="8" xfId="12" applyFont="1" applyBorder="1"/>
    <xf numFmtId="0" fontId="20" fillId="0" borderId="9" xfId="12" applyFont="1" applyBorder="1"/>
    <xf numFmtId="165" fontId="20" fillId="0" borderId="8" xfId="11" applyFont="1" applyBorder="1"/>
    <xf numFmtId="0" fontId="20" fillId="0" borderId="5" xfId="12" applyFont="1" applyBorder="1"/>
    <xf numFmtId="0" fontId="20" fillId="0" borderId="4" xfId="12" applyFont="1" applyBorder="1"/>
    <xf numFmtId="0" fontId="20" fillId="0" borderId="0" xfId="12" applyFont="1" applyFill="1" applyAlignment="1">
      <alignment horizontal="right"/>
    </xf>
    <xf numFmtId="0" fontId="20" fillId="0" borderId="0" xfId="12" applyFont="1" applyFill="1"/>
    <xf numFmtId="0" fontId="21" fillId="0" borderId="8" xfId="12" applyFont="1" applyBorder="1" applyAlignment="1">
      <alignment horizontal="right"/>
    </xf>
    <xf numFmtId="0" fontId="21" fillId="0" borderId="0" xfId="12" applyFont="1" applyBorder="1"/>
    <xf numFmtId="0" fontId="21" fillId="0" borderId="9" xfId="12" applyFont="1" applyBorder="1"/>
    <xf numFmtId="165" fontId="11" fillId="0" borderId="8" xfId="11" applyFont="1" applyBorder="1"/>
    <xf numFmtId="165" fontId="11" fillId="0" borderId="5" xfId="11" applyFont="1" applyBorder="1"/>
    <xf numFmtId="0" fontId="21" fillId="0" borderId="0" xfId="12" applyFont="1" applyFill="1" applyBorder="1"/>
    <xf numFmtId="0" fontId="21" fillId="0" borderId="5" xfId="12" applyFont="1" applyBorder="1"/>
    <xf numFmtId="0" fontId="21" fillId="0" borderId="0" xfId="12" applyFont="1"/>
    <xf numFmtId="0" fontId="20" fillId="0" borderId="0" xfId="12" applyFont="1" applyFill="1" applyBorder="1" applyAlignment="1">
      <alignment horizontal="right"/>
    </xf>
    <xf numFmtId="0" fontId="20" fillId="0" borderId="0" xfId="12" applyFont="1" applyFill="1" applyBorder="1"/>
    <xf numFmtId="0" fontId="21" fillId="0" borderId="0" xfId="12" applyFont="1" applyBorder="1" applyAlignment="1">
      <alignment horizontal="right"/>
    </xf>
    <xf numFmtId="165" fontId="20" fillId="0" borderId="5" xfId="12" applyNumberFormat="1" applyFont="1" applyBorder="1"/>
    <xf numFmtId="165" fontId="21" fillId="0" borderId="8" xfId="11" applyFont="1" applyBorder="1"/>
    <xf numFmtId="165" fontId="21" fillId="0" borderId="5" xfId="11" applyFont="1" applyBorder="1"/>
    <xf numFmtId="0" fontId="45" fillId="0" borderId="0" xfId="12" applyFont="1" applyBorder="1"/>
    <xf numFmtId="165" fontId="11" fillId="0" borderId="9" xfId="11" applyFont="1" applyBorder="1"/>
    <xf numFmtId="0" fontId="20" fillId="0" borderId="0" xfId="12" applyFont="1" applyBorder="1" applyAlignment="1">
      <alignment horizontal="right"/>
    </xf>
    <xf numFmtId="165" fontId="20" fillId="0" borderId="5" xfId="11" applyFont="1" applyBorder="1"/>
    <xf numFmtId="0" fontId="46" fillId="0" borderId="0" xfId="12" applyFont="1" applyBorder="1"/>
    <xf numFmtId="0" fontId="46" fillId="0" borderId="9" xfId="12" applyFont="1" applyBorder="1"/>
    <xf numFmtId="165" fontId="20" fillId="0" borderId="9" xfId="11" applyFont="1" applyBorder="1"/>
    <xf numFmtId="0" fontId="20" fillId="0" borderId="8" xfId="12" applyFont="1" applyBorder="1" applyAlignment="1">
      <alignment vertical="center"/>
    </xf>
    <xf numFmtId="0" fontId="20" fillId="0" borderId="0" xfId="12" applyFont="1" applyBorder="1" applyAlignment="1">
      <alignment vertical="center"/>
    </xf>
    <xf numFmtId="0" fontId="20" fillId="0" borderId="9" xfId="12" applyFont="1" applyBorder="1" applyAlignment="1">
      <alignment horizontal="right" vertical="center"/>
    </xf>
    <xf numFmtId="165" fontId="11" fillId="0" borderId="8" xfId="11" applyFont="1" applyBorder="1" applyAlignment="1">
      <alignment vertical="center"/>
    </xf>
    <xf numFmtId="165" fontId="11" fillId="0" borderId="5" xfId="11" applyFont="1" applyBorder="1" applyAlignment="1">
      <alignment vertical="center"/>
    </xf>
    <xf numFmtId="0" fontId="21" fillId="0" borderId="0" xfId="12" applyFont="1" applyFill="1" applyBorder="1" applyAlignment="1">
      <alignment horizontal="right" vertical="center"/>
    </xf>
    <xf numFmtId="0" fontId="45" fillId="0" borderId="0" xfId="12" applyFont="1" applyBorder="1" applyAlignment="1">
      <alignment vertical="center" wrapText="1"/>
    </xf>
    <xf numFmtId="165" fontId="11" fillId="0" borderId="9" xfId="11" applyFont="1" applyBorder="1" applyAlignment="1">
      <alignment vertical="center"/>
    </xf>
    <xf numFmtId="0" fontId="20" fillId="0" borderId="0" xfId="12" applyFont="1" applyAlignment="1">
      <alignment vertical="center"/>
    </xf>
    <xf numFmtId="165" fontId="20" fillId="0" borderId="8" xfId="11" applyFont="1" applyBorder="1" applyAlignment="1">
      <alignment vertical="center"/>
    </xf>
    <xf numFmtId="165" fontId="20" fillId="0" borderId="5" xfId="11" applyFont="1" applyBorder="1" applyAlignment="1">
      <alignment vertical="center"/>
    </xf>
    <xf numFmtId="0" fontId="20" fillId="0" borderId="0" xfId="12" applyFont="1" applyFill="1" applyBorder="1" applyAlignment="1">
      <alignment horizontal="right" vertical="center"/>
    </xf>
    <xf numFmtId="0" fontId="20" fillId="0" borderId="0" xfId="12" applyFont="1" applyBorder="1" applyAlignment="1">
      <alignment vertical="center" wrapText="1"/>
    </xf>
    <xf numFmtId="165" fontId="20" fillId="0" borderId="9" xfId="11" applyFont="1" applyBorder="1" applyAlignment="1">
      <alignment vertical="center"/>
    </xf>
    <xf numFmtId="0" fontId="20" fillId="0" borderId="9" xfId="12" applyFont="1" applyBorder="1" applyAlignment="1">
      <alignment horizontal="right"/>
    </xf>
    <xf numFmtId="0" fontId="20" fillId="0" borderId="16" xfId="12" applyFont="1" applyBorder="1"/>
    <xf numFmtId="0" fontId="20" fillId="0" borderId="17" xfId="12" applyFont="1" applyBorder="1"/>
    <xf numFmtId="0" fontId="20" fillId="0" borderId="18" xfId="12" applyFont="1" applyBorder="1"/>
    <xf numFmtId="165" fontId="20" fillId="0" borderId="16" xfId="11" applyFont="1" applyBorder="1"/>
    <xf numFmtId="165" fontId="20" fillId="0" borderId="19" xfId="11" applyFont="1" applyBorder="1"/>
    <xf numFmtId="0" fontId="20" fillId="0" borderId="17" xfId="12" applyFont="1" applyBorder="1" applyAlignment="1">
      <alignment horizontal="right"/>
    </xf>
    <xf numFmtId="165" fontId="20" fillId="0" borderId="18" xfId="11" applyFont="1" applyBorder="1"/>
    <xf numFmtId="0" fontId="20" fillId="0" borderId="5" xfId="12" applyFont="1" applyFill="1" applyBorder="1"/>
    <xf numFmtId="0" fontId="47" fillId="0" borderId="0" xfId="12" applyFont="1" applyBorder="1"/>
    <xf numFmtId="0" fontId="20" fillId="0" borderId="0" xfId="12" applyFont="1" applyAlignment="1">
      <alignment horizontal="right"/>
    </xf>
    <xf numFmtId="0" fontId="20" fillId="0" borderId="19" xfId="12" applyFont="1" applyFill="1" applyBorder="1"/>
    <xf numFmtId="0" fontId="20" fillId="0" borderId="19" xfId="12" applyFont="1" applyBorder="1"/>
    <xf numFmtId="0" fontId="20" fillId="0" borderId="17" xfId="12" applyFont="1" applyFill="1" applyBorder="1" applyAlignment="1">
      <alignment horizontal="right"/>
    </xf>
    <xf numFmtId="165" fontId="21" fillId="0" borderId="9" xfId="11" applyFont="1" applyBorder="1"/>
    <xf numFmtId="165" fontId="20" fillId="0" borderId="5" xfId="11" applyFont="1" applyFill="1" applyBorder="1"/>
    <xf numFmtId="0" fontId="45" fillId="0" borderId="0" xfId="12" applyFont="1" applyFill="1" applyBorder="1"/>
    <xf numFmtId="0" fontId="47" fillId="0" borderId="8" xfId="12" applyFont="1" applyBorder="1"/>
    <xf numFmtId="0" fontId="47" fillId="0" borderId="9" xfId="12" applyFont="1" applyBorder="1"/>
    <xf numFmtId="0" fontId="20" fillId="0" borderId="8" xfId="12" applyFont="1" applyFill="1" applyBorder="1"/>
    <xf numFmtId="0" fontId="21" fillId="0" borderId="9" xfId="12" applyFont="1" applyFill="1" applyBorder="1"/>
    <xf numFmtId="165" fontId="11" fillId="0" borderId="8" xfId="11" applyFont="1" applyFill="1" applyBorder="1"/>
    <xf numFmtId="165" fontId="11" fillId="0" borderId="5" xfId="11" applyFont="1" applyFill="1" applyBorder="1"/>
    <xf numFmtId="165" fontId="21" fillId="0" borderId="5" xfId="11" applyFont="1" applyFill="1" applyBorder="1"/>
    <xf numFmtId="165" fontId="11" fillId="0" borderId="9" xfId="11" applyFont="1" applyFill="1" applyBorder="1"/>
    <xf numFmtId="165" fontId="20" fillId="0" borderId="5" xfId="11" applyFont="1" applyFill="1" applyBorder="1" applyAlignment="1">
      <alignment horizontal="right"/>
    </xf>
    <xf numFmtId="165" fontId="21" fillId="0" borderId="5" xfId="11" applyFont="1" applyFill="1" applyBorder="1" applyAlignment="1">
      <alignment horizontal="right"/>
    </xf>
    <xf numFmtId="165" fontId="21" fillId="0" borderId="9" xfId="11" applyFont="1" applyFill="1" applyBorder="1" applyAlignment="1">
      <alignment horizontal="right"/>
    </xf>
    <xf numFmtId="165" fontId="47" fillId="0" borderId="8" xfId="11" applyFont="1" applyFill="1" applyBorder="1" applyAlignment="1"/>
    <xf numFmtId="0" fontId="47" fillId="0" borderId="5" xfId="12" applyFont="1" applyFill="1" applyBorder="1" applyAlignment="1">
      <alignment horizontal="right"/>
    </xf>
    <xf numFmtId="165" fontId="47" fillId="8" borderId="8" xfId="11" applyFont="1" applyFill="1" applyBorder="1" applyAlignment="1"/>
    <xf numFmtId="165" fontId="20" fillId="0" borderId="9" xfId="11" applyFont="1" applyFill="1" applyBorder="1" applyAlignment="1">
      <alignment horizontal="right"/>
    </xf>
    <xf numFmtId="0" fontId="20" fillId="0" borderId="0" xfId="12" applyFont="1" applyBorder="1" applyAlignment="1">
      <alignment horizontal="right" vertical="center"/>
    </xf>
    <xf numFmtId="0" fontId="20" fillId="0" borderId="9" xfId="12" applyFont="1" applyBorder="1" applyAlignment="1">
      <alignment vertical="center"/>
    </xf>
    <xf numFmtId="165" fontId="21" fillId="0" borderId="8" xfId="11" applyFont="1" applyBorder="1" applyAlignment="1">
      <alignment vertical="center"/>
    </xf>
    <xf numFmtId="165" fontId="21" fillId="0" borderId="5" xfId="11" applyFont="1" applyFill="1" applyBorder="1" applyAlignment="1">
      <alignment horizontal="right" vertical="center"/>
    </xf>
    <xf numFmtId="165" fontId="21" fillId="0" borderId="9" xfId="11" applyFont="1" applyFill="1" applyBorder="1" applyAlignment="1">
      <alignment horizontal="right" vertical="center"/>
    </xf>
    <xf numFmtId="0" fontId="21" fillId="0" borderId="8" xfId="12" applyFont="1" applyFill="1" applyBorder="1" applyAlignment="1">
      <alignment horizontal="right"/>
    </xf>
    <xf numFmtId="0" fontId="21" fillId="0" borderId="0" xfId="12" applyFont="1" applyBorder="1" applyAlignment="1">
      <alignment horizontal="center"/>
    </xf>
    <xf numFmtId="165" fontId="21" fillId="0" borderId="5" xfId="12" applyNumberFormat="1" applyFont="1" applyBorder="1"/>
    <xf numFmtId="0" fontId="24" fillId="0" borderId="0" xfId="12" applyFont="1" applyBorder="1"/>
    <xf numFmtId="0" fontId="21" fillId="0" borderId="8" xfId="12" applyFont="1" applyBorder="1"/>
    <xf numFmtId="0" fontId="20" fillId="0" borderId="17" xfId="12" applyFont="1" applyFill="1" applyBorder="1"/>
    <xf numFmtId="49" fontId="21" fillId="0" borderId="0" xfId="12" applyNumberFormat="1" applyFont="1" applyBorder="1"/>
    <xf numFmtId="0" fontId="5" fillId="0" borderId="9" xfId="12" applyBorder="1"/>
    <xf numFmtId="0" fontId="20" fillId="0" borderId="0" xfId="12" applyFont="1" applyBorder="1" applyAlignment="1">
      <alignment horizontal="center"/>
    </xf>
    <xf numFmtId="0" fontId="5" fillId="0" borderId="0" xfId="12" applyBorder="1"/>
    <xf numFmtId="165" fontId="23" fillId="0" borderId="8" xfId="11" applyFont="1" applyBorder="1"/>
    <xf numFmtId="0" fontId="23" fillId="0" borderId="0" xfId="12" applyFont="1" applyFill="1" applyBorder="1" applyAlignment="1">
      <alignment horizontal="right"/>
    </xf>
    <xf numFmtId="0" fontId="48" fillId="0" borderId="0" xfId="12" applyFont="1" applyFill="1" applyBorder="1"/>
    <xf numFmtId="0" fontId="24" fillId="0" borderId="0" xfId="12" applyFont="1" applyFill="1" applyBorder="1" applyAlignment="1">
      <alignment horizontal="right"/>
    </xf>
    <xf numFmtId="0" fontId="24" fillId="0" borderId="0" xfId="12" applyFont="1" applyFill="1" applyBorder="1"/>
    <xf numFmtId="0" fontId="20" fillId="0" borderId="20" xfId="12" applyFont="1" applyBorder="1" applyAlignment="1">
      <alignment vertical="center"/>
    </xf>
    <xf numFmtId="165" fontId="11" fillId="0" borderId="20" xfId="11" applyFont="1" applyBorder="1" applyAlignment="1">
      <alignment vertical="center"/>
    </xf>
    <xf numFmtId="165" fontId="11" fillId="0" borderId="22" xfId="11" applyFont="1" applyBorder="1" applyAlignment="1">
      <alignment vertical="center"/>
    </xf>
    <xf numFmtId="0" fontId="20" fillId="0" borderId="10" xfId="12" applyFont="1" applyFill="1" applyBorder="1" applyAlignment="1">
      <alignment horizontal="right" vertical="center"/>
    </xf>
    <xf numFmtId="0" fontId="11" fillId="0" borderId="10" xfId="12" applyFont="1" applyBorder="1" applyAlignment="1">
      <alignment horizontal="center" vertical="center"/>
    </xf>
    <xf numFmtId="165" fontId="11" fillId="0" borderId="13" xfId="11" applyFont="1" applyBorder="1" applyAlignment="1">
      <alignment vertical="center"/>
    </xf>
    <xf numFmtId="165" fontId="20" fillId="0" borderId="0" xfId="11" applyFont="1"/>
    <xf numFmtId="165" fontId="20" fillId="0" borderId="0" xfId="12" applyNumberFormat="1" applyFont="1" applyBorder="1"/>
    <xf numFmtId="165" fontId="20" fillId="0" borderId="0" xfId="12" applyNumberFormat="1" applyFont="1"/>
    <xf numFmtId="0" fontId="49" fillId="0" borderId="0" xfId="12" applyFont="1" applyFill="1" applyBorder="1" applyAlignment="1">
      <alignment horizontal="left"/>
    </xf>
    <xf numFmtId="0" fontId="20" fillId="0" borderId="0" xfId="12" applyFont="1" applyFill="1" applyAlignment="1">
      <alignment horizontal="left" wrapText="1"/>
    </xf>
    <xf numFmtId="165" fontId="20" fillId="0" borderId="0" xfId="11" applyFont="1" applyFill="1"/>
    <xf numFmtId="0" fontId="50" fillId="0" borderId="0" xfId="12" applyFont="1" applyFill="1"/>
    <xf numFmtId="0" fontId="22" fillId="0" borderId="0" xfId="12" applyFont="1"/>
    <xf numFmtId="0" fontId="22" fillId="0" borderId="0" xfId="12" applyFont="1" applyAlignment="1">
      <alignment wrapText="1"/>
    </xf>
    <xf numFmtId="0" fontId="21" fillId="0" borderId="1" xfId="12" applyFont="1" applyBorder="1" applyAlignment="1">
      <alignment horizontal="center" vertical="center" wrapText="1"/>
    </xf>
    <xf numFmtId="0" fontId="11" fillId="0" borderId="10" xfId="12" applyFont="1" applyBorder="1" applyAlignment="1">
      <alignment horizontal="center" vertical="center"/>
    </xf>
    <xf numFmtId="0" fontId="16" fillId="0" borderId="1" xfId="0" applyFont="1" applyFill="1" applyBorder="1" applyAlignment="1">
      <alignment wrapText="1"/>
    </xf>
    <xf numFmtId="0" fontId="14" fillId="0" borderId="1" xfId="0" applyFont="1" applyFill="1" applyBorder="1" applyAlignment="1">
      <alignment horizontal="left" wrapText="1"/>
    </xf>
    <xf numFmtId="0" fontId="34" fillId="0" borderId="8" xfId="3" applyFont="1" applyBorder="1" applyAlignment="1">
      <alignment horizontal="left" vertical="top" wrapText="1"/>
    </xf>
    <xf numFmtId="0" fontId="34" fillId="0" borderId="0" xfId="3" applyFont="1" applyBorder="1" applyAlignment="1">
      <alignment horizontal="left" vertical="top" wrapText="1"/>
    </xf>
    <xf numFmtId="0" fontId="5" fillId="0" borderId="5" xfId="3" applyFont="1" applyBorder="1" applyAlignment="1">
      <alignment vertical="top"/>
    </xf>
    <xf numFmtId="0" fontId="5" fillId="0" borderId="14" xfId="3" applyBorder="1" applyAlignment="1"/>
    <xf numFmtId="0" fontId="34" fillId="0" borderId="14" xfId="3" applyFont="1" applyBorder="1" applyAlignment="1">
      <alignment vertical="top"/>
    </xf>
    <xf numFmtId="169" fontId="34" fillId="0" borderId="15" xfId="3" applyNumberFormat="1" applyFont="1" applyFill="1" applyBorder="1" applyAlignment="1">
      <alignment vertical="top"/>
    </xf>
    <xf numFmtId="0" fontId="32" fillId="0" borderId="1" xfId="3" applyFont="1" applyBorder="1" applyAlignment="1">
      <alignment vertical="top"/>
    </xf>
    <xf numFmtId="165" fontId="32" fillId="0" borderId="1" xfId="1" applyFont="1" applyBorder="1" applyAlignment="1">
      <alignment vertical="top"/>
    </xf>
    <xf numFmtId="165" fontId="5" fillId="0" borderId="0" xfId="1" applyFont="1" applyAlignment="1"/>
    <xf numFmtId="0" fontId="32" fillId="0" borderId="1" xfId="3" applyFont="1" applyBorder="1" applyAlignment="1">
      <alignment vertical="center"/>
    </xf>
    <xf numFmtId="0" fontId="18" fillId="0" borderId="1" xfId="3" applyFont="1" applyBorder="1" applyAlignment="1">
      <alignment vertical="center" wrapText="1"/>
    </xf>
    <xf numFmtId="165" fontId="41" fillId="0" borderId="0" xfId="1" applyFont="1"/>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65" fontId="2" fillId="0" borderId="1" xfId="17" applyFont="1" applyBorder="1" applyAlignment="1">
      <alignment horizontal="center" vertical="center"/>
    </xf>
    <xf numFmtId="165" fontId="0" fillId="0" borderId="1" xfId="17" applyFont="1" applyFill="1" applyBorder="1" applyAlignment="1">
      <alignment horizontal="left" vertical="center"/>
    </xf>
    <xf numFmtId="0" fontId="4" fillId="0" borderId="1" xfId="0" applyFont="1" applyBorder="1" applyAlignment="1">
      <alignment horizontal="left" vertical="center"/>
    </xf>
    <xf numFmtId="165" fontId="4" fillId="0" borderId="1" xfId="17" applyFont="1" applyBorder="1" applyAlignment="1">
      <alignment horizontal="left" vertical="center"/>
    </xf>
    <xf numFmtId="0" fontId="0" fillId="0" borderId="0" xfId="0"/>
    <xf numFmtId="0" fontId="2" fillId="0" borderId="1" xfId="0" applyFont="1" applyFill="1" applyBorder="1" applyAlignment="1">
      <alignment horizontal="center" vertical="center" wrapText="1"/>
    </xf>
    <xf numFmtId="165" fontId="2" fillId="0" borderId="1" xfId="17" applyFont="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165" fontId="0" fillId="0" borderId="1" xfId="17" applyFont="1" applyFill="1" applyBorder="1" applyAlignment="1">
      <alignment horizontal="left" vertical="center"/>
    </xf>
    <xf numFmtId="165" fontId="4" fillId="0" borderId="1" xfId="17" applyFont="1" applyBorder="1" applyAlignment="1">
      <alignment horizontal="left" vertical="center"/>
    </xf>
    <xf numFmtId="0" fontId="0" fillId="0" borderId="0" xfId="0" applyAlignment="1">
      <alignment vertical="center"/>
    </xf>
    <xf numFmtId="165" fontId="0" fillId="0" borderId="0" xfId="1" applyFont="1" applyAlignment="1">
      <alignment vertical="center"/>
    </xf>
    <xf numFmtId="0" fontId="0" fillId="8" borderId="1" xfId="0" applyFill="1" applyBorder="1" applyAlignment="1">
      <alignment horizontal="left" vertical="center" wrapText="1"/>
    </xf>
    <xf numFmtId="165" fontId="2" fillId="0" borderId="1" xfId="17" applyFont="1" applyFill="1" applyBorder="1" applyAlignment="1">
      <alignment horizontal="left" vertical="center"/>
    </xf>
    <xf numFmtId="165" fontId="0" fillId="0" borderId="0" xfId="1" applyNumberFormat="1" applyFont="1"/>
    <xf numFmtId="165" fontId="2" fillId="0" borderId="0" xfId="1" applyFont="1"/>
    <xf numFmtId="0" fontId="15" fillId="0" borderId="14" xfId="0" applyFont="1" applyBorder="1"/>
    <xf numFmtId="165" fontId="15" fillId="0" borderId="15" xfId="1" applyFont="1" applyFill="1" applyBorder="1"/>
    <xf numFmtId="165" fontId="16" fillId="0" borderId="11" xfId="1" applyFont="1" applyFill="1" applyBorder="1"/>
    <xf numFmtId="165" fontId="10" fillId="0" borderId="15" xfId="1" applyFont="1" applyFill="1" applyBorder="1"/>
    <xf numFmtId="0" fontId="0" fillId="0" borderId="11" xfId="0" applyBorder="1"/>
    <xf numFmtId="0" fontId="16" fillId="0" borderId="14" xfId="0" applyFont="1" applyFill="1" applyBorder="1"/>
    <xf numFmtId="165" fontId="16" fillId="0" borderId="14" xfId="1" applyFont="1" applyFill="1" applyBorder="1"/>
    <xf numFmtId="165" fontId="16" fillId="0" borderId="6" xfId="1" applyFont="1" applyFill="1" applyBorder="1"/>
    <xf numFmtId="9" fontId="16" fillId="0" borderId="6" xfId="2" applyFont="1" applyFill="1" applyBorder="1" applyAlignment="1">
      <alignment horizontal="center"/>
    </xf>
    <xf numFmtId="0" fontId="16" fillId="0" borderId="14" xfId="0" applyFont="1" applyBorder="1"/>
    <xf numFmtId="9" fontId="16" fillId="0" borderId="6" xfId="2" applyFont="1" applyBorder="1" applyAlignment="1">
      <alignment horizontal="center"/>
    </xf>
    <xf numFmtId="165" fontId="16" fillId="0" borderId="7" xfId="1" applyFont="1" applyFill="1" applyBorder="1"/>
    <xf numFmtId="165" fontId="10" fillId="0" borderId="3" xfId="1" applyFont="1" applyFill="1" applyBorder="1"/>
    <xf numFmtId="0" fontId="0" fillId="0" borderId="7" xfId="0" applyBorder="1"/>
    <xf numFmtId="0" fontId="5" fillId="0" borderId="6" xfId="3" applyBorder="1" applyAlignment="1"/>
    <xf numFmtId="0" fontId="5" fillId="0" borderId="5" xfId="3" applyBorder="1" applyAlignment="1"/>
    <xf numFmtId="165" fontId="20" fillId="0" borderId="5" xfId="1" applyFont="1" applyBorder="1"/>
    <xf numFmtId="165" fontId="20" fillId="0" borderId="0" xfId="1" applyFont="1" applyBorder="1"/>
    <xf numFmtId="165" fontId="20" fillId="0" borderId="0" xfId="1" applyFont="1" applyFill="1" applyBorder="1"/>
    <xf numFmtId="165" fontId="11" fillId="0" borderId="23" xfId="11" applyFont="1" applyBorder="1" applyAlignment="1">
      <alignment vertical="center"/>
    </xf>
    <xf numFmtId="169" fontId="33" fillId="8" borderId="7" xfId="3" applyNumberFormat="1" applyFont="1" applyFill="1" applyBorder="1" applyAlignment="1">
      <alignment vertical="center"/>
    </xf>
    <xf numFmtId="0" fontId="18" fillId="0" borderId="0" xfId="18" applyFont="1"/>
    <xf numFmtId="0" fontId="14" fillId="0" borderId="0" xfId="18" applyFont="1" applyAlignment="1">
      <alignment horizontal="center"/>
    </xf>
    <xf numFmtId="0" fontId="14" fillId="0" borderId="0" xfId="18" applyFont="1" applyBorder="1"/>
    <xf numFmtId="0" fontId="18" fillId="0" borderId="0" xfId="18" applyFont="1" applyBorder="1"/>
    <xf numFmtId="4" fontId="18" fillId="0" borderId="0" xfId="18" applyNumberFormat="1" applyFont="1"/>
    <xf numFmtId="0" fontId="52" fillId="0" borderId="0" xfId="18" applyFont="1"/>
    <xf numFmtId="0" fontId="17" fillId="3" borderId="0" xfId="18" applyFont="1" applyFill="1" applyBorder="1" applyAlignment="1">
      <alignment horizontal="centerContinuous"/>
    </xf>
    <xf numFmtId="165" fontId="14" fillId="0" borderId="0" xfId="1" applyFont="1" applyBorder="1" applyAlignment="1">
      <alignment horizontal="centerContinuous"/>
    </xf>
    <xf numFmtId="165" fontId="17" fillId="3" borderId="0" xfId="1" applyFont="1" applyFill="1" applyBorder="1" applyAlignment="1">
      <alignment horizontal="centerContinuous"/>
    </xf>
    <xf numFmtId="165" fontId="14" fillId="0" borderId="0" xfId="1" applyFont="1" applyBorder="1"/>
    <xf numFmtId="165" fontId="18" fillId="0" borderId="9" xfId="1" applyFont="1" applyBorder="1"/>
    <xf numFmtId="165" fontId="18" fillId="0" borderId="0" xfId="1" applyFont="1" applyBorder="1"/>
    <xf numFmtId="165" fontId="14" fillId="0" borderId="9" xfId="1" applyFont="1" applyBorder="1"/>
    <xf numFmtId="165" fontId="17" fillId="3" borderId="0" xfId="1" applyFont="1" applyFill="1" applyBorder="1"/>
    <xf numFmtId="165" fontId="17" fillId="3" borderId="9" xfId="1" applyFont="1" applyFill="1" applyBorder="1"/>
    <xf numFmtId="165" fontId="14" fillId="0" borderId="15" xfId="1" applyFont="1" applyBorder="1"/>
    <xf numFmtId="165" fontId="14" fillId="0" borderId="11" xfId="1" applyFont="1" applyBorder="1"/>
    <xf numFmtId="165" fontId="52" fillId="0" borderId="0" xfId="1" applyFont="1"/>
    <xf numFmtId="165" fontId="18" fillId="0" borderId="0" xfId="1" applyFont="1"/>
    <xf numFmtId="0" fontId="14" fillId="0" borderId="0" xfId="18" applyFont="1" applyBorder="1" applyAlignment="1">
      <alignment horizontal="left"/>
    </xf>
    <xf numFmtId="0" fontId="30" fillId="3" borderId="0" xfId="18" applyFont="1" applyFill="1" applyBorder="1" applyAlignment="1">
      <alignment horizontal="centerContinuous"/>
    </xf>
    <xf numFmtId="0" fontId="17" fillId="3" borderId="0" xfId="18" applyFont="1" applyFill="1" applyBorder="1"/>
    <xf numFmtId="165" fontId="17" fillId="3" borderId="0" xfId="1" applyFont="1" applyFill="1" applyBorder="1" applyAlignment="1">
      <alignment horizontal="center"/>
    </xf>
    <xf numFmtId="9" fontId="14" fillId="0" borderId="0" xfId="2" applyFont="1" applyBorder="1" applyAlignment="1">
      <alignment horizontal="center"/>
    </xf>
    <xf numFmtId="9" fontId="18" fillId="0" borderId="0" xfId="2" applyFont="1" applyBorder="1" applyAlignment="1">
      <alignment horizontal="center"/>
    </xf>
    <xf numFmtId="9" fontId="17" fillId="3" borderId="0" xfId="2" applyFont="1" applyFill="1" applyBorder="1" applyAlignment="1">
      <alignment horizontal="center"/>
    </xf>
    <xf numFmtId="0" fontId="18" fillId="0" borderId="0" xfId="12" applyFont="1"/>
    <xf numFmtId="0" fontId="18" fillId="0" borderId="8" xfId="12" applyFont="1" applyBorder="1"/>
    <xf numFmtId="0" fontId="18" fillId="0" borderId="0" xfId="12" applyFont="1" applyBorder="1"/>
    <xf numFmtId="0" fontId="18" fillId="0" borderId="0" xfId="12" applyFont="1" applyAlignment="1">
      <alignment horizontal="left" vertical="center"/>
    </xf>
    <xf numFmtId="0" fontId="14" fillId="0" borderId="8" xfId="12" applyFont="1" applyBorder="1" applyAlignment="1">
      <alignment horizontal="centerContinuous"/>
    </xf>
    <xf numFmtId="0" fontId="14" fillId="0" borderId="8" xfId="12" applyFont="1" applyBorder="1"/>
    <xf numFmtId="4" fontId="18" fillId="0" borderId="0" xfId="12" applyNumberFormat="1" applyFont="1" applyBorder="1"/>
    <xf numFmtId="0" fontId="18" fillId="0" borderId="0" xfId="12" applyFont="1" applyAlignment="1">
      <alignment horizontal="left"/>
    </xf>
    <xf numFmtId="0" fontId="14" fillId="0" borderId="14" xfId="12" applyFont="1" applyBorder="1"/>
    <xf numFmtId="0" fontId="14" fillId="0" borderId="8" xfId="12" applyFont="1" applyBorder="1" applyAlignment="1">
      <alignment horizontal="center"/>
    </xf>
    <xf numFmtId="0" fontId="17" fillId="3" borderId="8" xfId="12" applyFont="1" applyFill="1" applyBorder="1" applyAlignment="1">
      <alignment horizontal="left" vertical="center"/>
    </xf>
    <xf numFmtId="165" fontId="17" fillId="3" borderId="0" xfId="1" applyFont="1" applyFill="1" applyBorder="1" applyAlignment="1">
      <alignment horizontal="center" vertical="center"/>
    </xf>
    <xf numFmtId="165" fontId="18" fillId="0" borderId="15" xfId="1" applyFont="1" applyBorder="1"/>
    <xf numFmtId="0" fontId="17" fillId="3" borderId="14" xfId="12" applyFont="1" applyFill="1" applyBorder="1" applyAlignment="1">
      <alignment horizontal="left" vertical="center"/>
    </xf>
    <xf numFmtId="165" fontId="17" fillId="3" borderId="15" xfId="1" applyFont="1" applyFill="1" applyBorder="1" applyAlignment="1">
      <alignment horizontal="right" vertical="center"/>
    </xf>
    <xf numFmtId="165" fontId="17" fillId="3" borderId="15" xfId="1" applyFont="1" applyFill="1" applyBorder="1" applyAlignment="1">
      <alignment horizontal="center" vertical="center"/>
    </xf>
    <xf numFmtId="164" fontId="0" fillId="0" borderId="0" xfId="0" applyNumberFormat="1"/>
    <xf numFmtId="0" fontId="14" fillId="0" borderId="0" xfId="12" applyFont="1" applyAlignment="1">
      <alignment horizontal="center"/>
    </xf>
    <xf numFmtId="0" fontId="14" fillId="0" borderId="0" xfId="12" applyFont="1" applyBorder="1"/>
    <xf numFmtId="43" fontId="18" fillId="0" borderId="0" xfId="19" applyFont="1"/>
    <xf numFmtId="165" fontId="18" fillId="0" borderId="0" xfId="12" applyNumberFormat="1" applyFont="1"/>
    <xf numFmtId="4" fontId="18" fillId="0" borderId="0" xfId="12" applyNumberFormat="1" applyFont="1"/>
    <xf numFmtId="43" fontId="18" fillId="0" borderId="8" xfId="19" applyFont="1" applyBorder="1"/>
    <xf numFmtId="0" fontId="18" fillId="0" borderId="8" xfId="12" applyFont="1" applyBorder="1" applyAlignment="1">
      <alignment wrapText="1"/>
    </xf>
    <xf numFmtId="0" fontId="17" fillId="10" borderId="0" xfId="12" applyFont="1" applyFill="1" applyBorder="1"/>
    <xf numFmtId="0" fontId="14" fillId="0" borderId="0" xfId="12" applyFont="1" applyBorder="1" applyAlignment="1"/>
    <xf numFmtId="0" fontId="11" fillId="0" borderId="0" xfId="12" applyFont="1" applyBorder="1" applyAlignment="1">
      <alignment horizontal="left" wrapText="1"/>
    </xf>
    <xf numFmtId="43" fontId="18" fillId="0" borderId="8" xfId="19" applyFont="1" applyBorder="1" applyAlignment="1">
      <alignment vertical="center"/>
    </xf>
    <xf numFmtId="0" fontId="18" fillId="0" borderId="8" xfId="12" applyFont="1" applyBorder="1" applyAlignment="1">
      <alignment vertical="center" wrapText="1"/>
    </xf>
    <xf numFmtId="165" fontId="14" fillId="0" borderId="0" xfId="1" applyFont="1" applyBorder="1" applyAlignment="1">
      <alignment horizontal="center"/>
    </xf>
    <xf numFmtId="165" fontId="14" fillId="0" borderId="9" xfId="1" applyFont="1" applyBorder="1" applyAlignment="1">
      <alignment horizontal="center"/>
    </xf>
    <xf numFmtId="165" fontId="30" fillId="10" borderId="0" xfId="1" applyFont="1" applyFill="1" applyBorder="1"/>
    <xf numFmtId="165" fontId="17" fillId="10" borderId="0" xfId="1" applyFont="1" applyFill="1" applyBorder="1"/>
    <xf numFmtId="165" fontId="14" fillId="0" borderId="0" xfId="1" applyFont="1" applyBorder="1" applyAlignment="1"/>
    <xf numFmtId="165" fontId="11" fillId="0" borderId="0" xfId="1" applyFont="1" applyBorder="1" applyAlignment="1">
      <alignment horizontal="left" wrapText="1"/>
    </xf>
    <xf numFmtId="165" fontId="14" fillId="0" borderId="9" xfId="1" applyFont="1" applyBorder="1" applyAlignment="1">
      <alignment vertical="center"/>
    </xf>
    <xf numFmtId="165" fontId="18" fillId="0" borderId="0" xfId="1" applyFont="1" applyBorder="1" applyAlignment="1">
      <alignment horizontal="center"/>
    </xf>
    <xf numFmtId="165" fontId="18" fillId="0" borderId="0" xfId="1" applyFont="1" applyAlignment="1">
      <alignment horizontal="center"/>
    </xf>
    <xf numFmtId="0" fontId="17" fillId="3" borderId="8" xfId="12" applyFont="1" applyFill="1" applyBorder="1"/>
    <xf numFmtId="0" fontId="17" fillId="3" borderId="2" xfId="12" applyFont="1" applyFill="1" applyBorder="1"/>
    <xf numFmtId="165" fontId="30" fillId="3" borderId="3" xfId="1" applyFont="1" applyFill="1" applyBorder="1"/>
    <xf numFmtId="165" fontId="17" fillId="3" borderId="7" xfId="1" applyFont="1" applyFill="1" applyBorder="1"/>
    <xf numFmtId="43" fontId="17" fillId="3" borderId="2" xfId="19" applyFont="1" applyFill="1" applyBorder="1"/>
    <xf numFmtId="165" fontId="17" fillId="3" borderId="3" xfId="1" applyFont="1" applyFill="1" applyBorder="1"/>
    <xf numFmtId="165" fontId="18" fillId="0" borderId="0" xfId="1" applyFont="1" applyBorder="1" applyAlignment="1">
      <alignment vertical="center"/>
    </xf>
    <xf numFmtId="164" fontId="18" fillId="0" borderId="0" xfId="12" applyNumberFormat="1" applyFont="1"/>
    <xf numFmtId="0" fontId="18" fillId="0" borderId="8" xfId="12" applyFont="1" applyBorder="1" applyAlignment="1">
      <alignment vertical="center"/>
    </xf>
    <xf numFmtId="0" fontId="18" fillId="0" borderId="0" xfId="12" applyFont="1" applyBorder="1" applyAlignment="1"/>
    <xf numFmtId="164" fontId="0" fillId="0" borderId="0" xfId="0" applyNumberFormat="1" applyFont="1"/>
    <xf numFmtId="0" fontId="17" fillId="3" borderId="0" xfId="0" applyFont="1" applyFill="1" applyBorder="1" applyAlignment="1">
      <alignment horizontal="center" vertical="center" wrapText="1"/>
    </xf>
    <xf numFmtId="164" fontId="0" fillId="0" borderId="0" xfId="0" applyNumberFormat="1" applyFill="1"/>
    <xf numFmtId="0" fontId="14" fillId="0" borderId="0" xfId="12" applyFont="1"/>
    <xf numFmtId="0" fontId="17" fillId="3" borderId="14" xfId="12" applyFont="1" applyFill="1" applyBorder="1"/>
    <xf numFmtId="165" fontId="17" fillId="3" borderId="15" xfId="1" applyFont="1" applyFill="1" applyBorder="1"/>
    <xf numFmtId="165" fontId="17" fillId="3" borderId="11" xfId="1" applyFont="1" applyFill="1" applyBorder="1"/>
    <xf numFmtId="165" fontId="17" fillId="3" borderId="0" xfId="1" applyFont="1" applyFill="1" applyBorder="1" applyAlignment="1">
      <alignment horizontal="center" vertical="center" wrapText="1"/>
    </xf>
    <xf numFmtId="9" fontId="17" fillId="3" borderId="9" xfId="2" applyFont="1" applyFill="1" applyBorder="1" applyAlignment="1">
      <alignment horizontal="center" vertical="center" wrapText="1"/>
    </xf>
    <xf numFmtId="9" fontId="18" fillId="0" borderId="9" xfId="2" applyFont="1" applyBorder="1" applyAlignment="1">
      <alignment horizontal="center"/>
    </xf>
    <xf numFmtId="9" fontId="18" fillId="0" borderId="0" xfId="2" applyFont="1" applyAlignment="1">
      <alignment horizontal="center"/>
    </xf>
    <xf numFmtId="9" fontId="17" fillId="3" borderId="11" xfId="2" applyFont="1" applyFill="1" applyBorder="1" applyAlignment="1">
      <alignment horizontal="center" vertical="center"/>
    </xf>
    <xf numFmtId="0" fontId="53" fillId="0" borderId="0" xfId="0" applyFont="1"/>
    <xf numFmtId="2" fontId="31" fillId="0" borderId="0" xfId="3" applyNumberFormat="1" applyFont="1" applyAlignment="1">
      <alignment horizontal="center" vertical="center"/>
    </xf>
    <xf numFmtId="0" fontId="0" fillId="0" borderId="0" xfId="0" applyAlignment="1"/>
    <xf numFmtId="0" fontId="53" fillId="0" borderId="0" xfId="0" applyFont="1" applyAlignment="1"/>
    <xf numFmtId="0" fontId="5" fillId="0" borderId="0" xfId="3" applyFont="1" applyAlignment="1">
      <alignment horizontal="centerContinuous" vertical="center"/>
    </xf>
    <xf numFmtId="0" fontId="5" fillId="0" borderId="0" xfId="3" applyAlignment="1">
      <alignment horizontal="centerContinuous" vertical="center"/>
    </xf>
    <xf numFmtId="4" fontId="5" fillId="0" borderId="0" xfId="3" applyNumberFormat="1" applyAlignment="1">
      <alignment horizontal="centerContinuous" vertical="center"/>
    </xf>
    <xf numFmtId="49" fontId="5" fillId="0" borderId="0" xfId="3" applyNumberFormat="1" applyAlignment="1">
      <alignment horizontal="centerContinuous" vertical="center"/>
    </xf>
    <xf numFmtId="4" fontId="57" fillId="14" borderId="1" xfId="3" applyNumberFormat="1" applyFont="1" applyFill="1" applyBorder="1" applyAlignment="1"/>
    <xf numFmtId="4" fontId="57" fillId="14" borderId="1" xfId="3" applyNumberFormat="1" applyFont="1" applyFill="1" applyBorder="1" applyAlignment="1">
      <alignment horizontal="center" vertical="center"/>
    </xf>
    <xf numFmtId="49" fontId="57" fillId="14" borderId="1" xfId="3" applyNumberFormat="1" applyFont="1" applyFill="1" applyBorder="1" applyAlignment="1">
      <alignment horizontal="center" vertical="center" wrapText="1"/>
    </xf>
    <xf numFmtId="49" fontId="57" fillId="15" borderId="1" xfId="3" applyNumberFormat="1" applyFont="1" applyFill="1" applyBorder="1" applyAlignment="1">
      <alignment horizontal="center" vertical="center" wrapText="1"/>
    </xf>
    <xf numFmtId="0" fontId="5" fillId="0" borderId="1" xfId="3" applyFont="1" applyBorder="1" applyAlignment="1">
      <alignment vertical="center" wrapText="1"/>
    </xf>
    <xf numFmtId="0" fontId="5" fillId="0" borderId="1" xfId="3" applyBorder="1" applyAlignment="1">
      <alignment vertical="center" wrapText="1"/>
    </xf>
    <xf numFmtId="0" fontId="5" fillId="0" borderId="1" xfId="3" applyBorder="1" applyAlignment="1">
      <alignment vertical="center"/>
    </xf>
    <xf numFmtId="4" fontId="5" fillId="0" borderId="1" xfId="3" applyNumberFormat="1" applyBorder="1" applyAlignment="1">
      <alignment horizontal="center" vertical="center"/>
    </xf>
    <xf numFmtId="1" fontId="5" fillId="0" borderId="1" xfId="3" applyNumberFormat="1" applyBorder="1" applyAlignment="1">
      <alignment horizontal="center" vertical="center" wrapText="1"/>
    </xf>
    <xf numFmtId="49" fontId="5" fillId="0" borderId="1" xfId="3" applyNumberFormat="1" applyBorder="1" applyAlignment="1">
      <alignment horizontal="center" vertical="center" wrapText="1"/>
    </xf>
    <xf numFmtId="4" fontId="5" fillId="0" borderId="1" xfId="3" applyNumberFormat="1" applyBorder="1" applyAlignment="1">
      <alignment vertical="center"/>
    </xf>
    <xf numFmtId="1" fontId="5" fillId="0" borderId="1" xfId="3"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53" fillId="0" borderId="0" xfId="0" applyFont="1" applyAlignment="1">
      <alignment horizontal="left"/>
    </xf>
    <xf numFmtId="4" fontId="0" fillId="0" borderId="1" xfId="0" applyNumberFormat="1" applyBorder="1" applyAlignment="1">
      <alignment vertical="center"/>
    </xf>
    <xf numFmtId="0" fontId="0" fillId="0" borderId="1" xfId="0" applyBorder="1"/>
    <xf numFmtId="0" fontId="14" fillId="0" borderId="0" xfId="18" applyFont="1" applyBorder="1" applyAlignment="1">
      <alignment horizontal="center"/>
    </xf>
    <xf numFmtId="0" fontId="14" fillId="0" borderId="0" xfId="18" applyFont="1" applyAlignment="1">
      <alignment horizontal="center"/>
    </xf>
    <xf numFmtId="0" fontId="14" fillId="0" borderId="0" xfId="12" applyFont="1" applyBorder="1" applyAlignment="1">
      <alignment horizontal="center"/>
    </xf>
    <xf numFmtId="0" fontId="14" fillId="0" borderId="25" xfId="12" applyFont="1" applyBorder="1" applyAlignment="1">
      <alignment horizontal="center"/>
    </xf>
    <xf numFmtId="0" fontId="14" fillId="0" borderId="24" xfId="12" applyFont="1" applyBorder="1" applyAlignment="1">
      <alignment horizontal="center"/>
    </xf>
    <xf numFmtId="0" fontId="14" fillId="0" borderId="26" xfId="12" applyFont="1" applyBorder="1" applyAlignment="1">
      <alignment horizontal="center"/>
    </xf>
    <xf numFmtId="0" fontId="14" fillId="0" borderId="8" xfId="12" applyFont="1" applyBorder="1" applyAlignment="1">
      <alignment horizontal="center"/>
    </xf>
    <xf numFmtId="0" fontId="14" fillId="0" borderId="9" xfId="12" applyFont="1" applyBorder="1" applyAlignment="1">
      <alignment horizontal="center"/>
    </xf>
    <xf numFmtId="0" fontId="14" fillId="0" borderId="0" xfId="12" applyFont="1" applyAlignment="1">
      <alignment horizontal="center"/>
    </xf>
    <xf numFmtId="43" fontId="14" fillId="0" borderId="8" xfId="19" applyFont="1" applyBorder="1" applyAlignment="1">
      <alignment horizontal="center"/>
    </xf>
    <xf numFmtId="43" fontId="14" fillId="0" borderId="0" xfId="19" applyFont="1" applyBorder="1" applyAlignment="1">
      <alignment horizontal="center"/>
    </xf>
    <xf numFmtId="43" fontId="14" fillId="0" borderId="9" xfId="19" applyFont="1" applyBorder="1" applyAlignment="1">
      <alignment horizontal="center"/>
    </xf>
    <xf numFmtId="0" fontId="17" fillId="3" borderId="2" xfId="12" applyFont="1" applyFill="1" applyBorder="1" applyAlignment="1">
      <alignment horizontal="left"/>
    </xf>
    <xf numFmtId="0" fontId="17" fillId="3" borderId="3" xfId="12" applyFont="1" applyFill="1" applyBorder="1" applyAlignment="1">
      <alignment horizontal="left"/>
    </xf>
    <xf numFmtId="0" fontId="57" fillId="13" borderId="1" xfId="3" applyFont="1" applyFill="1" applyBorder="1" applyAlignment="1">
      <alignment horizontal="center" wrapText="1"/>
    </xf>
    <xf numFmtId="2" fontId="31" fillId="0" borderId="0" xfId="3" applyNumberFormat="1" applyFont="1" applyAlignment="1">
      <alignment horizontal="center" vertical="center"/>
    </xf>
    <xf numFmtId="2" fontId="55" fillId="11" borderId="0" xfId="3" applyNumberFormat="1" applyFont="1" applyFill="1" applyAlignment="1">
      <alignment horizontal="left" vertical="center" wrapText="1"/>
    </xf>
    <xf numFmtId="2" fontId="55" fillId="11" borderId="0" xfId="3" applyNumberFormat="1" applyFont="1" applyFill="1" applyAlignment="1">
      <alignment horizontal="left" vertical="center"/>
    </xf>
    <xf numFmtId="0" fontId="35" fillId="12" borderId="1" xfId="22" applyFont="1" applyFill="1" applyBorder="1" applyAlignment="1">
      <alignment horizontal="center"/>
    </xf>
    <xf numFmtId="0" fontId="57" fillId="13" borderId="1" xfId="3" applyFont="1" applyFill="1" applyBorder="1" applyAlignment="1">
      <alignment horizontal="justify"/>
    </xf>
    <xf numFmtId="4" fontId="57" fillId="15" borderId="1" xfId="3" applyNumberFormat="1" applyFont="1" applyFill="1" applyBorder="1" applyAlignment="1">
      <alignment horizontal="center" vertical="center" wrapText="1"/>
    </xf>
    <xf numFmtId="49" fontId="57" fillId="14" borderId="1" xfId="3" applyNumberFormat="1" applyFont="1" applyFill="1" applyBorder="1" applyAlignment="1">
      <alignment horizontal="center" vertical="center" wrapText="1"/>
    </xf>
    <xf numFmtId="0" fontId="29" fillId="0" borderId="0" xfId="0" applyFont="1" applyAlignment="1">
      <alignment horizontal="left"/>
    </xf>
    <xf numFmtId="0" fontId="11" fillId="0" borderId="0" xfId="0"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xf>
    <xf numFmtId="0" fontId="2" fillId="0" borderId="0" xfId="0" applyFont="1" applyAlignment="1">
      <alignment horizontal="center"/>
    </xf>
    <xf numFmtId="0" fontId="2" fillId="0" borderId="15" xfId="0" applyFont="1" applyBorder="1" applyAlignment="1">
      <alignment horizontal="center"/>
    </xf>
    <xf numFmtId="0" fontId="25" fillId="0" borderId="0" xfId="14" applyFont="1" applyAlignment="1">
      <alignment horizontal="center"/>
    </xf>
    <xf numFmtId="0" fontId="15" fillId="0" borderId="0" xfId="0" applyFont="1" applyBorder="1" applyAlignment="1">
      <alignment horizontal="center"/>
    </xf>
    <xf numFmtId="0" fontId="40" fillId="0" borderId="0" xfId="0" applyFont="1" applyAlignment="1">
      <alignment horizontal="left" wrapText="1"/>
    </xf>
    <xf numFmtId="0" fontId="17" fillId="3" borderId="4"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 xfId="0" applyFont="1" applyFill="1" applyBorder="1" applyAlignment="1">
      <alignment horizontal="center" vertical="center"/>
    </xf>
    <xf numFmtId="0" fontId="5" fillId="0" borderId="1" xfId="3" applyFont="1" applyBorder="1" applyAlignment="1">
      <alignment horizontal="left" vertical="center" wrapText="1"/>
    </xf>
    <xf numFmtId="0" fontId="18" fillId="0" borderId="1" xfId="3" applyFont="1" applyBorder="1" applyAlignment="1">
      <alignment horizontal="left" vertical="center" wrapText="1"/>
    </xf>
    <xf numFmtId="0" fontId="31" fillId="0" borderId="0" xfId="3" applyFont="1" applyAlignment="1">
      <alignment horizontal="center" wrapText="1"/>
    </xf>
    <xf numFmtId="0" fontId="34" fillId="0" borderId="2" xfId="3" applyFont="1" applyBorder="1" applyAlignment="1">
      <alignment horizontal="left" vertical="top" wrapText="1"/>
    </xf>
    <xf numFmtId="0" fontId="34" fillId="0" borderId="3" xfId="3" applyFont="1" applyBorder="1" applyAlignment="1">
      <alignment horizontal="left" vertical="top" wrapText="1"/>
    </xf>
    <xf numFmtId="0" fontId="34" fillId="0" borderId="14" xfId="3" applyFont="1" applyBorder="1" applyAlignment="1">
      <alignment horizontal="left" vertical="top" wrapText="1"/>
    </xf>
    <xf numFmtId="0" fontId="34" fillId="0" borderId="15" xfId="3" applyFont="1" applyBorder="1" applyAlignment="1">
      <alignment horizontal="left" vertical="top" wrapText="1"/>
    </xf>
    <xf numFmtId="0" fontId="32" fillId="0" borderId="1" xfId="3" applyFont="1" applyBorder="1" applyAlignment="1">
      <alignment horizontal="left" vertical="center" wrapText="1"/>
    </xf>
    <xf numFmtId="0" fontId="21" fillId="0" borderId="0" xfId="12" applyFont="1" applyAlignment="1">
      <alignment horizontal="left" wrapText="1"/>
    </xf>
    <xf numFmtId="0" fontId="11" fillId="0" borderId="0" xfId="12" applyFont="1" applyBorder="1" applyAlignment="1">
      <alignment horizontal="center" vertical="center"/>
    </xf>
    <xf numFmtId="0" fontId="21" fillId="0" borderId="1" xfId="12" applyFont="1" applyBorder="1" applyAlignment="1">
      <alignment horizontal="center" vertical="center" wrapText="1"/>
    </xf>
    <xf numFmtId="0" fontId="11" fillId="0" borderId="10" xfId="12" applyFont="1" applyBorder="1" applyAlignment="1">
      <alignment horizontal="center" vertical="center"/>
    </xf>
    <xf numFmtId="0" fontId="11" fillId="0" borderId="21" xfId="12" applyFont="1" applyBorder="1" applyAlignment="1">
      <alignment horizontal="center" vertical="center"/>
    </xf>
    <xf numFmtId="0" fontId="50" fillId="0" borderId="0" xfId="12" applyFont="1" applyFill="1" applyBorder="1" applyAlignment="1">
      <alignment horizontal="left" wrapText="1"/>
    </xf>
    <xf numFmtId="165" fontId="16" fillId="16" borderId="9" xfId="1" applyFont="1" applyFill="1" applyBorder="1"/>
    <xf numFmtId="165" fontId="15" fillId="16" borderId="7" xfId="1" applyFont="1" applyFill="1" applyBorder="1"/>
  </cellXfs>
  <cellStyles count="23">
    <cellStyle name="Millares" xfId="1" builtinId="3"/>
    <cellStyle name="Millares 2" xfId="5"/>
    <cellStyle name="Millares 3" xfId="6"/>
    <cellStyle name="Millares 4" xfId="11"/>
    <cellStyle name="Millares 5" xfId="8"/>
    <cellStyle name="Millares 5 2" xfId="21"/>
    <cellStyle name="Millares 6" xfId="7"/>
    <cellStyle name="Millares 7" xfId="17"/>
    <cellStyle name="Millares 8" xfId="19"/>
    <cellStyle name="Normal" xfId="0" builtinId="0"/>
    <cellStyle name="Normal 12" xfId="12"/>
    <cellStyle name="Normal 2" xfId="3"/>
    <cellStyle name="Normal 2 6" xfId="14"/>
    <cellStyle name="Normal 3" xfId="4"/>
    <cellStyle name="Normal 3 2" xfId="22"/>
    <cellStyle name="Normal 4" xfId="13"/>
    <cellStyle name="Normal 4 2" xfId="20"/>
    <cellStyle name="Normal 5" xfId="16"/>
    <cellStyle name="Normal 6" xfId="18"/>
    <cellStyle name="Normal 7" xfId="10"/>
    <cellStyle name="Porcentaje" xfId="2" builtinId="5"/>
    <cellStyle name="Porcentaje 2" xfId="9"/>
    <cellStyle name="Porcentaje 3" xfId="1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RESUPUESTO/Informe%20de%20Liquidaci&#243;n%20Presupuestaria/Ley%205048/TAB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Ingresos "/>
      <sheetName val="Comparativo egresos"/>
      <sheetName val="cuentas bancarias"/>
      <sheetName val="Anexo 1 "/>
      <sheetName val="Anexo 2"/>
      <sheetName val="Anexo 3 Liquidación"/>
      <sheetName val="Anexo 4 Superávit específico"/>
      <sheetName val="Anexo 5 Sup. libr -espec"/>
      <sheetName val="Anexo 6 componentes Sup"/>
      <sheetName val="Cuadro Presup. por programas"/>
    </sheetNames>
    <sheetDataSet>
      <sheetData sheetId="0"/>
      <sheetData sheetId="1">
        <row r="16">
          <cell r="C16">
            <v>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7"/>
  <sheetViews>
    <sheetView showGridLines="0" zoomScale="90" zoomScaleNormal="90" workbookViewId="0">
      <selection activeCell="D15" sqref="D15"/>
    </sheetView>
  </sheetViews>
  <sheetFormatPr baseColWidth="10" defaultRowHeight="14.25" x14ac:dyDescent="0.2"/>
  <cols>
    <col min="1" max="1" width="37.140625" style="408" customWidth="1"/>
    <col min="2" max="3" width="20.28515625" style="426" bestFit="1" customWidth="1"/>
    <col min="4" max="4" width="18.5703125" style="426" bestFit="1" customWidth="1"/>
    <col min="5" max="5" width="15.5703125" style="408" customWidth="1"/>
    <col min="6" max="6" width="15.28515625" style="408" bestFit="1" customWidth="1"/>
    <col min="7" max="16384" width="11.42578125" style="408"/>
  </cols>
  <sheetData>
    <row r="2" spans="1:16384" x14ac:dyDescent="0.2">
      <c r="A2" s="411"/>
      <c r="B2" s="419"/>
      <c r="C2" s="419"/>
      <c r="D2" s="419"/>
    </row>
    <row r="3" spans="1:16384" ht="15" x14ac:dyDescent="0.25">
      <c r="A3" s="519" t="s">
        <v>883</v>
      </c>
      <c r="B3" s="519"/>
      <c r="C3" s="519"/>
      <c r="D3" s="519"/>
      <c r="G3" s="409"/>
      <c r="H3" s="409"/>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c r="GA3" s="520"/>
      <c r="GB3" s="520"/>
      <c r="GC3" s="520"/>
      <c r="GD3" s="520"/>
      <c r="GE3" s="520"/>
      <c r="GF3" s="520"/>
      <c r="GG3" s="520"/>
      <c r="GH3" s="520"/>
      <c r="GI3" s="520"/>
      <c r="GJ3" s="520"/>
      <c r="GK3" s="520"/>
      <c r="GL3" s="520"/>
      <c r="GM3" s="520"/>
      <c r="GN3" s="520"/>
      <c r="GO3" s="520"/>
      <c r="GP3" s="520"/>
      <c r="GQ3" s="520"/>
      <c r="GR3" s="520"/>
      <c r="GS3" s="520"/>
      <c r="GT3" s="520"/>
      <c r="GU3" s="520"/>
      <c r="GV3" s="520"/>
      <c r="GW3" s="520"/>
      <c r="GX3" s="520"/>
      <c r="GY3" s="520"/>
      <c r="GZ3" s="520"/>
      <c r="HA3" s="520"/>
      <c r="HB3" s="520"/>
      <c r="HC3" s="520"/>
      <c r="HD3" s="520"/>
      <c r="HE3" s="520"/>
      <c r="HF3" s="520"/>
      <c r="HG3" s="520"/>
      <c r="HH3" s="520"/>
      <c r="HI3" s="520"/>
      <c r="HJ3" s="520"/>
      <c r="HK3" s="520"/>
      <c r="HL3" s="520"/>
      <c r="HM3" s="520"/>
      <c r="HN3" s="520"/>
      <c r="HO3" s="520"/>
      <c r="HP3" s="520"/>
      <c r="HQ3" s="520"/>
      <c r="HR3" s="520"/>
      <c r="HS3" s="520"/>
      <c r="HT3" s="520"/>
      <c r="HU3" s="520"/>
      <c r="HV3" s="520"/>
      <c r="HW3" s="520"/>
      <c r="HX3" s="520"/>
      <c r="HY3" s="520"/>
      <c r="HZ3" s="520"/>
      <c r="IA3" s="520"/>
      <c r="IB3" s="520"/>
      <c r="IC3" s="520"/>
      <c r="ID3" s="520"/>
      <c r="IE3" s="520"/>
      <c r="IF3" s="520"/>
      <c r="IG3" s="520"/>
      <c r="IH3" s="520"/>
      <c r="II3" s="520"/>
      <c r="IJ3" s="520"/>
      <c r="IK3" s="520"/>
      <c r="IL3" s="520"/>
      <c r="IM3" s="520"/>
      <c r="IN3" s="520"/>
      <c r="IO3" s="520"/>
      <c r="IP3" s="520"/>
      <c r="IQ3" s="520"/>
      <c r="IR3" s="520"/>
      <c r="IS3" s="520"/>
      <c r="IT3" s="520"/>
      <c r="IU3" s="520"/>
      <c r="IV3" s="520"/>
      <c r="IW3" s="520"/>
      <c r="IX3" s="520"/>
      <c r="IY3" s="520"/>
      <c r="IZ3" s="520"/>
      <c r="JA3" s="520"/>
      <c r="JB3" s="520"/>
      <c r="JC3" s="520"/>
      <c r="JD3" s="520"/>
      <c r="JE3" s="520"/>
      <c r="JF3" s="520"/>
      <c r="JG3" s="520"/>
      <c r="JH3" s="520"/>
      <c r="JI3" s="520"/>
      <c r="JJ3" s="520"/>
      <c r="JK3" s="520"/>
      <c r="JL3" s="520"/>
      <c r="JM3" s="520"/>
      <c r="JN3" s="520"/>
      <c r="JO3" s="520"/>
      <c r="JP3" s="520"/>
      <c r="JQ3" s="520"/>
      <c r="JR3" s="520"/>
      <c r="JS3" s="520"/>
      <c r="JT3" s="520"/>
      <c r="JU3" s="520"/>
      <c r="JV3" s="520"/>
      <c r="JW3" s="520"/>
      <c r="JX3" s="520"/>
      <c r="JY3" s="520"/>
      <c r="JZ3" s="520"/>
      <c r="KA3" s="520"/>
      <c r="KB3" s="520"/>
      <c r="KC3" s="520"/>
      <c r="KD3" s="520"/>
      <c r="KE3" s="520"/>
      <c r="KF3" s="520"/>
      <c r="KG3" s="520"/>
      <c r="KH3" s="520"/>
      <c r="KI3" s="520"/>
      <c r="KJ3" s="520"/>
      <c r="KK3" s="520"/>
      <c r="KL3" s="520"/>
      <c r="KM3" s="520"/>
      <c r="KN3" s="520"/>
      <c r="KO3" s="520"/>
      <c r="KP3" s="520"/>
      <c r="KQ3" s="520"/>
      <c r="KR3" s="520"/>
      <c r="KS3" s="520"/>
      <c r="KT3" s="520"/>
      <c r="KU3" s="520"/>
      <c r="KV3" s="520"/>
      <c r="KW3" s="520"/>
      <c r="KX3" s="520"/>
      <c r="KY3" s="520"/>
      <c r="KZ3" s="520"/>
      <c r="LA3" s="520"/>
      <c r="LB3" s="520"/>
      <c r="LC3" s="520"/>
      <c r="LD3" s="520"/>
      <c r="LE3" s="520"/>
      <c r="LF3" s="520"/>
      <c r="LG3" s="520"/>
      <c r="LH3" s="520"/>
      <c r="LI3" s="520"/>
      <c r="LJ3" s="520"/>
      <c r="LK3" s="520"/>
      <c r="LL3" s="520"/>
      <c r="LM3" s="520"/>
      <c r="LN3" s="520"/>
      <c r="LO3" s="520"/>
      <c r="LP3" s="520"/>
      <c r="LQ3" s="520"/>
      <c r="LR3" s="520"/>
      <c r="LS3" s="520"/>
      <c r="LT3" s="520"/>
      <c r="LU3" s="520"/>
      <c r="LV3" s="520"/>
      <c r="LW3" s="520"/>
      <c r="LX3" s="520"/>
      <c r="LY3" s="520"/>
      <c r="LZ3" s="520"/>
      <c r="MA3" s="520"/>
      <c r="MB3" s="520"/>
      <c r="MC3" s="520"/>
      <c r="MD3" s="520"/>
      <c r="ME3" s="520"/>
      <c r="MF3" s="520"/>
      <c r="MG3" s="520"/>
      <c r="MH3" s="520"/>
      <c r="MI3" s="520"/>
      <c r="MJ3" s="520"/>
      <c r="MK3" s="520"/>
      <c r="ML3" s="520"/>
      <c r="MM3" s="520"/>
      <c r="MN3" s="520"/>
      <c r="MO3" s="520"/>
      <c r="MP3" s="520"/>
      <c r="MQ3" s="520"/>
      <c r="MR3" s="520"/>
      <c r="MS3" s="520"/>
      <c r="MT3" s="520"/>
      <c r="MU3" s="520"/>
      <c r="MV3" s="520"/>
      <c r="MW3" s="520"/>
      <c r="MX3" s="520"/>
      <c r="MY3" s="520"/>
      <c r="MZ3" s="520"/>
      <c r="NA3" s="520"/>
      <c r="NB3" s="520"/>
      <c r="NC3" s="520"/>
      <c r="ND3" s="520"/>
      <c r="NE3" s="520"/>
      <c r="NF3" s="520"/>
      <c r="NG3" s="520"/>
      <c r="NH3" s="520"/>
      <c r="NI3" s="520"/>
      <c r="NJ3" s="520"/>
      <c r="NK3" s="520"/>
      <c r="NL3" s="520"/>
      <c r="NM3" s="520"/>
      <c r="NN3" s="520"/>
      <c r="NO3" s="520"/>
      <c r="NP3" s="520"/>
      <c r="NQ3" s="520"/>
      <c r="NR3" s="520"/>
      <c r="NS3" s="520"/>
      <c r="NT3" s="520"/>
      <c r="NU3" s="520"/>
      <c r="NV3" s="520"/>
      <c r="NW3" s="520"/>
      <c r="NX3" s="520"/>
      <c r="NY3" s="520"/>
      <c r="NZ3" s="520"/>
      <c r="OA3" s="520"/>
      <c r="OB3" s="520"/>
      <c r="OC3" s="520"/>
      <c r="OD3" s="520"/>
      <c r="OE3" s="520"/>
      <c r="OF3" s="520"/>
      <c r="OG3" s="520"/>
      <c r="OH3" s="520"/>
      <c r="OI3" s="520"/>
      <c r="OJ3" s="520"/>
      <c r="OK3" s="520"/>
      <c r="OL3" s="520"/>
      <c r="OM3" s="520"/>
      <c r="ON3" s="520"/>
      <c r="OO3" s="520"/>
      <c r="OP3" s="520"/>
      <c r="OQ3" s="520"/>
      <c r="OR3" s="520"/>
      <c r="OS3" s="520"/>
      <c r="OT3" s="520"/>
      <c r="OU3" s="520"/>
      <c r="OV3" s="520"/>
      <c r="OW3" s="520"/>
      <c r="OX3" s="520"/>
      <c r="OY3" s="520"/>
      <c r="OZ3" s="520"/>
      <c r="PA3" s="520"/>
      <c r="PB3" s="520"/>
      <c r="PC3" s="520"/>
      <c r="PD3" s="520"/>
      <c r="PE3" s="520"/>
      <c r="PF3" s="520"/>
      <c r="PG3" s="520"/>
      <c r="PH3" s="520"/>
      <c r="PI3" s="520"/>
      <c r="PJ3" s="520"/>
      <c r="PK3" s="520"/>
      <c r="PL3" s="520"/>
      <c r="PM3" s="520"/>
      <c r="PN3" s="520"/>
      <c r="PO3" s="520"/>
      <c r="PP3" s="520"/>
      <c r="PQ3" s="520"/>
      <c r="PR3" s="520"/>
      <c r="PS3" s="520"/>
      <c r="PT3" s="520"/>
      <c r="PU3" s="520"/>
      <c r="PV3" s="520"/>
      <c r="PW3" s="520"/>
      <c r="PX3" s="520"/>
      <c r="PY3" s="520"/>
      <c r="PZ3" s="520"/>
      <c r="QA3" s="520"/>
      <c r="QB3" s="520"/>
      <c r="QC3" s="520"/>
      <c r="QD3" s="520"/>
      <c r="QE3" s="520"/>
      <c r="QF3" s="520"/>
      <c r="QG3" s="520"/>
      <c r="QH3" s="520"/>
      <c r="QI3" s="520"/>
      <c r="QJ3" s="520"/>
      <c r="QK3" s="520"/>
      <c r="QL3" s="520"/>
      <c r="QM3" s="520"/>
      <c r="QN3" s="520"/>
      <c r="QO3" s="520"/>
      <c r="QP3" s="520"/>
      <c r="QQ3" s="520"/>
      <c r="QR3" s="520"/>
      <c r="QS3" s="520"/>
      <c r="QT3" s="520"/>
      <c r="QU3" s="520"/>
      <c r="QV3" s="520"/>
      <c r="QW3" s="520"/>
      <c r="QX3" s="520"/>
      <c r="QY3" s="520"/>
      <c r="QZ3" s="520"/>
      <c r="RA3" s="520"/>
      <c r="RB3" s="520"/>
      <c r="RC3" s="520"/>
      <c r="RD3" s="520"/>
      <c r="RE3" s="520"/>
      <c r="RF3" s="520"/>
      <c r="RG3" s="520"/>
      <c r="RH3" s="520"/>
      <c r="RI3" s="520"/>
      <c r="RJ3" s="520"/>
      <c r="RK3" s="520"/>
      <c r="RL3" s="520"/>
      <c r="RM3" s="520"/>
      <c r="RN3" s="520"/>
      <c r="RO3" s="520"/>
      <c r="RP3" s="520"/>
      <c r="RQ3" s="520"/>
      <c r="RR3" s="520"/>
      <c r="RS3" s="520"/>
      <c r="RT3" s="520"/>
      <c r="RU3" s="520"/>
      <c r="RV3" s="520"/>
      <c r="RW3" s="520"/>
      <c r="RX3" s="520"/>
      <c r="RY3" s="520"/>
      <c r="RZ3" s="520"/>
      <c r="SA3" s="520"/>
      <c r="SB3" s="520"/>
      <c r="SC3" s="520"/>
      <c r="SD3" s="520"/>
      <c r="SE3" s="520"/>
      <c r="SF3" s="520"/>
      <c r="SG3" s="520"/>
      <c r="SH3" s="520"/>
      <c r="SI3" s="520"/>
      <c r="SJ3" s="520"/>
      <c r="SK3" s="520"/>
      <c r="SL3" s="520"/>
      <c r="SM3" s="520"/>
      <c r="SN3" s="520"/>
      <c r="SO3" s="520"/>
      <c r="SP3" s="520"/>
      <c r="SQ3" s="520"/>
      <c r="SR3" s="520"/>
      <c r="SS3" s="520"/>
      <c r="ST3" s="520"/>
      <c r="SU3" s="520"/>
      <c r="SV3" s="520"/>
      <c r="SW3" s="520"/>
      <c r="SX3" s="520"/>
      <c r="SY3" s="520"/>
      <c r="SZ3" s="520"/>
      <c r="TA3" s="520"/>
      <c r="TB3" s="520"/>
      <c r="TC3" s="520"/>
      <c r="TD3" s="520"/>
      <c r="TE3" s="520"/>
      <c r="TF3" s="520"/>
      <c r="TG3" s="520"/>
      <c r="TH3" s="520"/>
      <c r="TI3" s="520"/>
      <c r="TJ3" s="520"/>
      <c r="TK3" s="520"/>
      <c r="TL3" s="520"/>
      <c r="TM3" s="520"/>
      <c r="TN3" s="520"/>
      <c r="TO3" s="520"/>
      <c r="TP3" s="520"/>
      <c r="TQ3" s="520"/>
      <c r="TR3" s="520"/>
      <c r="TS3" s="520"/>
      <c r="TT3" s="520"/>
      <c r="TU3" s="520"/>
      <c r="TV3" s="520"/>
      <c r="TW3" s="520"/>
      <c r="TX3" s="520"/>
      <c r="TY3" s="520"/>
      <c r="TZ3" s="520"/>
      <c r="UA3" s="520"/>
      <c r="UB3" s="520"/>
      <c r="UC3" s="520"/>
      <c r="UD3" s="520"/>
      <c r="UE3" s="520"/>
      <c r="UF3" s="520"/>
      <c r="UG3" s="520"/>
      <c r="UH3" s="520"/>
      <c r="UI3" s="520"/>
      <c r="UJ3" s="520"/>
      <c r="UK3" s="520"/>
      <c r="UL3" s="520"/>
      <c r="UM3" s="520"/>
      <c r="UN3" s="520"/>
      <c r="UO3" s="520"/>
      <c r="UP3" s="520"/>
      <c r="UQ3" s="520"/>
      <c r="UR3" s="520"/>
      <c r="US3" s="520"/>
      <c r="UT3" s="520"/>
      <c r="UU3" s="520"/>
      <c r="UV3" s="520"/>
      <c r="UW3" s="520"/>
      <c r="UX3" s="520"/>
      <c r="UY3" s="520"/>
      <c r="UZ3" s="520"/>
      <c r="VA3" s="520"/>
      <c r="VB3" s="520"/>
      <c r="VC3" s="520"/>
      <c r="VD3" s="520"/>
      <c r="VE3" s="520"/>
      <c r="VF3" s="520"/>
      <c r="VG3" s="520"/>
      <c r="VH3" s="520"/>
      <c r="VI3" s="520"/>
      <c r="VJ3" s="520"/>
      <c r="VK3" s="520"/>
      <c r="VL3" s="520"/>
      <c r="VM3" s="520"/>
      <c r="VN3" s="520"/>
      <c r="VO3" s="520"/>
      <c r="VP3" s="520"/>
      <c r="VQ3" s="520"/>
      <c r="VR3" s="520"/>
      <c r="VS3" s="520"/>
      <c r="VT3" s="520"/>
      <c r="VU3" s="520"/>
      <c r="VV3" s="520"/>
      <c r="VW3" s="520"/>
      <c r="VX3" s="520"/>
      <c r="VY3" s="520"/>
      <c r="VZ3" s="520"/>
      <c r="WA3" s="520"/>
      <c r="WB3" s="520"/>
      <c r="WC3" s="520"/>
      <c r="WD3" s="520"/>
      <c r="WE3" s="520"/>
      <c r="WF3" s="520"/>
      <c r="WG3" s="520"/>
      <c r="WH3" s="520"/>
      <c r="WI3" s="520"/>
      <c r="WJ3" s="520"/>
      <c r="WK3" s="520"/>
      <c r="WL3" s="520"/>
      <c r="WM3" s="520"/>
      <c r="WN3" s="520"/>
      <c r="WO3" s="520"/>
      <c r="WP3" s="520"/>
      <c r="WQ3" s="520"/>
      <c r="WR3" s="520"/>
      <c r="WS3" s="520"/>
      <c r="WT3" s="520"/>
      <c r="WU3" s="520"/>
      <c r="WV3" s="520"/>
      <c r="WW3" s="520"/>
      <c r="WX3" s="520"/>
      <c r="WY3" s="520"/>
      <c r="WZ3" s="520"/>
      <c r="XA3" s="520"/>
      <c r="XB3" s="520"/>
      <c r="XC3" s="520"/>
      <c r="XD3" s="520"/>
      <c r="XE3" s="520"/>
      <c r="XF3" s="520"/>
      <c r="XG3" s="520"/>
      <c r="XH3" s="520"/>
      <c r="XI3" s="520"/>
      <c r="XJ3" s="520"/>
      <c r="XK3" s="520"/>
      <c r="XL3" s="520"/>
      <c r="XM3" s="520"/>
      <c r="XN3" s="520"/>
      <c r="XO3" s="520"/>
      <c r="XP3" s="520"/>
      <c r="XQ3" s="520"/>
      <c r="XR3" s="520"/>
      <c r="XS3" s="520"/>
      <c r="XT3" s="520"/>
      <c r="XU3" s="520"/>
      <c r="XV3" s="520"/>
      <c r="XW3" s="520"/>
      <c r="XX3" s="520"/>
      <c r="XY3" s="520"/>
      <c r="XZ3" s="520"/>
      <c r="YA3" s="520"/>
      <c r="YB3" s="520"/>
      <c r="YC3" s="520"/>
      <c r="YD3" s="520"/>
      <c r="YE3" s="520"/>
      <c r="YF3" s="520"/>
      <c r="YG3" s="520"/>
      <c r="YH3" s="520"/>
      <c r="YI3" s="520"/>
      <c r="YJ3" s="520"/>
      <c r="YK3" s="520"/>
      <c r="YL3" s="520"/>
      <c r="YM3" s="520"/>
      <c r="YN3" s="520"/>
      <c r="YO3" s="520"/>
      <c r="YP3" s="520"/>
      <c r="YQ3" s="520"/>
      <c r="YR3" s="520"/>
      <c r="YS3" s="520"/>
      <c r="YT3" s="520"/>
      <c r="YU3" s="520"/>
      <c r="YV3" s="520"/>
      <c r="YW3" s="520"/>
      <c r="YX3" s="520"/>
      <c r="YY3" s="520"/>
      <c r="YZ3" s="520"/>
      <c r="ZA3" s="520"/>
      <c r="ZB3" s="520"/>
      <c r="ZC3" s="520"/>
      <c r="ZD3" s="520"/>
      <c r="ZE3" s="520"/>
      <c r="ZF3" s="520"/>
      <c r="ZG3" s="520"/>
      <c r="ZH3" s="520"/>
      <c r="ZI3" s="520"/>
      <c r="ZJ3" s="520"/>
      <c r="ZK3" s="520"/>
      <c r="ZL3" s="520"/>
      <c r="ZM3" s="520"/>
      <c r="ZN3" s="520"/>
      <c r="ZO3" s="520"/>
      <c r="ZP3" s="520"/>
      <c r="ZQ3" s="520"/>
      <c r="ZR3" s="520"/>
      <c r="ZS3" s="520"/>
      <c r="ZT3" s="520"/>
      <c r="ZU3" s="520"/>
      <c r="ZV3" s="520"/>
      <c r="ZW3" s="520"/>
      <c r="ZX3" s="520"/>
      <c r="ZY3" s="520"/>
      <c r="ZZ3" s="520"/>
      <c r="AAA3" s="520"/>
      <c r="AAB3" s="520"/>
      <c r="AAC3" s="520"/>
      <c r="AAD3" s="520"/>
      <c r="AAE3" s="520"/>
      <c r="AAF3" s="520"/>
      <c r="AAG3" s="520"/>
      <c r="AAH3" s="520"/>
      <c r="AAI3" s="520"/>
      <c r="AAJ3" s="520"/>
      <c r="AAK3" s="520"/>
      <c r="AAL3" s="520"/>
      <c r="AAM3" s="520"/>
      <c r="AAN3" s="520"/>
      <c r="AAO3" s="520"/>
      <c r="AAP3" s="520"/>
      <c r="AAQ3" s="520"/>
      <c r="AAR3" s="520"/>
      <c r="AAS3" s="520"/>
      <c r="AAT3" s="520"/>
      <c r="AAU3" s="520"/>
      <c r="AAV3" s="520"/>
      <c r="AAW3" s="520"/>
      <c r="AAX3" s="520"/>
      <c r="AAY3" s="520"/>
      <c r="AAZ3" s="520"/>
      <c r="ABA3" s="520"/>
      <c r="ABB3" s="520"/>
      <c r="ABC3" s="520"/>
      <c r="ABD3" s="520"/>
      <c r="ABE3" s="520"/>
      <c r="ABF3" s="520"/>
      <c r="ABG3" s="520"/>
      <c r="ABH3" s="520"/>
      <c r="ABI3" s="520"/>
      <c r="ABJ3" s="520"/>
      <c r="ABK3" s="520"/>
      <c r="ABL3" s="520"/>
      <c r="ABM3" s="520"/>
      <c r="ABN3" s="520"/>
      <c r="ABO3" s="520"/>
      <c r="ABP3" s="520"/>
      <c r="ABQ3" s="520"/>
      <c r="ABR3" s="520"/>
      <c r="ABS3" s="520"/>
      <c r="ABT3" s="520"/>
      <c r="ABU3" s="520"/>
      <c r="ABV3" s="520"/>
      <c r="ABW3" s="520"/>
      <c r="ABX3" s="520"/>
      <c r="ABY3" s="520"/>
      <c r="ABZ3" s="520"/>
      <c r="ACA3" s="520"/>
      <c r="ACB3" s="520"/>
      <c r="ACC3" s="520"/>
      <c r="ACD3" s="520"/>
      <c r="ACE3" s="520"/>
      <c r="ACF3" s="520"/>
      <c r="ACG3" s="520"/>
      <c r="ACH3" s="520"/>
      <c r="ACI3" s="520"/>
      <c r="ACJ3" s="520"/>
      <c r="ACK3" s="520"/>
      <c r="ACL3" s="520"/>
      <c r="ACM3" s="520"/>
      <c r="ACN3" s="520"/>
      <c r="ACO3" s="520"/>
      <c r="ACP3" s="520"/>
      <c r="ACQ3" s="520"/>
      <c r="ACR3" s="520"/>
      <c r="ACS3" s="520"/>
      <c r="ACT3" s="520"/>
      <c r="ACU3" s="520"/>
      <c r="ACV3" s="520"/>
      <c r="ACW3" s="520"/>
      <c r="ACX3" s="520"/>
      <c r="ACY3" s="520"/>
      <c r="ACZ3" s="520"/>
      <c r="ADA3" s="520"/>
      <c r="ADB3" s="520"/>
      <c r="ADC3" s="520"/>
      <c r="ADD3" s="520"/>
      <c r="ADE3" s="520"/>
      <c r="ADF3" s="520"/>
      <c r="ADG3" s="520"/>
      <c r="ADH3" s="520"/>
      <c r="ADI3" s="520"/>
      <c r="ADJ3" s="520"/>
      <c r="ADK3" s="520"/>
      <c r="ADL3" s="520"/>
      <c r="ADM3" s="520"/>
      <c r="ADN3" s="520"/>
      <c r="ADO3" s="520"/>
      <c r="ADP3" s="520"/>
      <c r="ADQ3" s="520"/>
      <c r="ADR3" s="520"/>
      <c r="ADS3" s="520"/>
      <c r="ADT3" s="520"/>
      <c r="ADU3" s="520"/>
      <c r="ADV3" s="520"/>
      <c r="ADW3" s="520"/>
      <c r="ADX3" s="520"/>
      <c r="ADY3" s="520"/>
      <c r="ADZ3" s="520"/>
      <c r="AEA3" s="520"/>
      <c r="AEB3" s="520"/>
      <c r="AEC3" s="520"/>
      <c r="AED3" s="520"/>
      <c r="AEE3" s="520"/>
      <c r="AEF3" s="520"/>
      <c r="AEG3" s="520"/>
      <c r="AEH3" s="520"/>
      <c r="AEI3" s="520"/>
      <c r="AEJ3" s="520"/>
      <c r="AEK3" s="520"/>
      <c r="AEL3" s="520"/>
      <c r="AEM3" s="520"/>
      <c r="AEN3" s="520"/>
      <c r="AEO3" s="520"/>
      <c r="AEP3" s="520"/>
      <c r="AEQ3" s="520"/>
      <c r="AER3" s="520"/>
      <c r="AES3" s="520"/>
      <c r="AET3" s="520"/>
      <c r="AEU3" s="520"/>
      <c r="AEV3" s="520"/>
      <c r="AEW3" s="520"/>
      <c r="AEX3" s="520"/>
      <c r="AEY3" s="520"/>
      <c r="AEZ3" s="520"/>
      <c r="AFA3" s="520"/>
      <c r="AFB3" s="520"/>
      <c r="AFC3" s="520"/>
      <c r="AFD3" s="520"/>
      <c r="AFE3" s="520"/>
      <c r="AFF3" s="520"/>
      <c r="AFG3" s="520"/>
      <c r="AFH3" s="520"/>
      <c r="AFI3" s="520"/>
      <c r="AFJ3" s="520"/>
      <c r="AFK3" s="520"/>
      <c r="AFL3" s="520"/>
      <c r="AFM3" s="520"/>
      <c r="AFN3" s="520"/>
      <c r="AFO3" s="520"/>
      <c r="AFP3" s="520"/>
      <c r="AFQ3" s="520"/>
      <c r="AFR3" s="520"/>
      <c r="AFS3" s="520"/>
      <c r="AFT3" s="520"/>
      <c r="AFU3" s="520"/>
      <c r="AFV3" s="520"/>
      <c r="AFW3" s="520"/>
      <c r="AFX3" s="520"/>
      <c r="AFY3" s="520"/>
      <c r="AFZ3" s="520"/>
      <c r="AGA3" s="520"/>
      <c r="AGB3" s="520"/>
      <c r="AGC3" s="520"/>
      <c r="AGD3" s="520"/>
      <c r="AGE3" s="520"/>
      <c r="AGF3" s="520"/>
      <c r="AGG3" s="520"/>
      <c r="AGH3" s="520"/>
      <c r="AGI3" s="520"/>
      <c r="AGJ3" s="520"/>
      <c r="AGK3" s="520"/>
      <c r="AGL3" s="520"/>
      <c r="AGM3" s="520"/>
      <c r="AGN3" s="520"/>
      <c r="AGO3" s="520"/>
      <c r="AGP3" s="520"/>
      <c r="AGQ3" s="520"/>
      <c r="AGR3" s="520"/>
      <c r="AGS3" s="520"/>
      <c r="AGT3" s="520"/>
      <c r="AGU3" s="520"/>
      <c r="AGV3" s="520"/>
      <c r="AGW3" s="520"/>
      <c r="AGX3" s="520"/>
      <c r="AGY3" s="520"/>
      <c r="AGZ3" s="520"/>
      <c r="AHA3" s="520"/>
      <c r="AHB3" s="520"/>
      <c r="AHC3" s="520"/>
      <c r="AHD3" s="520"/>
      <c r="AHE3" s="520"/>
      <c r="AHF3" s="520"/>
      <c r="AHG3" s="520"/>
      <c r="AHH3" s="520"/>
      <c r="AHI3" s="520"/>
      <c r="AHJ3" s="520"/>
      <c r="AHK3" s="520"/>
      <c r="AHL3" s="520"/>
      <c r="AHM3" s="520"/>
      <c r="AHN3" s="520"/>
      <c r="AHO3" s="520"/>
      <c r="AHP3" s="520"/>
      <c r="AHQ3" s="520"/>
      <c r="AHR3" s="520"/>
      <c r="AHS3" s="520"/>
      <c r="AHT3" s="520"/>
      <c r="AHU3" s="520"/>
      <c r="AHV3" s="520"/>
      <c r="AHW3" s="520"/>
      <c r="AHX3" s="520"/>
      <c r="AHY3" s="520"/>
      <c r="AHZ3" s="520"/>
      <c r="AIA3" s="520"/>
      <c r="AIB3" s="520"/>
      <c r="AIC3" s="520"/>
      <c r="AID3" s="520"/>
      <c r="AIE3" s="520"/>
      <c r="AIF3" s="520"/>
      <c r="AIG3" s="520"/>
      <c r="AIH3" s="520"/>
      <c r="AII3" s="520"/>
      <c r="AIJ3" s="520"/>
      <c r="AIK3" s="520"/>
      <c r="AIL3" s="520"/>
      <c r="AIM3" s="520"/>
      <c r="AIN3" s="520"/>
      <c r="AIO3" s="520"/>
      <c r="AIP3" s="520"/>
      <c r="AIQ3" s="520"/>
      <c r="AIR3" s="520"/>
      <c r="AIS3" s="520"/>
      <c r="AIT3" s="520"/>
      <c r="AIU3" s="520"/>
      <c r="AIV3" s="520"/>
      <c r="AIW3" s="520"/>
      <c r="AIX3" s="520"/>
      <c r="AIY3" s="520"/>
      <c r="AIZ3" s="520"/>
      <c r="AJA3" s="520"/>
      <c r="AJB3" s="520"/>
      <c r="AJC3" s="520"/>
      <c r="AJD3" s="520"/>
      <c r="AJE3" s="520"/>
      <c r="AJF3" s="520"/>
      <c r="AJG3" s="520"/>
      <c r="AJH3" s="520"/>
      <c r="AJI3" s="520"/>
      <c r="AJJ3" s="520"/>
      <c r="AJK3" s="520"/>
      <c r="AJL3" s="520"/>
      <c r="AJM3" s="520"/>
      <c r="AJN3" s="520"/>
      <c r="AJO3" s="520"/>
      <c r="AJP3" s="520"/>
      <c r="AJQ3" s="520"/>
      <c r="AJR3" s="520"/>
      <c r="AJS3" s="520"/>
      <c r="AJT3" s="520"/>
      <c r="AJU3" s="520"/>
      <c r="AJV3" s="520"/>
      <c r="AJW3" s="520"/>
      <c r="AJX3" s="520"/>
      <c r="AJY3" s="520"/>
      <c r="AJZ3" s="520"/>
      <c r="AKA3" s="520"/>
      <c r="AKB3" s="520"/>
      <c r="AKC3" s="520"/>
      <c r="AKD3" s="520"/>
      <c r="AKE3" s="520"/>
      <c r="AKF3" s="520"/>
      <c r="AKG3" s="520"/>
      <c r="AKH3" s="520"/>
      <c r="AKI3" s="520"/>
      <c r="AKJ3" s="520"/>
      <c r="AKK3" s="520"/>
      <c r="AKL3" s="520"/>
      <c r="AKM3" s="520"/>
      <c r="AKN3" s="520"/>
      <c r="AKO3" s="520"/>
      <c r="AKP3" s="520"/>
      <c r="AKQ3" s="520"/>
      <c r="AKR3" s="520"/>
      <c r="AKS3" s="520"/>
      <c r="AKT3" s="520"/>
      <c r="AKU3" s="520"/>
      <c r="AKV3" s="520"/>
      <c r="AKW3" s="520"/>
      <c r="AKX3" s="520"/>
      <c r="AKY3" s="520"/>
      <c r="AKZ3" s="520"/>
      <c r="ALA3" s="520"/>
      <c r="ALB3" s="520"/>
      <c r="ALC3" s="520"/>
      <c r="ALD3" s="520"/>
      <c r="ALE3" s="520"/>
      <c r="ALF3" s="520"/>
      <c r="ALG3" s="520"/>
      <c r="ALH3" s="520"/>
      <c r="ALI3" s="520"/>
      <c r="ALJ3" s="520"/>
      <c r="ALK3" s="520"/>
      <c r="ALL3" s="520"/>
      <c r="ALM3" s="520"/>
      <c r="ALN3" s="520"/>
      <c r="ALO3" s="520"/>
      <c r="ALP3" s="520"/>
      <c r="ALQ3" s="520"/>
      <c r="ALR3" s="520"/>
      <c r="ALS3" s="520"/>
      <c r="ALT3" s="520"/>
      <c r="ALU3" s="520"/>
      <c r="ALV3" s="520"/>
      <c r="ALW3" s="520"/>
      <c r="ALX3" s="520"/>
      <c r="ALY3" s="520"/>
      <c r="ALZ3" s="520"/>
      <c r="AMA3" s="520"/>
      <c r="AMB3" s="520"/>
      <c r="AMC3" s="520"/>
      <c r="AMD3" s="520"/>
      <c r="AME3" s="520"/>
      <c r="AMF3" s="520"/>
      <c r="AMG3" s="520"/>
      <c r="AMH3" s="520"/>
      <c r="AMI3" s="520"/>
      <c r="AMJ3" s="520"/>
      <c r="AMK3" s="520"/>
      <c r="AML3" s="520"/>
      <c r="AMM3" s="520"/>
      <c r="AMN3" s="520"/>
      <c r="AMO3" s="520"/>
      <c r="AMP3" s="520"/>
      <c r="AMQ3" s="520"/>
      <c r="AMR3" s="520"/>
      <c r="AMS3" s="520"/>
      <c r="AMT3" s="520"/>
      <c r="AMU3" s="520"/>
      <c r="AMV3" s="520"/>
      <c r="AMW3" s="520"/>
      <c r="AMX3" s="520"/>
      <c r="AMY3" s="520"/>
      <c r="AMZ3" s="520"/>
      <c r="ANA3" s="520"/>
      <c r="ANB3" s="520"/>
      <c r="ANC3" s="520"/>
      <c r="AND3" s="520"/>
      <c r="ANE3" s="520"/>
      <c r="ANF3" s="520"/>
      <c r="ANG3" s="520"/>
      <c r="ANH3" s="520"/>
      <c r="ANI3" s="520"/>
      <c r="ANJ3" s="520"/>
      <c r="ANK3" s="520"/>
      <c r="ANL3" s="520"/>
      <c r="ANM3" s="520"/>
      <c r="ANN3" s="520"/>
      <c r="ANO3" s="520"/>
      <c r="ANP3" s="520"/>
      <c r="ANQ3" s="520"/>
      <c r="ANR3" s="520"/>
      <c r="ANS3" s="520"/>
      <c r="ANT3" s="520"/>
      <c r="ANU3" s="520"/>
      <c r="ANV3" s="520"/>
      <c r="ANW3" s="520"/>
      <c r="ANX3" s="520"/>
      <c r="ANY3" s="520"/>
      <c r="ANZ3" s="520"/>
      <c r="AOA3" s="520"/>
      <c r="AOB3" s="520"/>
      <c r="AOC3" s="520"/>
      <c r="AOD3" s="520"/>
      <c r="AOE3" s="520"/>
      <c r="AOF3" s="520"/>
      <c r="AOG3" s="520"/>
      <c r="AOH3" s="520"/>
      <c r="AOI3" s="520"/>
      <c r="AOJ3" s="520"/>
      <c r="AOK3" s="520"/>
      <c r="AOL3" s="520"/>
      <c r="AOM3" s="520"/>
      <c r="AON3" s="520"/>
      <c r="AOO3" s="520"/>
      <c r="AOP3" s="520"/>
      <c r="AOQ3" s="520"/>
      <c r="AOR3" s="520"/>
      <c r="AOS3" s="520"/>
      <c r="AOT3" s="520"/>
      <c r="AOU3" s="520"/>
      <c r="AOV3" s="520"/>
      <c r="AOW3" s="520"/>
      <c r="AOX3" s="520"/>
      <c r="AOY3" s="520"/>
      <c r="AOZ3" s="520"/>
      <c r="APA3" s="520"/>
      <c r="APB3" s="520"/>
      <c r="APC3" s="520"/>
      <c r="APD3" s="520"/>
      <c r="APE3" s="520"/>
      <c r="APF3" s="520"/>
      <c r="APG3" s="520"/>
      <c r="APH3" s="520"/>
      <c r="API3" s="520"/>
      <c r="APJ3" s="520"/>
      <c r="APK3" s="520"/>
      <c r="APL3" s="520"/>
      <c r="APM3" s="520"/>
      <c r="APN3" s="520"/>
      <c r="APO3" s="520"/>
      <c r="APP3" s="520"/>
      <c r="APQ3" s="520"/>
      <c r="APR3" s="520"/>
      <c r="APS3" s="520"/>
      <c r="APT3" s="520"/>
      <c r="APU3" s="520"/>
      <c r="APV3" s="520"/>
      <c r="APW3" s="520"/>
      <c r="APX3" s="520"/>
      <c r="APY3" s="520"/>
      <c r="APZ3" s="520"/>
      <c r="AQA3" s="520"/>
      <c r="AQB3" s="520"/>
      <c r="AQC3" s="520"/>
      <c r="AQD3" s="520"/>
      <c r="AQE3" s="520"/>
      <c r="AQF3" s="520"/>
      <c r="AQG3" s="520"/>
      <c r="AQH3" s="520"/>
      <c r="AQI3" s="520"/>
      <c r="AQJ3" s="520"/>
      <c r="AQK3" s="520"/>
      <c r="AQL3" s="520"/>
      <c r="AQM3" s="520"/>
      <c r="AQN3" s="520"/>
      <c r="AQO3" s="520"/>
      <c r="AQP3" s="520"/>
      <c r="AQQ3" s="520"/>
      <c r="AQR3" s="520"/>
      <c r="AQS3" s="520"/>
      <c r="AQT3" s="520"/>
      <c r="AQU3" s="520"/>
      <c r="AQV3" s="520"/>
      <c r="AQW3" s="520"/>
      <c r="AQX3" s="520"/>
      <c r="AQY3" s="520"/>
      <c r="AQZ3" s="520"/>
      <c r="ARA3" s="520"/>
      <c r="ARB3" s="520"/>
      <c r="ARC3" s="520"/>
      <c r="ARD3" s="520"/>
      <c r="ARE3" s="520"/>
      <c r="ARF3" s="520"/>
      <c r="ARG3" s="520"/>
      <c r="ARH3" s="520"/>
      <c r="ARI3" s="520"/>
      <c r="ARJ3" s="520"/>
      <c r="ARK3" s="520"/>
      <c r="ARL3" s="520"/>
      <c r="ARM3" s="520"/>
      <c r="ARN3" s="520"/>
      <c r="ARO3" s="520"/>
      <c r="ARP3" s="520"/>
      <c r="ARQ3" s="520"/>
      <c r="ARR3" s="520"/>
      <c r="ARS3" s="520"/>
      <c r="ART3" s="520"/>
      <c r="ARU3" s="520"/>
      <c r="ARV3" s="520"/>
      <c r="ARW3" s="520"/>
      <c r="ARX3" s="520"/>
      <c r="ARY3" s="520"/>
      <c r="ARZ3" s="520"/>
      <c r="ASA3" s="520"/>
      <c r="ASB3" s="520"/>
      <c r="ASC3" s="520"/>
      <c r="ASD3" s="520"/>
      <c r="ASE3" s="520"/>
      <c r="ASF3" s="520"/>
      <c r="ASG3" s="520"/>
      <c r="ASH3" s="520"/>
      <c r="ASI3" s="520"/>
      <c r="ASJ3" s="520"/>
      <c r="ASK3" s="520"/>
      <c r="ASL3" s="520"/>
      <c r="ASM3" s="520"/>
      <c r="ASN3" s="520"/>
      <c r="ASO3" s="520"/>
      <c r="ASP3" s="520"/>
      <c r="ASQ3" s="520"/>
      <c r="ASR3" s="520"/>
      <c r="ASS3" s="520"/>
      <c r="AST3" s="520"/>
      <c r="ASU3" s="520"/>
      <c r="ASV3" s="520"/>
      <c r="ASW3" s="520"/>
      <c r="ASX3" s="520"/>
      <c r="ASY3" s="520"/>
      <c r="ASZ3" s="520"/>
      <c r="ATA3" s="520"/>
      <c r="ATB3" s="520"/>
      <c r="ATC3" s="520"/>
      <c r="ATD3" s="520"/>
      <c r="ATE3" s="520"/>
      <c r="ATF3" s="520"/>
      <c r="ATG3" s="520"/>
      <c r="ATH3" s="520"/>
      <c r="ATI3" s="520"/>
      <c r="ATJ3" s="520"/>
      <c r="ATK3" s="520"/>
      <c r="ATL3" s="520"/>
      <c r="ATM3" s="520"/>
      <c r="ATN3" s="520"/>
      <c r="ATO3" s="520"/>
      <c r="ATP3" s="520"/>
      <c r="ATQ3" s="520"/>
      <c r="ATR3" s="520"/>
      <c r="ATS3" s="520"/>
      <c r="ATT3" s="520"/>
      <c r="ATU3" s="520"/>
      <c r="ATV3" s="520"/>
      <c r="ATW3" s="520"/>
      <c r="ATX3" s="520"/>
      <c r="ATY3" s="520"/>
      <c r="ATZ3" s="520"/>
      <c r="AUA3" s="520"/>
      <c r="AUB3" s="520"/>
      <c r="AUC3" s="520"/>
      <c r="AUD3" s="520"/>
      <c r="AUE3" s="520"/>
      <c r="AUF3" s="520"/>
      <c r="AUG3" s="520"/>
      <c r="AUH3" s="520"/>
      <c r="AUI3" s="520"/>
      <c r="AUJ3" s="520"/>
      <c r="AUK3" s="520"/>
      <c r="AUL3" s="520"/>
      <c r="AUM3" s="520"/>
      <c r="AUN3" s="520"/>
      <c r="AUO3" s="520"/>
      <c r="AUP3" s="520"/>
      <c r="AUQ3" s="520"/>
      <c r="AUR3" s="520"/>
      <c r="AUS3" s="520"/>
      <c r="AUT3" s="520"/>
      <c r="AUU3" s="520"/>
      <c r="AUV3" s="520"/>
      <c r="AUW3" s="520"/>
      <c r="AUX3" s="520"/>
      <c r="AUY3" s="520"/>
      <c r="AUZ3" s="520"/>
      <c r="AVA3" s="520"/>
      <c r="AVB3" s="520"/>
      <c r="AVC3" s="520"/>
      <c r="AVD3" s="520"/>
      <c r="AVE3" s="520"/>
      <c r="AVF3" s="520"/>
      <c r="AVG3" s="520"/>
      <c r="AVH3" s="520"/>
      <c r="AVI3" s="520"/>
      <c r="AVJ3" s="520"/>
      <c r="AVK3" s="520"/>
      <c r="AVL3" s="520"/>
      <c r="AVM3" s="520"/>
      <c r="AVN3" s="520"/>
      <c r="AVO3" s="520"/>
      <c r="AVP3" s="520"/>
      <c r="AVQ3" s="520"/>
      <c r="AVR3" s="520"/>
      <c r="AVS3" s="520"/>
      <c r="AVT3" s="520"/>
      <c r="AVU3" s="520"/>
      <c r="AVV3" s="520"/>
      <c r="AVW3" s="520"/>
      <c r="AVX3" s="520"/>
      <c r="AVY3" s="520"/>
      <c r="AVZ3" s="520"/>
      <c r="AWA3" s="520"/>
      <c r="AWB3" s="520"/>
      <c r="AWC3" s="520"/>
      <c r="AWD3" s="520"/>
      <c r="AWE3" s="520"/>
      <c r="AWF3" s="520"/>
      <c r="AWG3" s="520"/>
      <c r="AWH3" s="520"/>
      <c r="AWI3" s="520"/>
      <c r="AWJ3" s="520"/>
      <c r="AWK3" s="520"/>
      <c r="AWL3" s="520"/>
      <c r="AWM3" s="520"/>
      <c r="AWN3" s="520"/>
      <c r="AWO3" s="520"/>
      <c r="AWP3" s="520"/>
      <c r="AWQ3" s="520"/>
      <c r="AWR3" s="520"/>
      <c r="AWS3" s="520"/>
      <c r="AWT3" s="520"/>
      <c r="AWU3" s="520"/>
      <c r="AWV3" s="520"/>
      <c r="AWW3" s="520"/>
      <c r="AWX3" s="520"/>
      <c r="AWY3" s="520"/>
      <c r="AWZ3" s="520"/>
      <c r="AXA3" s="520"/>
      <c r="AXB3" s="520"/>
      <c r="AXC3" s="520"/>
      <c r="AXD3" s="520"/>
      <c r="AXE3" s="520"/>
      <c r="AXF3" s="520"/>
      <c r="AXG3" s="520"/>
      <c r="AXH3" s="520"/>
      <c r="AXI3" s="520"/>
      <c r="AXJ3" s="520"/>
      <c r="AXK3" s="520"/>
      <c r="AXL3" s="520"/>
      <c r="AXM3" s="520"/>
      <c r="AXN3" s="520"/>
      <c r="AXO3" s="520"/>
      <c r="AXP3" s="520"/>
      <c r="AXQ3" s="520"/>
      <c r="AXR3" s="520"/>
      <c r="AXS3" s="520"/>
      <c r="AXT3" s="520"/>
      <c r="AXU3" s="520"/>
      <c r="AXV3" s="520"/>
      <c r="AXW3" s="520"/>
      <c r="AXX3" s="520"/>
      <c r="AXY3" s="520"/>
      <c r="AXZ3" s="520"/>
      <c r="AYA3" s="520"/>
      <c r="AYB3" s="520"/>
      <c r="AYC3" s="520"/>
      <c r="AYD3" s="520"/>
      <c r="AYE3" s="520"/>
      <c r="AYF3" s="520"/>
      <c r="AYG3" s="520"/>
      <c r="AYH3" s="520"/>
      <c r="AYI3" s="520"/>
      <c r="AYJ3" s="520"/>
      <c r="AYK3" s="520"/>
      <c r="AYL3" s="520"/>
      <c r="AYM3" s="520"/>
      <c r="AYN3" s="520"/>
      <c r="AYO3" s="520"/>
      <c r="AYP3" s="520"/>
      <c r="AYQ3" s="520"/>
      <c r="AYR3" s="520"/>
      <c r="AYS3" s="520"/>
      <c r="AYT3" s="520"/>
      <c r="AYU3" s="520"/>
      <c r="AYV3" s="520"/>
      <c r="AYW3" s="520"/>
      <c r="AYX3" s="520"/>
      <c r="AYY3" s="520"/>
      <c r="AYZ3" s="520"/>
      <c r="AZA3" s="520"/>
      <c r="AZB3" s="520"/>
      <c r="AZC3" s="520"/>
      <c r="AZD3" s="520"/>
      <c r="AZE3" s="520"/>
      <c r="AZF3" s="520"/>
      <c r="AZG3" s="520"/>
      <c r="AZH3" s="520"/>
      <c r="AZI3" s="520"/>
      <c r="AZJ3" s="520"/>
      <c r="AZK3" s="520"/>
      <c r="AZL3" s="520"/>
      <c r="AZM3" s="520"/>
      <c r="AZN3" s="520"/>
      <c r="AZO3" s="520"/>
      <c r="AZP3" s="520"/>
      <c r="AZQ3" s="520"/>
      <c r="AZR3" s="520"/>
      <c r="AZS3" s="520"/>
      <c r="AZT3" s="520"/>
      <c r="AZU3" s="520"/>
      <c r="AZV3" s="520"/>
      <c r="AZW3" s="520"/>
      <c r="AZX3" s="520"/>
      <c r="AZY3" s="520"/>
      <c r="AZZ3" s="520"/>
      <c r="BAA3" s="520"/>
      <c r="BAB3" s="520"/>
      <c r="BAC3" s="520"/>
      <c r="BAD3" s="520"/>
      <c r="BAE3" s="520"/>
      <c r="BAF3" s="520"/>
      <c r="BAG3" s="520"/>
      <c r="BAH3" s="520"/>
      <c r="BAI3" s="520"/>
      <c r="BAJ3" s="520"/>
      <c r="BAK3" s="520"/>
      <c r="BAL3" s="520"/>
      <c r="BAM3" s="520"/>
      <c r="BAN3" s="520"/>
      <c r="BAO3" s="520"/>
      <c r="BAP3" s="520"/>
      <c r="BAQ3" s="520"/>
      <c r="BAR3" s="520"/>
      <c r="BAS3" s="520"/>
      <c r="BAT3" s="520"/>
      <c r="BAU3" s="520"/>
      <c r="BAV3" s="520"/>
      <c r="BAW3" s="520"/>
      <c r="BAX3" s="520"/>
      <c r="BAY3" s="520"/>
      <c r="BAZ3" s="520"/>
      <c r="BBA3" s="520"/>
      <c r="BBB3" s="520"/>
      <c r="BBC3" s="520"/>
      <c r="BBD3" s="520"/>
      <c r="BBE3" s="520"/>
      <c r="BBF3" s="520"/>
      <c r="BBG3" s="520"/>
      <c r="BBH3" s="520"/>
      <c r="BBI3" s="520"/>
      <c r="BBJ3" s="520"/>
      <c r="BBK3" s="520"/>
      <c r="BBL3" s="520"/>
      <c r="BBM3" s="520"/>
      <c r="BBN3" s="520"/>
      <c r="BBO3" s="520"/>
      <c r="BBP3" s="520"/>
      <c r="BBQ3" s="520"/>
      <c r="BBR3" s="520"/>
      <c r="BBS3" s="520"/>
      <c r="BBT3" s="520"/>
      <c r="BBU3" s="520"/>
      <c r="BBV3" s="520"/>
      <c r="BBW3" s="520"/>
      <c r="BBX3" s="520"/>
      <c r="BBY3" s="520"/>
      <c r="BBZ3" s="520"/>
      <c r="BCA3" s="520"/>
      <c r="BCB3" s="520"/>
      <c r="BCC3" s="520"/>
      <c r="BCD3" s="520"/>
      <c r="BCE3" s="520"/>
      <c r="BCF3" s="520"/>
      <c r="BCG3" s="520"/>
      <c r="BCH3" s="520"/>
      <c r="BCI3" s="520"/>
      <c r="BCJ3" s="520"/>
      <c r="BCK3" s="520"/>
      <c r="BCL3" s="520"/>
      <c r="BCM3" s="520"/>
      <c r="BCN3" s="520"/>
      <c r="BCO3" s="520"/>
      <c r="BCP3" s="520"/>
      <c r="BCQ3" s="520"/>
      <c r="BCR3" s="520"/>
      <c r="BCS3" s="520"/>
      <c r="BCT3" s="520"/>
      <c r="BCU3" s="520"/>
      <c r="BCV3" s="520"/>
      <c r="BCW3" s="520"/>
      <c r="BCX3" s="520"/>
      <c r="BCY3" s="520"/>
      <c r="BCZ3" s="520"/>
      <c r="BDA3" s="520"/>
      <c r="BDB3" s="520"/>
      <c r="BDC3" s="520"/>
      <c r="BDD3" s="520"/>
      <c r="BDE3" s="520"/>
      <c r="BDF3" s="520"/>
      <c r="BDG3" s="520"/>
      <c r="BDH3" s="520"/>
      <c r="BDI3" s="520"/>
      <c r="BDJ3" s="520"/>
      <c r="BDK3" s="520"/>
      <c r="BDL3" s="520"/>
      <c r="BDM3" s="520"/>
      <c r="BDN3" s="520"/>
      <c r="BDO3" s="520"/>
      <c r="BDP3" s="520"/>
      <c r="BDQ3" s="520"/>
      <c r="BDR3" s="520"/>
      <c r="BDS3" s="520"/>
      <c r="BDT3" s="520"/>
      <c r="BDU3" s="520"/>
      <c r="BDV3" s="520"/>
      <c r="BDW3" s="520"/>
      <c r="BDX3" s="520"/>
      <c r="BDY3" s="520"/>
      <c r="BDZ3" s="520"/>
      <c r="BEA3" s="520"/>
      <c r="BEB3" s="520"/>
      <c r="BEC3" s="520"/>
      <c r="BED3" s="520"/>
      <c r="BEE3" s="520"/>
      <c r="BEF3" s="520"/>
      <c r="BEG3" s="520"/>
      <c r="BEH3" s="520"/>
      <c r="BEI3" s="520"/>
      <c r="BEJ3" s="520"/>
      <c r="BEK3" s="520"/>
      <c r="BEL3" s="520"/>
      <c r="BEM3" s="520"/>
      <c r="BEN3" s="520"/>
      <c r="BEO3" s="520"/>
      <c r="BEP3" s="520"/>
      <c r="BEQ3" s="520"/>
      <c r="BER3" s="520"/>
      <c r="BES3" s="520"/>
      <c r="BET3" s="520"/>
      <c r="BEU3" s="520"/>
      <c r="BEV3" s="520"/>
      <c r="BEW3" s="520"/>
      <c r="BEX3" s="520"/>
      <c r="BEY3" s="520"/>
      <c r="BEZ3" s="520"/>
      <c r="BFA3" s="520"/>
      <c r="BFB3" s="520"/>
      <c r="BFC3" s="520"/>
      <c r="BFD3" s="520"/>
      <c r="BFE3" s="520"/>
      <c r="BFF3" s="520"/>
      <c r="BFG3" s="520"/>
      <c r="BFH3" s="520"/>
      <c r="BFI3" s="520"/>
      <c r="BFJ3" s="520"/>
      <c r="BFK3" s="520"/>
      <c r="BFL3" s="520"/>
      <c r="BFM3" s="520"/>
      <c r="BFN3" s="520"/>
      <c r="BFO3" s="520"/>
      <c r="BFP3" s="520"/>
      <c r="BFQ3" s="520"/>
      <c r="BFR3" s="520"/>
      <c r="BFS3" s="520"/>
      <c r="BFT3" s="520"/>
      <c r="BFU3" s="520"/>
      <c r="BFV3" s="520"/>
      <c r="BFW3" s="520"/>
      <c r="BFX3" s="520"/>
      <c r="BFY3" s="520"/>
      <c r="BFZ3" s="520"/>
      <c r="BGA3" s="520"/>
      <c r="BGB3" s="520"/>
      <c r="BGC3" s="520"/>
      <c r="BGD3" s="520"/>
      <c r="BGE3" s="520"/>
      <c r="BGF3" s="520"/>
      <c r="BGG3" s="520"/>
      <c r="BGH3" s="520"/>
      <c r="BGI3" s="520"/>
      <c r="BGJ3" s="520"/>
      <c r="BGK3" s="520"/>
      <c r="BGL3" s="520"/>
      <c r="BGM3" s="520"/>
      <c r="BGN3" s="520"/>
      <c r="BGO3" s="520"/>
      <c r="BGP3" s="520"/>
      <c r="BGQ3" s="520"/>
      <c r="BGR3" s="520"/>
      <c r="BGS3" s="520"/>
      <c r="BGT3" s="520"/>
      <c r="BGU3" s="520"/>
      <c r="BGV3" s="520"/>
      <c r="BGW3" s="520"/>
      <c r="BGX3" s="520"/>
      <c r="BGY3" s="520"/>
      <c r="BGZ3" s="520"/>
      <c r="BHA3" s="520"/>
      <c r="BHB3" s="520"/>
      <c r="BHC3" s="520"/>
      <c r="BHD3" s="520"/>
      <c r="BHE3" s="520"/>
      <c r="BHF3" s="520"/>
      <c r="BHG3" s="520"/>
      <c r="BHH3" s="520"/>
      <c r="BHI3" s="520"/>
      <c r="BHJ3" s="520"/>
      <c r="BHK3" s="520"/>
      <c r="BHL3" s="520"/>
      <c r="BHM3" s="520"/>
      <c r="BHN3" s="520"/>
      <c r="BHO3" s="520"/>
      <c r="BHP3" s="520"/>
      <c r="BHQ3" s="520"/>
      <c r="BHR3" s="520"/>
      <c r="BHS3" s="520"/>
      <c r="BHT3" s="520"/>
      <c r="BHU3" s="520"/>
      <c r="BHV3" s="520"/>
      <c r="BHW3" s="520"/>
      <c r="BHX3" s="520"/>
      <c r="BHY3" s="520"/>
      <c r="BHZ3" s="520"/>
      <c r="BIA3" s="520"/>
      <c r="BIB3" s="520"/>
      <c r="BIC3" s="520"/>
      <c r="BID3" s="520"/>
      <c r="BIE3" s="520"/>
      <c r="BIF3" s="520"/>
      <c r="BIG3" s="520"/>
      <c r="BIH3" s="520"/>
      <c r="BII3" s="520"/>
      <c r="BIJ3" s="520"/>
      <c r="BIK3" s="520"/>
      <c r="BIL3" s="520"/>
      <c r="BIM3" s="520"/>
      <c r="BIN3" s="520"/>
      <c r="BIO3" s="520"/>
      <c r="BIP3" s="520"/>
      <c r="BIQ3" s="520"/>
      <c r="BIR3" s="520"/>
      <c r="BIS3" s="520"/>
      <c r="BIT3" s="520"/>
      <c r="BIU3" s="520"/>
      <c r="BIV3" s="520"/>
      <c r="BIW3" s="520"/>
      <c r="BIX3" s="520"/>
      <c r="BIY3" s="520"/>
      <c r="BIZ3" s="520"/>
      <c r="BJA3" s="520"/>
      <c r="BJB3" s="520"/>
      <c r="BJC3" s="520"/>
      <c r="BJD3" s="520"/>
      <c r="BJE3" s="520"/>
      <c r="BJF3" s="520"/>
      <c r="BJG3" s="520"/>
      <c r="BJH3" s="520"/>
      <c r="BJI3" s="520"/>
      <c r="BJJ3" s="520"/>
      <c r="BJK3" s="520"/>
      <c r="BJL3" s="520"/>
      <c r="BJM3" s="520"/>
      <c r="BJN3" s="520"/>
      <c r="BJO3" s="520"/>
      <c r="BJP3" s="520"/>
      <c r="BJQ3" s="520"/>
      <c r="BJR3" s="520"/>
      <c r="BJS3" s="520"/>
      <c r="BJT3" s="520"/>
      <c r="BJU3" s="520"/>
      <c r="BJV3" s="520"/>
      <c r="BJW3" s="520"/>
      <c r="BJX3" s="520"/>
      <c r="BJY3" s="520"/>
      <c r="BJZ3" s="520"/>
      <c r="BKA3" s="520"/>
      <c r="BKB3" s="520"/>
      <c r="BKC3" s="520"/>
      <c r="BKD3" s="520"/>
      <c r="BKE3" s="520"/>
      <c r="BKF3" s="520"/>
      <c r="BKG3" s="520"/>
      <c r="BKH3" s="520"/>
      <c r="BKI3" s="520"/>
      <c r="BKJ3" s="520"/>
      <c r="BKK3" s="520"/>
      <c r="BKL3" s="520"/>
      <c r="BKM3" s="520"/>
      <c r="BKN3" s="520"/>
      <c r="BKO3" s="520"/>
      <c r="BKP3" s="520"/>
      <c r="BKQ3" s="520"/>
      <c r="BKR3" s="520"/>
      <c r="BKS3" s="520"/>
      <c r="BKT3" s="520"/>
      <c r="BKU3" s="520"/>
      <c r="BKV3" s="520"/>
      <c r="BKW3" s="520"/>
      <c r="BKX3" s="520"/>
      <c r="BKY3" s="520"/>
      <c r="BKZ3" s="520"/>
      <c r="BLA3" s="520"/>
      <c r="BLB3" s="520"/>
      <c r="BLC3" s="520"/>
      <c r="BLD3" s="520"/>
      <c r="BLE3" s="520"/>
      <c r="BLF3" s="520"/>
      <c r="BLG3" s="520"/>
      <c r="BLH3" s="520"/>
      <c r="BLI3" s="520"/>
      <c r="BLJ3" s="520"/>
      <c r="BLK3" s="520"/>
      <c r="BLL3" s="520"/>
      <c r="BLM3" s="520"/>
      <c r="BLN3" s="520"/>
      <c r="BLO3" s="520"/>
      <c r="BLP3" s="520"/>
      <c r="BLQ3" s="520"/>
      <c r="BLR3" s="520"/>
      <c r="BLS3" s="520"/>
      <c r="BLT3" s="520"/>
      <c r="BLU3" s="520"/>
      <c r="BLV3" s="520"/>
      <c r="BLW3" s="520"/>
      <c r="BLX3" s="520"/>
      <c r="BLY3" s="520"/>
      <c r="BLZ3" s="520"/>
      <c r="BMA3" s="520"/>
      <c r="BMB3" s="520"/>
      <c r="BMC3" s="520"/>
      <c r="BMD3" s="520"/>
      <c r="BME3" s="520"/>
      <c r="BMF3" s="520"/>
      <c r="BMG3" s="520"/>
      <c r="BMH3" s="520"/>
      <c r="BMI3" s="520"/>
      <c r="BMJ3" s="520"/>
      <c r="BMK3" s="520"/>
      <c r="BML3" s="520"/>
      <c r="BMM3" s="520"/>
      <c r="BMN3" s="520"/>
      <c r="BMO3" s="520"/>
      <c r="BMP3" s="520"/>
      <c r="BMQ3" s="520"/>
      <c r="BMR3" s="520"/>
      <c r="BMS3" s="520"/>
      <c r="BMT3" s="520"/>
      <c r="BMU3" s="520"/>
      <c r="BMV3" s="520"/>
      <c r="BMW3" s="520"/>
      <c r="BMX3" s="520"/>
      <c r="BMY3" s="520"/>
      <c r="BMZ3" s="520"/>
      <c r="BNA3" s="520"/>
      <c r="BNB3" s="520"/>
      <c r="BNC3" s="520"/>
      <c r="BND3" s="520"/>
      <c r="BNE3" s="520"/>
      <c r="BNF3" s="520"/>
      <c r="BNG3" s="520"/>
      <c r="BNH3" s="520"/>
      <c r="BNI3" s="520"/>
      <c r="BNJ3" s="520"/>
      <c r="BNK3" s="520"/>
      <c r="BNL3" s="520"/>
      <c r="BNM3" s="520"/>
      <c r="BNN3" s="520"/>
      <c r="BNO3" s="520"/>
      <c r="BNP3" s="520"/>
      <c r="BNQ3" s="520"/>
      <c r="BNR3" s="520"/>
      <c r="BNS3" s="520"/>
      <c r="BNT3" s="520"/>
      <c r="BNU3" s="520"/>
      <c r="BNV3" s="520"/>
      <c r="BNW3" s="520"/>
      <c r="BNX3" s="520"/>
      <c r="BNY3" s="520"/>
      <c r="BNZ3" s="520"/>
      <c r="BOA3" s="520"/>
      <c r="BOB3" s="520"/>
      <c r="BOC3" s="520"/>
      <c r="BOD3" s="520"/>
      <c r="BOE3" s="520"/>
      <c r="BOF3" s="520"/>
      <c r="BOG3" s="520"/>
      <c r="BOH3" s="520"/>
      <c r="BOI3" s="520"/>
      <c r="BOJ3" s="520"/>
      <c r="BOK3" s="520"/>
      <c r="BOL3" s="520"/>
      <c r="BOM3" s="520"/>
      <c r="BON3" s="520"/>
      <c r="BOO3" s="520"/>
      <c r="BOP3" s="520"/>
      <c r="BOQ3" s="520"/>
      <c r="BOR3" s="520"/>
      <c r="BOS3" s="520"/>
      <c r="BOT3" s="520"/>
      <c r="BOU3" s="520"/>
      <c r="BOV3" s="520"/>
      <c r="BOW3" s="520"/>
      <c r="BOX3" s="520"/>
      <c r="BOY3" s="520"/>
      <c r="BOZ3" s="520"/>
      <c r="BPA3" s="520"/>
      <c r="BPB3" s="520"/>
      <c r="BPC3" s="520"/>
      <c r="BPD3" s="520"/>
      <c r="BPE3" s="520"/>
      <c r="BPF3" s="520"/>
      <c r="BPG3" s="520"/>
      <c r="BPH3" s="520"/>
      <c r="BPI3" s="520"/>
      <c r="BPJ3" s="520"/>
      <c r="BPK3" s="520"/>
      <c r="BPL3" s="520"/>
      <c r="BPM3" s="520"/>
      <c r="BPN3" s="520"/>
      <c r="BPO3" s="520"/>
      <c r="BPP3" s="520"/>
      <c r="BPQ3" s="520"/>
      <c r="BPR3" s="520"/>
      <c r="BPS3" s="520"/>
      <c r="BPT3" s="520"/>
      <c r="BPU3" s="520"/>
      <c r="BPV3" s="520"/>
      <c r="BPW3" s="520"/>
      <c r="BPX3" s="520"/>
      <c r="BPY3" s="520"/>
      <c r="BPZ3" s="520"/>
      <c r="BQA3" s="520"/>
      <c r="BQB3" s="520"/>
      <c r="BQC3" s="520"/>
      <c r="BQD3" s="520"/>
      <c r="BQE3" s="520"/>
      <c r="BQF3" s="520"/>
      <c r="BQG3" s="520"/>
      <c r="BQH3" s="520"/>
      <c r="BQI3" s="520"/>
      <c r="BQJ3" s="520"/>
      <c r="BQK3" s="520"/>
      <c r="BQL3" s="520"/>
      <c r="BQM3" s="520"/>
      <c r="BQN3" s="520"/>
      <c r="BQO3" s="520"/>
      <c r="BQP3" s="520"/>
      <c r="BQQ3" s="520"/>
      <c r="BQR3" s="520"/>
      <c r="BQS3" s="520"/>
      <c r="BQT3" s="520"/>
      <c r="BQU3" s="520"/>
      <c r="BQV3" s="520"/>
      <c r="BQW3" s="520"/>
      <c r="BQX3" s="520"/>
      <c r="BQY3" s="520"/>
      <c r="BQZ3" s="520"/>
      <c r="BRA3" s="520"/>
      <c r="BRB3" s="520"/>
      <c r="BRC3" s="520"/>
      <c r="BRD3" s="520"/>
      <c r="BRE3" s="520"/>
      <c r="BRF3" s="520"/>
      <c r="BRG3" s="520"/>
      <c r="BRH3" s="520"/>
      <c r="BRI3" s="520"/>
      <c r="BRJ3" s="520"/>
      <c r="BRK3" s="520"/>
      <c r="BRL3" s="520"/>
      <c r="BRM3" s="520"/>
      <c r="BRN3" s="520"/>
      <c r="BRO3" s="520"/>
      <c r="BRP3" s="520"/>
      <c r="BRQ3" s="520"/>
      <c r="BRR3" s="520"/>
      <c r="BRS3" s="520"/>
      <c r="BRT3" s="520"/>
      <c r="BRU3" s="520"/>
      <c r="BRV3" s="520"/>
      <c r="BRW3" s="520"/>
      <c r="BRX3" s="520"/>
      <c r="BRY3" s="520"/>
      <c r="BRZ3" s="520"/>
      <c r="BSA3" s="520"/>
      <c r="BSB3" s="520"/>
      <c r="BSC3" s="520"/>
      <c r="BSD3" s="520"/>
      <c r="BSE3" s="520"/>
      <c r="BSF3" s="520"/>
      <c r="BSG3" s="520"/>
      <c r="BSH3" s="520"/>
      <c r="BSI3" s="520"/>
      <c r="BSJ3" s="520"/>
      <c r="BSK3" s="520"/>
      <c r="BSL3" s="520"/>
      <c r="BSM3" s="520"/>
      <c r="BSN3" s="520"/>
      <c r="BSO3" s="520"/>
      <c r="BSP3" s="520"/>
      <c r="BSQ3" s="520"/>
      <c r="BSR3" s="520"/>
      <c r="BSS3" s="520"/>
      <c r="BST3" s="520"/>
      <c r="BSU3" s="520"/>
      <c r="BSV3" s="520"/>
      <c r="BSW3" s="520"/>
      <c r="BSX3" s="520"/>
      <c r="BSY3" s="520"/>
      <c r="BSZ3" s="520"/>
      <c r="BTA3" s="520"/>
      <c r="BTB3" s="520"/>
      <c r="BTC3" s="520"/>
      <c r="BTD3" s="520"/>
      <c r="BTE3" s="520"/>
      <c r="BTF3" s="520"/>
      <c r="BTG3" s="520"/>
      <c r="BTH3" s="520"/>
      <c r="BTI3" s="520"/>
      <c r="BTJ3" s="520"/>
      <c r="BTK3" s="520"/>
      <c r="BTL3" s="520"/>
      <c r="BTM3" s="520"/>
      <c r="BTN3" s="520"/>
      <c r="BTO3" s="520"/>
      <c r="BTP3" s="520"/>
      <c r="BTQ3" s="520"/>
      <c r="BTR3" s="520"/>
      <c r="BTS3" s="520"/>
      <c r="BTT3" s="520"/>
      <c r="BTU3" s="520"/>
      <c r="BTV3" s="520"/>
      <c r="BTW3" s="520"/>
      <c r="BTX3" s="520"/>
      <c r="BTY3" s="520"/>
      <c r="BTZ3" s="520"/>
      <c r="BUA3" s="520"/>
      <c r="BUB3" s="520"/>
      <c r="BUC3" s="520"/>
      <c r="BUD3" s="520"/>
      <c r="BUE3" s="520"/>
      <c r="BUF3" s="520"/>
      <c r="BUG3" s="520"/>
      <c r="BUH3" s="520"/>
      <c r="BUI3" s="520"/>
      <c r="BUJ3" s="520"/>
      <c r="BUK3" s="520"/>
      <c r="BUL3" s="520"/>
      <c r="BUM3" s="520"/>
      <c r="BUN3" s="520"/>
      <c r="BUO3" s="520"/>
      <c r="BUP3" s="520"/>
      <c r="BUQ3" s="520"/>
      <c r="BUR3" s="520"/>
      <c r="BUS3" s="520"/>
      <c r="BUT3" s="520"/>
      <c r="BUU3" s="520"/>
      <c r="BUV3" s="520"/>
      <c r="BUW3" s="520"/>
      <c r="BUX3" s="520"/>
      <c r="BUY3" s="520"/>
      <c r="BUZ3" s="520"/>
      <c r="BVA3" s="520"/>
      <c r="BVB3" s="520"/>
      <c r="BVC3" s="520"/>
      <c r="BVD3" s="520"/>
      <c r="BVE3" s="520"/>
      <c r="BVF3" s="520"/>
      <c r="BVG3" s="520"/>
      <c r="BVH3" s="520"/>
      <c r="BVI3" s="520"/>
      <c r="BVJ3" s="520"/>
      <c r="BVK3" s="520"/>
      <c r="BVL3" s="520"/>
      <c r="BVM3" s="520"/>
      <c r="BVN3" s="520"/>
      <c r="BVO3" s="520"/>
      <c r="BVP3" s="520"/>
      <c r="BVQ3" s="520"/>
      <c r="BVR3" s="520"/>
      <c r="BVS3" s="520"/>
      <c r="BVT3" s="520"/>
      <c r="BVU3" s="520"/>
      <c r="BVV3" s="520"/>
      <c r="BVW3" s="520"/>
      <c r="BVX3" s="520"/>
      <c r="BVY3" s="520"/>
      <c r="BVZ3" s="520"/>
      <c r="BWA3" s="520"/>
      <c r="BWB3" s="520"/>
      <c r="BWC3" s="520"/>
      <c r="BWD3" s="520"/>
      <c r="BWE3" s="520"/>
      <c r="BWF3" s="520"/>
      <c r="BWG3" s="520"/>
      <c r="BWH3" s="520"/>
      <c r="BWI3" s="520"/>
      <c r="BWJ3" s="520"/>
      <c r="BWK3" s="520"/>
      <c r="BWL3" s="520"/>
      <c r="BWM3" s="520"/>
      <c r="BWN3" s="520"/>
      <c r="BWO3" s="520"/>
      <c r="BWP3" s="520"/>
      <c r="BWQ3" s="520"/>
      <c r="BWR3" s="520"/>
      <c r="BWS3" s="520"/>
      <c r="BWT3" s="520"/>
      <c r="BWU3" s="520"/>
      <c r="BWV3" s="520"/>
      <c r="BWW3" s="520"/>
      <c r="BWX3" s="520"/>
      <c r="BWY3" s="520"/>
      <c r="BWZ3" s="520"/>
      <c r="BXA3" s="520"/>
      <c r="BXB3" s="520"/>
      <c r="BXC3" s="520"/>
      <c r="BXD3" s="520"/>
      <c r="BXE3" s="520"/>
      <c r="BXF3" s="520"/>
      <c r="BXG3" s="520"/>
      <c r="BXH3" s="520"/>
      <c r="BXI3" s="520"/>
      <c r="BXJ3" s="520"/>
      <c r="BXK3" s="520"/>
      <c r="BXL3" s="520"/>
      <c r="BXM3" s="520"/>
      <c r="BXN3" s="520"/>
      <c r="BXO3" s="520"/>
      <c r="BXP3" s="520"/>
      <c r="BXQ3" s="520"/>
      <c r="BXR3" s="520"/>
      <c r="BXS3" s="520"/>
      <c r="BXT3" s="520"/>
      <c r="BXU3" s="520"/>
      <c r="BXV3" s="520"/>
      <c r="BXW3" s="520"/>
      <c r="BXX3" s="520"/>
      <c r="BXY3" s="520"/>
      <c r="BXZ3" s="520"/>
      <c r="BYA3" s="520"/>
      <c r="BYB3" s="520"/>
      <c r="BYC3" s="520"/>
      <c r="BYD3" s="520"/>
      <c r="BYE3" s="520"/>
      <c r="BYF3" s="520"/>
      <c r="BYG3" s="520"/>
      <c r="BYH3" s="520"/>
      <c r="BYI3" s="520"/>
      <c r="BYJ3" s="520"/>
      <c r="BYK3" s="520"/>
      <c r="BYL3" s="520"/>
      <c r="BYM3" s="520"/>
      <c r="BYN3" s="520"/>
      <c r="BYO3" s="520"/>
      <c r="BYP3" s="520"/>
      <c r="BYQ3" s="520"/>
      <c r="BYR3" s="520"/>
      <c r="BYS3" s="520"/>
      <c r="BYT3" s="520"/>
      <c r="BYU3" s="520"/>
      <c r="BYV3" s="520"/>
      <c r="BYW3" s="520"/>
      <c r="BYX3" s="520"/>
      <c r="BYY3" s="520"/>
      <c r="BYZ3" s="520"/>
      <c r="BZA3" s="520"/>
      <c r="BZB3" s="520"/>
      <c r="BZC3" s="520"/>
      <c r="BZD3" s="520"/>
      <c r="BZE3" s="520"/>
      <c r="BZF3" s="520"/>
      <c r="BZG3" s="520"/>
      <c r="BZH3" s="520"/>
      <c r="BZI3" s="520"/>
      <c r="BZJ3" s="520"/>
      <c r="BZK3" s="520"/>
      <c r="BZL3" s="520"/>
      <c r="BZM3" s="520"/>
      <c r="BZN3" s="520"/>
      <c r="BZO3" s="520"/>
      <c r="BZP3" s="520"/>
      <c r="BZQ3" s="520"/>
      <c r="BZR3" s="520"/>
      <c r="BZS3" s="520"/>
      <c r="BZT3" s="520"/>
      <c r="BZU3" s="520"/>
      <c r="BZV3" s="520"/>
      <c r="BZW3" s="520"/>
      <c r="BZX3" s="520"/>
      <c r="BZY3" s="520"/>
      <c r="BZZ3" s="520"/>
      <c r="CAA3" s="520"/>
      <c r="CAB3" s="520"/>
      <c r="CAC3" s="520"/>
      <c r="CAD3" s="520"/>
      <c r="CAE3" s="520"/>
      <c r="CAF3" s="520"/>
      <c r="CAG3" s="520"/>
      <c r="CAH3" s="520"/>
      <c r="CAI3" s="520"/>
      <c r="CAJ3" s="520"/>
      <c r="CAK3" s="520"/>
      <c r="CAL3" s="520"/>
      <c r="CAM3" s="520"/>
      <c r="CAN3" s="520"/>
      <c r="CAO3" s="520"/>
      <c r="CAP3" s="520"/>
      <c r="CAQ3" s="520"/>
      <c r="CAR3" s="520"/>
      <c r="CAS3" s="520"/>
      <c r="CAT3" s="520"/>
      <c r="CAU3" s="520"/>
      <c r="CAV3" s="520"/>
      <c r="CAW3" s="520"/>
      <c r="CAX3" s="520"/>
      <c r="CAY3" s="520"/>
      <c r="CAZ3" s="520"/>
      <c r="CBA3" s="520"/>
      <c r="CBB3" s="520"/>
      <c r="CBC3" s="520"/>
      <c r="CBD3" s="520"/>
      <c r="CBE3" s="520"/>
      <c r="CBF3" s="520"/>
      <c r="CBG3" s="520"/>
      <c r="CBH3" s="520"/>
      <c r="CBI3" s="520"/>
      <c r="CBJ3" s="520"/>
      <c r="CBK3" s="520"/>
      <c r="CBL3" s="520"/>
      <c r="CBM3" s="520"/>
      <c r="CBN3" s="520"/>
      <c r="CBO3" s="520"/>
      <c r="CBP3" s="520"/>
      <c r="CBQ3" s="520"/>
      <c r="CBR3" s="520"/>
      <c r="CBS3" s="520"/>
      <c r="CBT3" s="520"/>
      <c r="CBU3" s="520"/>
      <c r="CBV3" s="520"/>
      <c r="CBW3" s="520"/>
      <c r="CBX3" s="520"/>
      <c r="CBY3" s="520"/>
      <c r="CBZ3" s="520"/>
      <c r="CCA3" s="520"/>
      <c r="CCB3" s="520"/>
      <c r="CCC3" s="520"/>
      <c r="CCD3" s="520"/>
      <c r="CCE3" s="520"/>
      <c r="CCF3" s="520"/>
      <c r="CCG3" s="520"/>
      <c r="CCH3" s="520"/>
      <c r="CCI3" s="520"/>
      <c r="CCJ3" s="520"/>
      <c r="CCK3" s="520"/>
      <c r="CCL3" s="520"/>
      <c r="CCM3" s="520"/>
      <c r="CCN3" s="520"/>
      <c r="CCO3" s="520"/>
      <c r="CCP3" s="520"/>
      <c r="CCQ3" s="520"/>
      <c r="CCR3" s="520"/>
      <c r="CCS3" s="520"/>
      <c r="CCT3" s="520"/>
      <c r="CCU3" s="520"/>
      <c r="CCV3" s="520"/>
      <c r="CCW3" s="520"/>
      <c r="CCX3" s="520"/>
      <c r="CCY3" s="520"/>
      <c r="CCZ3" s="520"/>
      <c r="CDA3" s="520"/>
      <c r="CDB3" s="520"/>
      <c r="CDC3" s="520"/>
      <c r="CDD3" s="520"/>
      <c r="CDE3" s="520"/>
      <c r="CDF3" s="520"/>
      <c r="CDG3" s="520"/>
      <c r="CDH3" s="520"/>
      <c r="CDI3" s="520"/>
      <c r="CDJ3" s="520"/>
      <c r="CDK3" s="520"/>
      <c r="CDL3" s="520"/>
      <c r="CDM3" s="520"/>
      <c r="CDN3" s="520"/>
      <c r="CDO3" s="520"/>
      <c r="CDP3" s="520"/>
      <c r="CDQ3" s="520"/>
      <c r="CDR3" s="520"/>
      <c r="CDS3" s="520"/>
      <c r="CDT3" s="520"/>
      <c r="CDU3" s="520"/>
      <c r="CDV3" s="520"/>
      <c r="CDW3" s="520"/>
      <c r="CDX3" s="520"/>
      <c r="CDY3" s="520"/>
      <c r="CDZ3" s="520"/>
      <c r="CEA3" s="520"/>
      <c r="CEB3" s="520"/>
      <c r="CEC3" s="520"/>
      <c r="CED3" s="520"/>
      <c r="CEE3" s="520"/>
      <c r="CEF3" s="520"/>
      <c r="CEG3" s="520"/>
      <c r="CEH3" s="520"/>
      <c r="CEI3" s="520"/>
      <c r="CEJ3" s="520"/>
      <c r="CEK3" s="520"/>
      <c r="CEL3" s="520"/>
      <c r="CEM3" s="520"/>
      <c r="CEN3" s="520"/>
      <c r="CEO3" s="520"/>
      <c r="CEP3" s="520"/>
      <c r="CEQ3" s="520"/>
      <c r="CER3" s="520"/>
      <c r="CES3" s="520"/>
      <c r="CET3" s="520"/>
      <c r="CEU3" s="520"/>
      <c r="CEV3" s="520"/>
      <c r="CEW3" s="520"/>
      <c r="CEX3" s="520"/>
      <c r="CEY3" s="520"/>
      <c r="CEZ3" s="520"/>
      <c r="CFA3" s="520"/>
      <c r="CFB3" s="520"/>
      <c r="CFC3" s="520"/>
      <c r="CFD3" s="520"/>
      <c r="CFE3" s="520"/>
      <c r="CFF3" s="520"/>
      <c r="CFG3" s="520"/>
      <c r="CFH3" s="520"/>
      <c r="CFI3" s="520"/>
      <c r="CFJ3" s="520"/>
      <c r="CFK3" s="520"/>
      <c r="CFL3" s="520"/>
      <c r="CFM3" s="520"/>
      <c r="CFN3" s="520"/>
      <c r="CFO3" s="520"/>
      <c r="CFP3" s="520"/>
      <c r="CFQ3" s="520"/>
      <c r="CFR3" s="520"/>
      <c r="CFS3" s="520"/>
      <c r="CFT3" s="520"/>
      <c r="CFU3" s="520"/>
      <c r="CFV3" s="520"/>
      <c r="CFW3" s="520"/>
      <c r="CFX3" s="520"/>
      <c r="CFY3" s="520"/>
      <c r="CFZ3" s="520"/>
      <c r="CGA3" s="520"/>
      <c r="CGB3" s="520"/>
      <c r="CGC3" s="520"/>
      <c r="CGD3" s="520"/>
      <c r="CGE3" s="520"/>
      <c r="CGF3" s="520"/>
      <c r="CGG3" s="520"/>
      <c r="CGH3" s="520"/>
      <c r="CGI3" s="520"/>
      <c r="CGJ3" s="520"/>
      <c r="CGK3" s="520"/>
      <c r="CGL3" s="520"/>
      <c r="CGM3" s="520"/>
      <c r="CGN3" s="520"/>
      <c r="CGO3" s="520"/>
      <c r="CGP3" s="520"/>
      <c r="CGQ3" s="520"/>
      <c r="CGR3" s="520"/>
      <c r="CGS3" s="520"/>
      <c r="CGT3" s="520"/>
      <c r="CGU3" s="520"/>
      <c r="CGV3" s="520"/>
      <c r="CGW3" s="520"/>
      <c r="CGX3" s="520"/>
      <c r="CGY3" s="520"/>
      <c r="CGZ3" s="520"/>
      <c r="CHA3" s="520"/>
      <c r="CHB3" s="520"/>
      <c r="CHC3" s="520"/>
      <c r="CHD3" s="520"/>
      <c r="CHE3" s="520"/>
      <c r="CHF3" s="520"/>
      <c r="CHG3" s="520"/>
      <c r="CHH3" s="520"/>
      <c r="CHI3" s="520"/>
      <c r="CHJ3" s="520"/>
      <c r="CHK3" s="520"/>
      <c r="CHL3" s="520"/>
      <c r="CHM3" s="520"/>
      <c r="CHN3" s="520"/>
      <c r="CHO3" s="520"/>
      <c r="CHP3" s="520"/>
      <c r="CHQ3" s="520"/>
      <c r="CHR3" s="520"/>
      <c r="CHS3" s="520"/>
      <c r="CHT3" s="520"/>
      <c r="CHU3" s="520"/>
      <c r="CHV3" s="520"/>
      <c r="CHW3" s="520"/>
      <c r="CHX3" s="520"/>
      <c r="CHY3" s="520"/>
      <c r="CHZ3" s="520"/>
      <c r="CIA3" s="520"/>
      <c r="CIB3" s="520"/>
      <c r="CIC3" s="520"/>
      <c r="CID3" s="520"/>
      <c r="CIE3" s="520"/>
      <c r="CIF3" s="520"/>
      <c r="CIG3" s="520"/>
      <c r="CIH3" s="520"/>
      <c r="CII3" s="520"/>
      <c r="CIJ3" s="520"/>
      <c r="CIK3" s="520"/>
      <c r="CIL3" s="520"/>
      <c r="CIM3" s="520"/>
      <c r="CIN3" s="520"/>
      <c r="CIO3" s="520"/>
      <c r="CIP3" s="520"/>
      <c r="CIQ3" s="520"/>
      <c r="CIR3" s="520"/>
      <c r="CIS3" s="520"/>
      <c r="CIT3" s="520"/>
      <c r="CIU3" s="520"/>
      <c r="CIV3" s="520"/>
      <c r="CIW3" s="520"/>
      <c r="CIX3" s="520"/>
      <c r="CIY3" s="520"/>
      <c r="CIZ3" s="520"/>
      <c r="CJA3" s="520"/>
      <c r="CJB3" s="520"/>
      <c r="CJC3" s="520"/>
      <c r="CJD3" s="520"/>
      <c r="CJE3" s="520"/>
      <c r="CJF3" s="520"/>
      <c r="CJG3" s="520"/>
      <c r="CJH3" s="520"/>
      <c r="CJI3" s="520"/>
      <c r="CJJ3" s="520"/>
      <c r="CJK3" s="520"/>
      <c r="CJL3" s="520"/>
      <c r="CJM3" s="520"/>
      <c r="CJN3" s="520"/>
      <c r="CJO3" s="520"/>
      <c r="CJP3" s="520"/>
      <c r="CJQ3" s="520"/>
      <c r="CJR3" s="520"/>
      <c r="CJS3" s="520"/>
      <c r="CJT3" s="520"/>
      <c r="CJU3" s="520"/>
      <c r="CJV3" s="520"/>
      <c r="CJW3" s="520"/>
      <c r="CJX3" s="520"/>
      <c r="CJY3" s="520"/>
      <c r="CJZ3" s="520"/>
      <c r="CKA3" s="520"/>
      <c r="CKB3" s="520"/>
      <c r="CKC3" s="520"/>
      <c r="CKD3" s="520"/>
      <c r="CKE3" s="520"/>
      <c r="CKF3" s="520"/>
      <c r="CKG3" s="520"/>
      <c r="CKH3" s="520"/>
      <c r="CKI3" s="520"/>
      <c r="CKJ3" s="520"/>
      <c r="CKK3" s="520"/>
      <c r="CKL3" s="520"/>
      <c r="CKM3" s="520"/>
      <c r="CKN3" s="520"/>
      <c r="CKO3" s="520"/>
      <c r="CKP3" s="520"/>
      <c r="CKQ3" s="520"/>
      <c r="CKR3" s="520"/>
      <c r="CKS3" s="520"/>
      <c r="CKT3" s="520"/>
      <c r="CKU3" s="520"/>
      <c r="CKV3" s="520"/>
      <c r="CKW3" s="520"/>
      <c r="CKX3" s="520"/>
      <c r="CKY3" s="520"/>
      <c r="CKZ3" s="520"/>
      <c r="CLA3" s="520"/>
      <c r="CLB3" s="520"/>
      <c r="CLC3" s="520"/>
      <c r="CLD3" s="520"/>
      <c r="CLE3" s="520"/>
      <c r="CLF3" s="520"/>
      <c r="CLG3" s="520"/>
      <c r="CLH3" s="520"/>
      <c r="CLI3" s="520"/>
      <c r="CLJ3" s="520"/>
      <c r="CLK3" s="520"/>
      <c r="CLL3" s="520"/>
      <c r="CLM3" s="520"/>
      <c r="CLN3" s="520"/>
      <c r="CLO3" s="520"/>
      <c r="CLP3" s="520"/>
      <c r="CLQ3" s="520"/>
      <c r="CLR3" s="520"/>
      <c r="CLS3" s="520"/>
      <c r="CLT3" s="520"/>
      <c r="CLU3" s="520"/>
      <c r="CLV3" s="520"/>
      <c r="CLW3" s="520"/>
      <c r="CLX3" s="520"/>
      <c r="CLY3" s="520"/>
      <c r="CLZ3" s="520"/>
      <c r="CMA3" s="520"/>
      <c r="CMB3" s="520"/>
      <c r="CMC3" s="520"/>
      <c r="CMD3" s="520"/>
      <c r="CME3" s="520"/>
      <c r="CMF3" s="520"/>
      <c r="CMG3" s="520"/>
      <c r="CMH3" s="520"/>
      <c r="CMI3" s="520"/>
      <c r="CMJ3" s="520"/>
      <c r="CMK3" s="520"/>
      <c r="CML3" s="520"/>
      <c r="CMM3" s="520"/>
      <c r="CMN3" s="520"/>
      <c r="CMO3" s="520"/>
      <c r="CMP3" s="520"/>
      <c r="CMQ3" s="520"/>
      <c r="CMR3" s="520"/>
      <c r="CMS3" s="520"/>
      <c r="CMT3" s="520"/>
      <c r="CMU3" s="520"/>
      <c r="CMV3" s="520"/>
      <c r="CMW3" s="520"/>
      <c r="CMX3" s="520"/>
      <c r="CMY3" s="520"/>
      <c r="CMZ3" s="520"/>
      <c r="CNA3" s="520"/>
      <c r="CNB3" s="520"/>
      <c r="CNC3" s="520"/>
      <c r="CND3" s="520"/>
      <c r="CNE3" s="520"/>
      <c r="CNF3" s="520"/>
      <c r="CNG3" s="520"/>
      <c r="CNH3" s="520"/>
      <c r="CNI3" s="520"/>
      <c r="CNJ3" s="520"/>
      <c r="CNK3" s="520"/>
      <c r="CNL3" s="520"/>
      <c r="CNM3" s="520"/>
      <c r="CNN3" s="520"/>
      <c r="CNO3" s="520"/>
      <c r="CNP3" s="520"/>
      <c r="CNQ3" s="520"/>
      <c r="CNR3" s="520"/>
      <c r="CNS3" s="520"/>
      <c r="CNT3" s="520"/>
      <c r="CNU3" s="520"/>
      <c r="CNV3" s="520"/>
      <c r="CNW3" s="520"/>
      <c r="CNX3" s="520"/>
      <c r="CNY3" s="520"/>
      <c r="CNZ3" s="520"/>
      <c r="COA3" s="520"/>
      <c r="COB3" s="520"/>
      <c r="COC3" s="520"/>
      <c r="COD3" s="520"/>
      <c r="COE3" s="520"/>
      <c r="COF3" s="520"/>
      <c r="COG3" s="520"/>
      <c r="COH3" s="520"/>
      <c r="COI3" s="520"/>
      <c r="COJ3" s="520"/>
      <c r="COK3" s="520"/>
      <c r="COL3" s="520"/>
      <c r="COM3" s="520"/>
      <c r="CON3" s="520"/>
      <c r="COO3" s="520"/>
      <c r="COP3" s="520"/>
      <c r="COQ3" s="520"/>
      <c r="COR3" s="520"/>
      <c r="COS3" s="520"/>
      <c r="COT3" s="520"/>
      <c r="COU3" s="520"/>
      <c r="COV3" s="520"/>
      <c r="COW3" s="520"/>
      <c r="COX3" s="520"/>
      <c r="COY3" s="520"/>
      <c r="COZ3" s="520"/>
      <c r="CPA3" s="520"/>
      <c r="CPB3" s="520"/>
      <c r="CPC3" s="520"/>
      <c r="CPD3" s="520"/>
      <c r="CPE3" s="520"/>
      <c r="CPF3" s="520"/>
      <c r="CPG3" s="520"/>
      <c r="CPH3" s="520"/>
      <c r="CPI3" s="520"/>
      <c r="CPJ3" s="520"/>
      <c r="CPK3" s="520"/>
      <c r="CPL3" s="520"/>
      <c r="CPM3" s="520"/>
      <c r="CPN3" s="520"/>
      <c r="CPO3" s="520"/>
      <c r="CPP3" s="520"/>
      <c r="CPQ3" s="520"/>
      <c r="CPR3" s="520"/>
      <c r="CPS3" s="520"/>
      <c r="CPT3" s="520"/>
      <c r="CPU3" s="520"/>
      <c r="CPV3" s="520"/>
      <c r="CPW3" s="520"/>
      <c r="CPX3" s="520"/>
      <c r="CPY3" s="520"/>
      <c r="CPZ3" s="520"/>
      <c r="CQA3" s="520"/>
      <c r="CQB3" s="520"/>
      <c r="CQC3" s="520"/>
      <c r="CQD3" s="520"/>
      <c r="CQE3" s="520"/>
      <c r="CQF3" s="520"/>
      <c r="CQG3" s="520"/>
      <c r="CQH3" s="520"/>
      <c r="CQI3" s="520"/>
      <c r="CQJ3" s="520"/>
      <c r="CQK3" s="520"/>
      <c r="CQL3" s="520"/>
      <c r="CQM3" s="520"/>
      <c r="CQN3" s="520"/>
      <c r="CQO3" s="520"/>
      <c r="CQP3" s="520"/>
      <c r="CQQ3" s="520"/>
      <c r="CQR3" s="520"/>
      <c r="CQS3" s="520"/>
      <c r="CQT3" s="520"/>
      <c r="CQU3" s="520"/>
      <c r="CQV3" s="520"/>
      <c r="CQW3" s="520"/>
      <c r="CQX3" s="520"/>
      <c r="CQY3" s="520"/>
      <c r="CQZ3" s="520"/>
      <c r="CRA3" s="520"/>
      <c r="CRB3" s="520"/>
      <c r="CRC3" s="520"/>
      <c r="CRD3" s="520"/>
      <c r="CRE3" s="520"/>
      <c r="CRF3" s="520"/>
      <c r="CRG3" s="520"/>
      <c r="CRH3" s="520"/>
      <c r="CRI3" s="520"/>
      <c r="CRJ3" s="520"/>
      <c r="CRK3" s="520"/>
      <c r="CRL3" s="520"/>
      <c r="CRM3" s="520"/>
      <c r="CRN3" s="520"/>
      <c r="CRO3" s="520"/>
      <c r="CRP3" s="520"/>
      <c r="CRQ3" s="520"/>
      <c r="CRR3" s="520"/>
      <c r="CRS3" s="520"/>
      <c r="CRT3" s="520"/>
      <c r="CRU3" s="520"/>
      <c r="CRV3" s="520"/>
      <c r="CRW3" s="520"/>
      <c r="CRX3" s="520"/>
      <c r="CRY3" s="520"/>
      <c r="CRZ3" s="520"/>
      <c r="CSA3" s="520"/>
      <c r="CSB3" s="520"/>
      <c r="CSC3" s="520"/>
      <c r="CSD3" s="520"/>
      <c r="CSE3" s="520"/>
      <c r="CSF3" s="520"/>
      <c r="CSG3" s="520"/>
      <c r="CSH3" s="520"/>
      <c r="CSI3" s="520"/>
      <c r="CSJ3" s="520"/>
      <c r="CSK3" s="520"/>
      <c r="CSL3" s="520"/>
      <c r="CSM3" s="520"/>
      <c r="CSN3" s="520"/>
      <c r="CSO3" s="520"/>
      <c r="CSP3" s="520"/>
      <c r="CSQ3" s="520"/>
      <c r="CSR3" s="520"/>
      <c r="CSS3" s="520"/>
      <c r="CST3" s="520"/>
      <c r="CSU3" s="520"/>
      <c r="CSV3" s="520"/>
      <c r="CSW3" s="520"/>
      <c r="CSX3" s="520"/>
      <c r="CSY3" s="520"/>
      <c r="CSZ3" s="520"/>
      <c r="CTA3" s="520"/>
      <c r="CTB3" s="520"/>
      <c r="CTC3" s="520"/>
      <c r="CTD3" s="520"/>
      <c r="CTE3" s="520"/>
      <c r="CTF3" s="520"/>
      <c r="CTG3" s="520"/>
      <c r="CTH3" s="520"/>
      <c r="CTI3" s="520"/>
      <c r="CTJ3" s="520"/>
      <c r="CTK3" s="520"/>
      <c r="CTL3" s="520"/>
      <c r="CTM3" s="520"/>
      <c r="CTN3" s="520"/>
      <c r="CTO3" s="520"/>
      <c r="CTP3" s="520"/>
      <c r="CTQ3" s="520"/>
      <c r="CTR3" s="520"/>
      <c r="CTS3" s="520"/>
      <c r="CTT3" s="520"/>
      <c r="CTU3" s="520"/>
      <c r="CTV3" s="520"/>
      <c r="CTW3" s="520"/>
      <c r="CTX3" s="520"/>
      <c r="CTY3" s="520"/>
      <c r="CTZ3" s="520"/>
      <c r="CUA3" s="520"/>
      <c r="CUB3" s="520"/>
      <c r="CUC3" s="520"/>
      <c r="CUD3" s="520"/>
      <c r="CUE3" s="520"/>
      <c r="CUF3" s="520"/>
      <c r="CUG3" s="520"/>
      <c r="CUH3" s="520"/>
      <c r="CUI3" s="520"/>
      <c r="CUJ3" s="520"/>
      <c r="CUK3" s="520"/>
      <c r="CUL3" s="520"/>
      <c r="CUM3" s="520"/>
      <c r="CUN3" s="520"/>
      <c r="CUO3" s="520"/>
      <c r="CUP3" s="520"/>
      <c r="CUQ3" s="520"/>
      <c r="CUR3" s="520"/>
      <c r="CUS3" s="520"/>
      <c r="CUT3" s="520"/>
      <c r="CUU3" s="520"/>
      <c r="CUV3" s="520"/>
      <c r="CUW3" s="520"/>
      <c r="CUX3" s="520"/>
      <c r="CUY3" s="520"/>
      <c r="CUZ3" s="520"/>
      <c r="CVA3" s="520"/>
      <c r="CVB3" s="520"/>
      <c r="CVC3" s="520"/>
      <c r="CVD3" s="520"/>
      <c r="CVE3" s="520"/>
      <c r="CVF3" s="520"/>
      <c r="CVG3" s="520"/>
      <c r="CVH3" s="520"/>
      <c r="CVI3" s="520"/>
      <c r="CVJ3" s="520"/>
      <c r="CVK3" s="520"/>
      <c r="CVL3" s="520"/>
      <c r="CVM3" s="520"/>
      <c r="CVN3" s="520"/>
      <c r="CVO3" s="520"/>
      <c r="CVP3" s="520"/>
      <c r="CVQ3" s="520"/>
      <c r="CVR3" s="520"/>
      <c r="CVS3" s="520"/>
      <c r="CVT3" s="520"/>
      <c r="CVU3" s="520"/>
      <c r="CVV3" s="520"/>
      <c r="CVW3" s="520"/>
      <c r="CVX3" s="520"/>
      <c r="CVY3" s="520"/>
      <c r="CVZ3" s="520"/>
      <c r="CWA3" s="520"/>
      <c r="CWB3" s="520"/>
      <c r="CWC3" s="520"/>
      <c r="CWD3" s="520"/>
      <c r="CWE3" s="520"/>
      <c r="CWF3" s="520"/>
      <c r="CWG3" s="520"/>
      <c r="CWH3" s="520"/>
      <c r="CWI3" s="520"/>
      <c r="CWJ3" s="520"/>
      <c r="CWK3" s="520"/>
      <c r="CWL3" s="520"/>
      <c r="CWM3" s="520"/>
      <c r="CWN3" s="520"/>
      <c r="CWO3" s="520"/>
      <c r="CWP3" s="520"/>
      <c r="CWQ3" s="520"/>
      <c r="CWR3" s="520"/>
      <c r="CWS3" s="520"/>
      <c r="CWT3" s="520"/>
      <c r="CWU3" s="520"/>
      <c r="CWV3" s="520"/>
      <c r="CWW3" s="520"/>
      <c r="CWX3" s="520"/>
      <c r="CWY3" s="520"/>
      <c r="CWZ3" s="520"/>
      <c r="CXA3" s="520"/>
      <c r="CXB3" s="520"/>
      <c r="CXC3" s="520"/>
      <c r="CXD3" s="520"/>
      <c r="CXE3" s="520"/>
      <c r="CXF3" s="520"/>
      <c r="CXG3" s="520"/>
      <c r="CXH3" s="520"/>
      <c r="CXI3" s="520"/>
      <c r="CXJ3" s="520"/>
      <c r="CXK3" s="520"/>
      <c r="CXL3" s="520"/>
      <c r="CXM3" s="520"/>
      <c r="CXN3" s="520"/>
      <c r="CXO3" s="520"/>
      <c r="CXP3" s="520"/>
      <c r="CXQ3" s="520"/>
      <c r="CXR3" s="520"/>
      <c r="CXS3" s="520"/>
      <c r="CXT3" s="520"/>
      <c r="CXU3" s="520"/>
      <c r="CXV3" s="520"/>
      <c r="CXW3" s="520"/>
      <c r="CXX3" s="520"/>
      <c r="CXY3" s="520"/>
      <c r="CXZ3" s="520"/>
      <c r="CYA3" s="520"/>
      <c r="CYB3" s="520"/>
      <c r="CYC3" s="520"/>
      <c r="CYD3" s="520"/>
      <c r="CYE3" s="520"/>
      <c r="CYF3" s="520"/>
      <c r="CYG3" s="520"/>
      <c r="CYH3" s="520"/>
      <c r="CYI3" s="520"/>
      <c r="CYJ3" s="520"/>
      <c r="CYK3" s="520"/>
      <c r="CYL3" s="520"/>
      <c r="CYM3" s="520"/>
      <c r="CYN3" s="520"/>
      <c r="CYO3" s="520"/>
      <c r="CYP3" s="520"/>
      <c r="CYQ3" s="520"/>
      <c r="CYR3" s="520"/>
      <c r="CYS3" s="520"/>
      <c r="CYT3" s="520"/>
      <c r="CYU3" s="520"/>
      <c r="CYV3" s="520"/>
      <c r="CYW3" s="520"/>
      <c r="CYX3" s="520"/>
      <c r="CYY3" s="520"/>
      <c r="CYZ3" s="520"/>
      <c r="CZA3" s="520"/>
      <c r="CZB3" s="520"/>
      <c r="CZC3" s="520"/>
      <c r="CZD3" s="520"/>
      <c r="CZE3" s="520"/>
      <c r="CZF3" s="520"/>
      <c r="CZG3" s="520"/>
      <c r="CZH3" s="520"/>
      <c r="CZI3" s="520"/>
      <c r="CZJ3" s="520"/>
      <c r="CZK3" s="520"/>
      <c r="CZL3" s="520"/>
      <c r="CZM3" s="520"/>
      <c r="CZN3" s="520"/>
      <c r="CZO3" s="520"/>
      <c r="CZP3" s="520"/>
      <c r="CZQ3" s="520"/>
      <c r="CZR3" s="520"/>
      <c r="CZS3" s="520"/>
      <c r="CZT3" s="520"/>
      <c r="CZU3" s="520"/>
      <c r="CZV3" s="520"/>
      <c r="CZW3" s="520"/>
      <c r="CZX3" s="520"/>
      <c r="CZY3" s="520"/>
      <c r="CZZ3" s="520"/>
      <c r="DAA3" s="520"/>
      <c r="DAB3" s="520"/>
      <c r="DAC3" s="520"/>
      <c r="DAD3" s="520"/>
      <c r="DAE3" s="520"/>
      <c r="DAF3" s="520"/>
      <c r="DAG3" s="520"/>
      <c r="DAH3" s="520"/>
      <c r="DAI3" s="520"/>
      <c r="DAJ3" s="520"/>
      <c r="DAK3" s="520"/>
      <c r="DAL3" s="520"/>
      <c r="DAM3" s="520"/>
      <c r="DAN3" s="520"/>
      <c r="DAO3" s="520"/>
      <c r="DAP3" s="520"/>
      <c r="DAQ3" s="520"/>
      <c r="DAR3" s="520"/>
      <c r="DAS3" s="520"/>
      <c r="DAT3" s="520"/>
      <c r="DAU3" s="520"/>
      <c r="DAV3" s="520"/>
      <c r="DAW3" s="520"/>
      <c r="DAX3" s="520"/>
      <c r="DAY3" s="520"/>
      <c r="DAZ3" s="520"/>
      <c r="DBA3" s="520"/>
      <c r="DBB3" s="520"/>
      <c r="DBC3" s="520"/>
      <c r="DBD3" s="520"/>
      <c r="DBE3" s="520"/>
      <c r="DBF3" s="520"/>
      <c r="DBG3" s="520"/>
      <c r="DBH3" s="520"/>
      <c r="DBI3" s="520"/>
      <c r="DBJ3" s="520"/>
      <c r="DBK3" s="520"/>
      <c r="DBL3" s="520"/>
      <c r="DBM3" s="520"/>
      <c r="DBN3" s="520"/>
      <c r="DBO3" s="520"/>
      <c r="DBP3" s="520"/>
      <c r="DBQ3" s="520"/>
      <c r="DBR3" s="520"/>
      <c r="DBS3" s="520"/>
      <c r="DBT3" s="520"/>
      <c r="DBU3" s="520"/>
      <c r="DBV3" s="520"/>
      <c r="DBW3" s="520"/>
      <c r="DBX3" s="520"/>
      <c r="DBY3" s="520"/>
      <c r="DBZ3" s="520"/>
      <c r="DCA3" s="520"/>
      <c r="DCB3" s="520"/>
      <c r="DCC3" s="520"/>
      <c r="DCD3" s="520"/>
      <c r="DCE3" s="520"/>
      <c r="DCF3" s="520"/>
      <c r="DCG3" s="520"/>
      <c r="DCH3" s="520"/>
      <c r="DCI3" s="520"/>
      <c r="DCJ3" s="520"/>
      <c r="DCK3" s="520"/>
      <c r="DCL3" s="520"/>
      <c r="DCM3" s="520"/>
      <c r="DCN3" s="520"/>
      <c r="DCO3" s="520"/>
      <c r="DCP3" s="520"/>
      <c r="DCQ3" s="520"/>
      <c r="DCR3" s="520"/>
      <c r="DCS3" s="520"/>
      <c r="DCT3" s="520"/>
      <c r="DCU3" s="520"/>
      <c r="DCV3" s="520"/>
      <c r="DCW3" s="520"/>
      <c r="DCX3" s="520"/>
      <c r="DCY3" s="520"/>
      <c r="DCZ3" s="520"/>
      <c r="DDA3" s="520"/>
      <c r="DDB3" s="520"/>
      <c r="DDC3" s="520"/>
      <c r="DDD3" s="520"/>
      <c r="DDE3" s="520"/>
      <c r="DDF3" s="520"/>
      <c r="DDG3" s="520"/>
      <c r="DDH3" s="520"/>
      <c r="DDI3" s="520"/>
      <c r="DDJ3" s="520"/>
      <c r="DDK3" s="520"/>
      <c r="DDL3" s="520"/>
      <c r="DDM3" s="520"/>
      <c r="DDN3" s="520"/>
      <c r="DDO3" s="520"/>
      <c r="DDP3" s="520"/>
      <c r="DDQ3" s="520"/>
      <c r="DDR3" s="520"/>
      <c r="DDS3" s="520"/>
      <c r="DDT3" s="520"/>
      <c r="DDU3" s="520"/>
      <c r="DDV3" s="520"/>
      <c r="DDW3" s="520"/>
      <c r="DDX3" s="520"/>
      <c r="DDY3" s="520"/>
      <c r="DDZ3" s="520"/>
      <c r="DEA3" s="520"/>
      <c r="DEB3" s="520"/>
      <c r="DEC3" s="520"/>
      <c r="DED3" s="520"/>
      <c r="DEE3" s="520"/>
      <c r="DEF3" s="520"/>
      <c r="DEG3" s="520"/>
      <c r="DEH3" s="520"/>
      <c r="DEI3" s="520"/>
      <c r="DEJ3" s="520"/>
      <c r="DEK3" s="520"/>
      <c r="DEL3" s="520"/>
      <c r="DEM3" s="520"/>
      <c r="DEN3" s="520"/>
      <c r="DEO3" s="520"/>
      <c r="DEP3" s="520"/>
      <c r="DEQ3" s="520"/>
      <c r="DER3" s="520"/>
      <c r="DES3" s="520"/>
      <c r="DET3" s="520"/>
      <c r="DEU3" s="520"/>
      <c r="DEV3" s="520"/>
      <c r="DEW3" s="520"/>
      <c r="DEX3" s="520"/>
      <c r="DEY3" s="520"/>
      <c r="DEZ3" s="520"/>
      <c r="DFA3" s="520"/>
      <c r="DFB3" s="520"/>
      <c r="DFC3" s="520"/>
      <c r="DFD3" s="520"/>
      <c r="DFE3" s="520"/>
      <c r="DFF3" s="520"/>
      <c r="DFG3" s="520"/>
      <c r="DFH3" s="520"/>
      <c r="DFI3" s="520"/>
      <c r="DFJ3" s="520"/>
      <c r="DFK3" s="520"/>
      <c r="DFL3" s="520"/>
      <c r="DFM3" s="520"/>
      <c r="DFN3" s="520"/>
      <c r="DFO3" s="520"/>
      <c r="DFP3" s="520"/>
      <c r="DFQ3" s="520"/>
      <c r="DFR3" s="520"/>
      <c r="DFS3" s="520"/>
      <c r="DFT3" s="520"/>
      <c r="DFU3" s="520"/>
      <c r="DFV3" s="520"/>
      <c r="DFW3" s="520"/>
      <c r="DFX3" s="520"/>
      <c r="DFY3" s="520"/>
      <c r="DFZ3" s="520"/>
      <c r="DGA3" s="520"/>
      <c r="DGB3" s="520"/>
      <c r="DGC3" s="520"/>
      <c r="DGD3" s="520"/>
      <c r="DGE3" s="520"/>
      <c r="DGF3" s="520"/>
      <c r="DGG3" s="520"/>
      <c r="DGH3" s="520"/>
      <c r="DGI3" s="520"/>
      <c r="DGJ3" s="520"/>
      <c r="DGK3" s="520"/>
      <c r="DGL3" s="520"/>
      <c r="DGM3" s="520"/>
      <c r="DGN3" s="520"/>
      <c r="DGO3" s="520"/>
      <c r="DGP3" s="520"/>
      <c r="DGQ3" s="520"/>
      <c r="DGR3" s="520"/>
      <c r="DGS3" s="520"/>
      <c r="DGT3" s="520"/>
      <c r="DGU3" s="520"/>
      <c r="DGV3" s="520"/>
      <c r="DGW3" s="520"/>
      <c r="DGX3" s="520"/>
      <c r="DGY3" s="520"/>
      <c r="DGZ3" s="520"/>
      <c r="DHA3" s="520"/>
      <c r="DHB3" s="520"/>
      <c r="DHC3" s="520"/>
      <c r="DHD3" s="520"/>
      <c r="DHE3" s="520"/>
      <c r="DHF3" s="520"/>
      <c r="DHG3" s="520"/>
      <c r="DHH3" s="520"/>
      <c r="DHI3" s="520"/>
      <c r="DHJ3" s="520"/>
      <c r="DHK3" s="520"/>
      <c r="DHL3" s="520"/>
      <c r="DHM3" s="520"/>
      <c r="DHN3" s="520"/>
      <c r="DHO3" s="520"/>
      <c r="DHP3" s="520"/>
      <c r="DHQ3" s="520"/>
      <c r="DHR3" s="520"/>
      <c r="DHS3" s="520"/>
      <c r="DHT3" s="520"/>
      <c r="DHU3" s="520"/>
      <c r="DHV3" s="520"/>
      <c r="DHW3" s="520"/>
      <c r="DHX3" s="520"/>
      <c r="DHY3" s="520"/>
      <c r="DHZ3" s="520"/>
      <c r="DIA3" s="520"/>
      <c r="DIB3" s="520"/>
      <c r="DIC3" s="520"/>
      <c r="DID3" s="520"/>
      <c r="DIE3" s="520"/>
      <c r="DIF3" s="520"/>
      <c r="DIG3" s="520"/>
      <c r="DIH3" s="520"/>
      <c r="DII3" s="520"/>
      <c r="DIJ3" s="520"/>
      <c r="DIK3" s="520"/>
      <c r="DIL3" s="520"/>
      <c r="DIM3" s="520"/>
      <c r="DIN3" s="520"/>
      <c r="DIO3" s="520"/>
      <c r="DIP3" s="520"/>
      <c r="DIQ3" s="520"/>
      <c r="DIR3" s="520"/>
      <c r="DIS3" s="520"/>
      <c r="DIT3" s="520"/>
      <c r="DIU3" s="520"/>
      <c r="DIV3" s="520"/>
      <c r="DIW3" s="520"/>
      <c r="DIX3" s="520"/>
      <c r="DIY3" s="520"/>
      <c r="DIZ3" s="520"/>
      <c r="DJA3" s="520"/>
      <c r="DJB3" s="520"/>
      <c r="DJC3" s="520"/>
      <c r="DJD3" s="520"/>
      <c r="DJE3" s="520"/>
      <c r="DJF3" s="520"/>
      <c r="DJG3" s="520"/>
      <c r="DJH3" s="520"/>
      <c r="DJI3" s="520"/>
      <c r="DJJ3" s="520"/>
      <c r="DJK3" s="520"/>
      <c r="DJL3" s="520"/>
      <c r="DJM3" s="520"/>
      <c r="DJN3" s="520"/>
      <c r="DJO3" s="520"/>
      <c r="DJP3" s="520"/>
      <c r="DJQ3" s="520"/>
      <c r="DJR3" s="520"/>
      <c r="DJS3" s="520"/>
      <c r="DJT3" s="520"/>
      <c r="DJU3" s="520"/>
      <c r="DJV3" s="520"/>
      <c r="DJW3" s="520"/>
      <c r="DJX3" s="520"/>
      <c r="DJY3" s="520"/>
      <c r="DJZ3" s="520"/>
      <c r="DKA3" s="520"/>
      <c r="DKB3" s="520"/>
      <c r="DKC3" s="520"/>
      <c r="DKD3" s="520"/>
      <c r="DKE3" s="520"/>
      <c r="DKF3" s="520"/>
      <c r="DKG3" s="520"/>
      <c r="DKH3" s="520"/>
      <c r="DKI3" s="520"/>
      <c r="DKJ3" s="520"/>
      <c r="DKK3" s="520"/>
      <c r="DKL3" s="520"/>
      <c r="DKM3" s="520"/>
      <c r="DKN3" s="520"/>
      <c r="DKO3" s="520"/>
      <c r="DKP3" s="520"/>
      <c r="DKQ3" s="520"/>
      <c r="DKR3" s="520"/>
      <c r="DKS3" s="520"/>
      <c r="DKT3" s="520"/>
      <c r="DKU3" s="520"/>
      <c r="DKV3" s="520"/>
      <c r="DKW3" s="520"/>
      <c r="DKX3" s="520"/>
      <c r="DKY3" s="520"/>
      <c r="DKZ3" s="520"/>
      <c r="DLA3" s="520"/>
      <c r="DLB3" s="520"/>
      <c r="DLC3" s="520"/>
      <c r="DLD3" s="520"/>
      <c r="DLE3" s="520"/>
      <c r="DLF3" s="520"/>
      <c r="DLG3" s="520"/>
      <c r="DLH3" s="520"/>
      <c r="DLI3" s="520"/>
      <c r="DLJ3" s="520"/>
      <c r="DLK3" s="520"/>
      <c r="DLL3" s="520"/>
      <c r="DLM3" s="520"/>
      <c r="DLN3" s="520"/>
      <c r="DLO3" s="520"/>
      <c r="DLP3" s="520"/>
      <c r="DLQ3" s="520"/>
      <c r="DLR3" s="520"/>
      <c r="DLS3" s="520"/>
      <c r="DLT3" s="520"/>
      <c r="DLU3" s="520"/>
      <c r="DLV3" s="520"/>
      <c r="DLW3" s="520"/>
      <c r="DLX3" s="520"/>
      <c r="DLY3" s="520"/>
      <c r="DLZ3" s="520"/>
      <c r="DMA3" s="520"/>
      <c r="DMB3" s="520"/>
      <c r="DMC3" s="520"/>
      <c r="DMD3" s="520"/>
      <c r="DME3" s="520"/>
      <c r="DMF3" s="520"/>
      <c r="DMG3" s="520"/>
      <c r="DMH3" s="520"/>
      <c r="DMI3" s="520"/>
      <c r="DMJ3" s="520"/>
      <c r="DMK3" s="520"/>
      <c r="DML3" s="520"/>
      <c r="DMM3" s="520"/>
      <c r="DMN3" s="520"/>
      <c r="DMO3" s="520"/>
      <c r="DMP3" s="520"/>
      <c r="DMQ3" s="520"/>
      <c r="DMR3" s="520"/>
      <c r="DMS3" s="520"/>
      <c r="DMT3" s="520"/>
      <c r="DMU3" s="520"/>
      <c r="DMV3" s="520"/>
      <c r="DMW3" s="520"/>
      <c r="DMX3" s="520"/>
      <c r="DMY3" s="520"/>
      <c r="DMZ3" s="520"/>
      <c r="DNA3" s="520"/>
      <c r="DNB3" s="520"/>
      <c r="DNC3" s="520"/>
      <c r="DND3" s="520"/>
      <c r="DNE3" s="520"/>
      <c r="DNF3" s="520"/>
      <c r="DNG3" s="520"/>
      <c r="DNH3" s="520"/>
      <c r="DNI3" s="520"/>
      <c r="DNJ3" s="520"/>
      <c r="DNK3" s="520"/>
      <c r="DNL3" s="520"/>
      <c r="DNM3" s="520"/>
      <c r="DNN3" s="520"/>
      <c r="DNO3" s="520"/>
      <c r="DNP3" s="520"/>
      <c r="DNQ3" s="520"/>
      <c r="DNR3" s="520"/>
      <c r="DNS3" s="520"/>
      <c r="DNT3" s="520"/>
      <c r="DNU3" s="520"/>
      <c r="DNV3" s="520"/>
      <c r="DNW3" s="520"/>
      <c r="DNX3" s="520"/>
      <c r="DNY3" s="520"/>
      <c r="DNZ3" s="520"/>
      <c r="DOA3" s="520"/>
      <c r="DOB3" s="520"/>
      <c r="DOC3" s="520"/>
      <c r="DOD3" s="520"/>
      <c r="DOE3" s="520"/>
      <c r="DOF3" s="520"/>
      <c r="DOG3" s="520"/>
      <c r="DOH3" s="520"/>
      <c r="DOI3" s="520"/>
      <c r="DOJ3" s="520"/>
      <c r="DOK3" s="520"/>
      <c r="DOL3" s="520"/>
      <c r="DOM3" s="520"/>
      <c r="DON3" s="520"/>
      <c r="DOO3" s="520"/>
      <c r="DOP3" s="520"/>
      <c r="DOQ3" s="520"/>
      <c r="DOR3" s="520"/>
      <c r="DOS3" s="520"/>
      <c r="DOT3" s="520"/>
      <c r="DOU3" s="520"/>
      <c r="DOV3" s="520"/>
      <c r="DOW3" s="520"/>
      <c r="DOX3" s="520"/>
      <c r="DOY3" s="520"/>
      <c r="DOZ3" s="520"/>
      <c r="DPA3" s="520"/>
      <c r="DPB3" s="520"/>
      <c r="DPC3" s="520"/>
      <c r="DPD3" s="520"/>
      <c r="DPE3" s="520"/>
      <c r="DPF3" s="520"/>
      <c r="DPG3" s="520"/>
      <c r="DPH3" s="520"/>
      <c r="DPI3" s="520"/>
      <c r="DPJ3" s="520"/>
      <c r="DPK3" s="520"/>
      <c r="DPL3" s="520"/>
      <c r="DPM3" s="520"/>
      <c r="DPN3" s="520"/>
      <c r="DPO3" s="520"/>
      <c r="DPP3" s="520"/>
      <c r="DPQ3" s="520"/>
      <c r="DPR3" s="520"/>
      <c r="DPS3" s="520"/>
      <c r="DPT3" s="520"/>
      <c r="DPU3" s="520"/>
      <c r="DPV3" s="520"/>
      <c r="DPW3" s="520"/>
      <c r="DPX3" s="520"/>
      <c r="DPY3" s="520"/>
      <c r="DPZ3" s="520"/>
      <c r="DQA3" s="520"/>
      <c r="DQB3" s="520"/>
      <c r="DQC3" s="520"/>
      <c r="DQD3" s="520"/>
      <c r="DQE3" s="520"/>
      <c r="DQF3" s="520"/>
      <c r="DQG3" s="520"/>
      <c r="DQH3" s="520"/>
      <c r="DQI3" s="520"/>
      <c r="DQJ3" s="520"/>
      <c r="DQK3" s="520"/>
      <c r="DQL3" s="520"/>
      <c r="DQM3" s="520"/>
      <c r="DQN3" s="520"/>
      <c r="DQO3" s="520"/>
      <c r="DQP3" s="520"/>
      <c r="DQQ3" s="520"/>
      <c r="DQR3" s="520"/>
      <c r="DQS3" s="520"/>
      <c r="DQT3" s="520"/>
      <c r="DQU3" s="520"/>
      <c r="DQV3" s="520"/>
      <c r="DQW3" s="520"/>
      <c r="DQX3" s="520"/>
      <c r="DQY3" s="520"/>
      <c r="DQZ3" s="520"/>
      <c r="DRA3" s="520"/>
      <c r="DRB3" s="520"/>
      <c r="DRC3" s="520"/>
      <c r="DRD3" s="520"/>
      <c r="DRE3" s="520"/>
      <c r="DRF3" s="520"/>
      <c r="DRG3" s="520"/>
      <c r="DRH3" s="520"/>
      <c r="DRI3" s="520"/>
      <c r="DRJ3" s="520"/>
      <c r="DRK3" s="520"/>
      <c r="DRL3" s="520"/>
      <c r="DRM3" s="520"/>
      <c r="DRN3" s="520"/>
      <c r="DRO3" s="520"/>
      <c r="DRP3" s="520"/>
      <c r="DRQ3" s="520"/>
      <c r="DRR3" s="520"/>
      <c r="DRS3" s="520"/>
      <c r="DRT3" s="520"/>
      <c r="DRU3" s="520"/>
      <c r="DRV3" s="520"/>
      <c r="DRW3" s="520"/>
      <c r="DRX3" s="520"/>
      <c r="DRY3" s="520"/>
      <c r="DRZ3" s="520"/>
      <c r="DSA3" s="520"/>
      <c r="DSB3" s="520"/>
      <c r="DSC3" s="520"/>
      <c r="DSD3" s="520"/>
      <c r="DSE3" s="520"/>
      <c r="DSF3" s="520"/>
      <c r="DSG3" s="520"/>
      <c r="DSH3" s="520"/>
      <c r="DSI3" s="520"/>
      <c r="DSJ3" s="520"/>
      <c r="DSK3" s="520"/>
      <c r="DSL3" s="520"/>
      <c r="DSM3" s="520"/>
      <c r="DSN3" s="520"/>
      <c r="DSO3" s="520"/>
      <c r="DSP3" s="520"/>
      <c r="DSQ3" s="520"/>
      <c r="DSR3" s="520"/>
      <c r="DSS3" s="520"/>
      <c r="DST3" s="520"/>
      <c r="DSU3" s="520"/>
      <c r="DSV3" s="520"/>
      <c r="DSW3" s="520"/>
      <c r="DSX3" s="520"/>
      <c r="DSY3" s="520"/>
      <c r="DSZ3" s="520"/>
      <c r="DTA3" s="520"/>
      <c r="DTB3" s="520"/>
      <c r="DTC3" s="520"/>
      <c r="DTD3" s="520"/>
      <c r="DTE3" s="520"/>
      <c r="DTF3" s="520"/>
      <c r="DTG3" s="520"/>
      <c r="DTH3" s="520"/>
      <c r="DTI3" s="520"/>
      <c r="DTJ3" s="520"/>
      <c r="DTK3" s="520"/>
      <c r="DTL3" s="520"/>
      <c r="DTM3" s="520"/>
      <c r="DTN3" s="520"/>
      <c r="DTO3" s="520"/>
      <c r="DTP3" s="520"/>
      <c r="DTQ3" s="520"/>
      <c r="DTR3" s="520"/>
      <c r="DTS3" s="520"/>
      <c r="DTT3" s="520"/>
      <c r="DTU3" s="520"/>
      <c r="DTV3" s="520"/>
      <c r="DTW3" s="520"/>
      <c r="DTX3" s="520"/>
      <c r="DTY3" s="520"/>
      <c r="DTZ3" s="520"/>
      <c r="DUA3" s="520"/>
      <c r="DUB3" s="520"/>
      <c r="DUC3" s="520"/>
      <c r="DUD3" s="520"/>
      <c r="DUE3" s="520"/>
      <c r="DUF3" s="520"/>
      <c r="DUG3" s="520"/>
      <c r="DUH3" s="520"/>
      <c r="DUI3" s="520"/>
      <c r="DUJ3" s="520"/>
      <c r="DUK3" s="520"/>
      <c r="DUL3" s="520"/>
      <c r="DUM3" s="520"/>
      <c r="DUN3" s="520"/>
      <c r="DUO3" s="520"/>
      <c r="DUP3" s="520"/>
      <c r="DUQ3" s="520"/>
      <c r="DUR3" s="520"/>
      <c r="DUS3" s="520"/>
      <c r="DUT3" s="520"/>
      <c r="DUU3" s="520"/>
      <c r="DUV3" s="520"/>
      <c r="DUW3" s="520"/>
      <c r="DUX3" s="520"/>
      <c r="DUY3" s="520"/>
      <c r="DUZ3" s="520"/>
      <c r="DVA3" s="520"/>
      <c r="DVB3" s="520"/>
      <c r="DVC3" s="520"/>
      <c r="DVD3" s="520"/>
      <c r="DVE3" s="520"/>
      <c r="DVF3" s="520"/>
      <c r="DVG3" s="520"/>
      <c r="DVH3" s="520"/>
      <c r="DVI3" s="520"/>
      <c r="DVJ3" s="520"/>
      <c r="DVK3" s="520"/>
      <c r="DVL3" s="520"/>
      <c r="DVM3" s="520"/>
      <c r="DVN3" s="520"/>
      <c r="DVO3" s="520"/>
      <c r="DVP3" s="520"/>
      <c r="DVQ3" s="520"/>
      <c r="DVR3" s="520"/>
      <c r="DVS3" s="520"/>
      <c r="DVT3" s="520"/>
      <c r="DVU3" s="520"/>
      <c r="DVV3" s="520"/>
      <c r="DVW3" s="520"/>
      <c r="DVX3" s="520"/>
      <c r="DVY3" s="520"/>
      <c r="DVZ3" s="520"/>
      <c r="DWA3" s="520"/>
      <c r="DWB3" s="520"/>
      <c r="DWC3" s="520"/>
      <c r="DWD3" s="520"/>
      <c r="DWE3" s="520"/>
      <c r="DWF3" s="520"/>
      <c r="DWG3" s="520"/>
      <c r="DWH3" s="520"/>
      <c r="DWI3" s="520"/>
      <c r="DWJ3" s="520"/>
      <c r="DWK3" s="520"/>
      <c r="DWL3" s="520"/>
      <c r="DWM3" s="520"/>
      <c r="DWN3" s="520"/>
      <c r="DWO3" s="520"/>
      <c r="DWP3" s="520"/>
      <c r="DWQ3" s="520"/>
      <c r="DWR3" s="520"/>
      <c r="DWS3" s="520"/>
      <c r="DWT3" s="520"/>
      <c r="DWU3" s="520"/>
      <c r="DWV3" s="520"/>
      <c r="DWW3" s="520"/>
      <c r="DWX3" s="520"/>
      <c r="DWY3" s="520"/>
      <c r="DWZ3" s="520"/>
      <c r="DXA3" s="520"/>
      <c r="DXB3" s="520"/>
      <c r="DXC3" s="520"/>
      <c r="DXD3" s="520"/>
      <c r="DXE3" s="520"/>
      <c r="DXF3" s="520"/>
      <c r="DXG3" s="520"/>
      <c r="DXH3" s="520"/>
      <c r="DXI3" s="520"/>
      <c r="DXJ3" s="520"/>
      <c r="DXK3" s="520"/>
      <c r="DXL3" s="520"/>
      <c r="DXM3" s="520"/>
      <c r="DXN3" s="520"/>
      <c r="DXO3" s="520"/>
      <c r="DXP3" s="520"/>
      <c r="DXQ3" s="520"/>
      <c r="DXR3" s="520"/>
      <c r="DXS3" s="520"/>
      <c r="DXT3" s="520"/>
      <c r="DXU3" s="520"/>
      <c r="DXV3" s="520"/>
      <c r="DXW3" s="520"/>
      <c r="DXX3" s="520"/>
      <c r="DXY3" s="520"/>
      <c r="DXZ3" s="520"/>
      <c r="DYA3" s="520"/>
      <c r="DYB3" s="520"/>
      <c r="DYC3" s="520"/>
      <c r="DYD3" s="520"/>
      <c r="DYE3" s="520"/>
      <c r="DYF3" s="520"/>
      <c r="DYG3" s="520"/>
      <c r="DYH3" s="520"/>
      <c r="DYI3" s="520"/>
      <c r="DYJ3" s="520"/>
      <c r="DYK3" s="520"/>
      <c r="DYL3" s="520"/>
      <c r="DYM3" s="520"/>
      <c r="DYN3" s="520"/>
      <c r="DYO3" s="520"/>
      <c r="DYP3" s="520"/>
      <c r="DYQ3" s="520"/>
      <c r="DYR3" s="520"/>
      <c r="DYS3" s="520"/>
      <c r="DYT3" s="520"/>
      <c r="DYU3" s="520"/>
      <c r="DYV3" s="520"/>
      <c r="DYW3" s="520"/>
      <c r="DYX3" s="520"/>
      <c r="DYY3" s="520"/>
      <c r="DYZ3" s="520"/>
      <c r="DZA3" s="520"/>
      <c r="DZB3" s="520"/>
      <c r="DZC3" s="520"/>
      <c r="DZD3" s="520"/>
      <c r="DZE3" s="520"/>
      <c r="DZF3" s="520"/>
      <c r="DZG3" s="520"/>
      <c r="DZH3" s="520"/>
      <c r="DZI3" s="520"/>
      <c r="DZJ3" s="520"/>
      <c r="DZK3" s="520"/>
      <c r="DZL3" s="520"/>
      <c r="DZM3" s="520"/>
      <c r="DZN3" s="520"/>
      <c r="DZO3" s="520"/>
      <c r="DZP3" s="520"/>
      <c r="DZQ3" s="520"/>
      <c r="DZR3" s="520"/>
      <c r="DZS3" s="520"/>
      <c r="DZT3" s="520"/>
      <c r="DZU3" s="520"/>
      <c r="DZV3" s="520"/>
      <c r="DZW3" s="520"/>
      <c r="DZX3" s="520"/>
      <c r="DZY3" s="520"/>
      <c r="DZZ3" s="520"/>
      <c r="EAA3" s="520"/>
      <c r="EAB3" s="520"/>
      <c r="EAC3" s="520"/>
      <c r="EAD3" s="520"/>
      <c r="EAE3" s="520"/>
      <c r="EAF3" s="520"/>
      <c r="EAG3" s="520"/>
      <c r="EAH3" s="520"/>
      <c r="EAI3" s="520"/>
      <c r="EAJ3" s="520"/>
      <c r="EAK3" s="520"/>
      <c r="EAL3" s="520"/>
      <c r="EAM3" s="520"/>
      <c r="EAN3" s="520"/>
      <c r="EAO3" s="520"/>
      <c r="EAP3" s="520"/>
      <c r="EAQ3" s="520"/>
      <c r="EAR3" s="520"/>
      <c r="EAS3" s="520"/>
      <c r="EAT3" s="520"/>
      <c r="EAU3" s="520"/>
      <c r="EAV3" s="520"/>
      <c r="EAW3" s="520"/>
      <c r="EAX3" s="520"/>
      <c r="EAY3" s="520"/>
      <c r="EAZ3" s="520"/>
      <c r="EBA3" s="520"/>
      <c r="EBB3" s="520"/>
      <c r="EBC3" s="520"/>
      <c r="EBD3" s="520"/>
      <c r="EBE3" s="520"/>
      <c r="EBF3" s="520"/>
      <c r="EBG3" s="520"/>
      <c r="EBH3" s="520"/>
      <c r="EBI3" s="520"/>
      <c r="EBJ3" s="520"/>
      <c r="EBK3" s="520"/>
      <c r="EBL3" s="520"/>
      <c r="EBM3" s="520"/>
      <c r="EBN3" s="520"/>
      <c r="EBO3" s="520"/>
      <c r="EBP3" s="520"/>
      <c r="EBQ3" s="520"/>
      <c r="EBR3" s="520"/>
      <c r="EBS3" s="520"/>
      <c r="EBT3" s="520"/>
      <c r="EBU3" s="520"/>
      <c r="EBV3" s="520"/>
      <c r="EBW3" s="520"/>
      <c r="EBX3" s="520"/>
      <c r="EBY3" s="520"/>
      <c r="EBZ3" s="520"/>
      <c r="ECA3" s="520"/>
      <c r="ECB3" s="520"/>
      <c r="ECC3" s="520"/>
      <c r="ECD3" s="520"/>
      <c r="ECE3" s="520"/>
      <c r="ECF3" s="520"/>
      <c r="ECG3" s="520"/>
      <c r="ECH3" s="520"/>
      <c r="ECI3" s="520"/>
      <c r="ECJ3" s="520"/>
      <c r="ECK3" s="520"/>
      <c r="ECL3" s="520"/>
      <c r="ECM3" s="520"/>
      <c r="ECN3" s="520"/>
      <c r="ECO3" s="520"/>
      <c r="ECP3" s="520"/>
      <c r="ECQ3" s="520"/>
      <c r="ECR3" s="520"/>
      <c r="ECS3" s="520"/>
      <c r="ECT3" s="520"/>
      <c r="ECU3" s="520"/>
      <c r="ECV3" s="520"/>
      <c r="ECW3" s="520"/>
      <c r="ECX3" s="520"/>
      <c r="ECY3" s="520"/>
      <c r="ECZ3" s="520"/>
      <c r="EDA3" s="520"/>
      <c r="EDB3" s="520"/>
      <c r="EDC3" s="520"/>
      <c r="EDD3" s="520"/>
      <c r="EDE3" s="520"/>
      <c r="EDF3" s="520"/>
      <c r="EDG3" s="520"/>
      <c r="EDH3" s="520"/>
      <c r="EDI3" s="520"/>
      <c r="EDJ3" s="520"/>
      <c r="EDK3" s="520"/>
      <c r="EDL3" s="520"/>
      <c r="EDM3" s="520"/>
      <c r="EDN3" s="520"/>
      <c r="EDO3" s="520"/>
      <c r="EDP3" s="520"/>
      <c r="EDQ3" s="520"/>
      <c r="EDR3" s="520"/>
      <c r="EDS3" s="520"/>
      <c r="EDT3" s="520"/>
      <c r="EDU3" s="520"/>
      <c r="EDV3" s="520"/>
      <c r="EDW3" s="520"/>
      <c r="EDX3" s="520"/>
      <c r="EDY3" s="520"/>
      <c r="EDZ3" s="520"/>
      <c r="EEA3" s="520"/>
      <c r="EEB3" s="520"/>
      <c r="EEC3" s="520"/>
      <c r="EED3" s="520"/>
      <c r="EEE3" s="520"/>
      <c r="EEF3" s="520"/>
      <c r="EEG3" s="520"/>
      <c r="EEH3" s="520"/>
      <c r="EEI3" s="520"/>
      <c r="EEJ3" s="520"/>
      <c r="EEK3" s="520"/>
      <c r="EEL3" s="520"/>
      <c r="EEM3" s="520"/>
      <c r="EEN3" s="520"/>
      <c r="EEO3" s="520"/>
      <c r="EEP3" s="520"/>
      <c r="EEQ3" s="520"/>
      <c r="EER3" s="520"/>
      <c r="EES3" s="520"/>
      <c r="EET3" s="520"/>
      <c r="EEU3" s="520"/>
      <c r="EEV3" s="520"/>
      <c r="EEW3" s="520"/>
      <c r="EEX3" s="520"/>
      <c r="EEY3" s="520"/>
      <c r="EEZ3" s="520"/>
      <c r="EFA3" s="520"/>
      <c r="EFB3" s="520"/>
      <c r="EFC3" s="520"/>
      <c r="EFD3" s="520"/>
      <c r="EFE3" s="520"/>
      <c r="EFF3" s="520"/>
      <c r="EFG3" s="520"/>
      <c r="EFH3" s="520"/>
      <c r="EFI3" s="520"/>
      <c r="EFJ3" s="520"/>
      <c r="EFK3" s="520"/>
      <c r="EFL3" s="520"/>
      <c r="EFM3" s="520"/>
      <c r="EFN3" s="520"/>
      <c r="EFO3" s="520"/>
      <c r="EFP3" s="520"/>
      <c r="EFQ3" s="520"/>
      <c r="EFR3" s="520"/>
      <c r="EFS3" s="520"/>
      <c r="EFT3" s="520"/>
      <c r="EFU3" s="520"/>
      <c r="EFV3" s="520"/>
      <c r="EFW3" s="520"/>
      <c r="EFX3" s="520"/>
      <c r="EFY3" s="520"/>
      <c r="EFZ3" s="520"/>
      <c r="EGA3" s="520"/>
      <c r="EGB3" s="520"/>
      <c r="EGC3" s="520"/>
      <c r="EGD3" s="520"/>
      <c r="EGE3" s="520"/>
      <c r="EGF3" s="520"/>
      <c r="EGG3" s="520"/>
      <c r="EGH3" s="520"/>
      <c r="EGI3" s="520"/>
      <c r="EGJ3" s="520"/>
      <c r="EGK3" s="520"/>
      <c r="EGL3" s="520"/>
      <c r="EGM3" s="520"/>
      <c r="EGN3" s="520"/>
      <c r="EGO3" s="520"/>
      <c r="EGP3" s="520"/>
      <c r="EGQ3" s="520"/>
      <c r="EGR3" s="520"/>
      <c r="EGS3" s="520"/>
      <c r="EGT3" s="520"/>
      <c r="EGU3" s="520"/>
      <c r="EGV3" s="520"/>
      <c r="EGW3" s="520"/>
      <c r="EGX3" s="520"/>
      <c r="EGY3" s="520"/>
      <c r="EGZ3" s="520"/>
      <c r="EHA3" s="520"/>
      <c r="EHB3" s="520"/>
      <c r="EHC3" s="520"/>
      <c r="EHD3" s="520"/>
      <c r="EHE3" s="520"/>
      <c r="EHF3" s="520"/>
      <c r="EHG3" s="520"/>
      <c r="EHH3" s="520"/>
      <c r="EHI3" s="520"/>
      <c r="EHJ3" s="520"/>
      <c r="EHK3" s="520"/>
      <c r="EHL3" s="520"/>
      <c r="EHM3" s="520"/>
      <c r="EHN3" s="520"/>
      <c r="EHO3" s="520"/>
      <c r="EHP3" s="520"/>
      <c r="EHQ3" s="520"/>
      <c r="EHR3" s="520"/>
      <c r="EHS3" s="520"/>
      <c r="EHT3" s="520"/>
      <c r="EHU3" s="520"/>
      <c r="EHV3" s="520"/>
      <c r="EHW3" s="520"/>
      <c r="EHX3" s="520"/>
      <c r="EHY3" s="520"/>
      <c r="EHZ3" s="520"/>
      <c r="EIA3" s="520"/>
      <c r="EIB3" s="520"/>
      <c r="EIC3" s="520"/>
      <c r="EID3" s="520"/>
      <c r="EIE3" s="520"/>
      <c r="EIF3" s="520"/>
      <c r="EIG3" s="520"/>
      <c r="EIH3" s="520"/>
      <c r="EII3" s="520"/>
      <c r="EIJ3" s="520"/>
      <c r="EIK3" s="520"/>
      <c r="EIL3" s="520"/>
      <c r="EIM3" s="520"/>
      <c r="EIN3" s="520"/>
      <c r="EIO3" s="520"/>
      <c r="EIP3" s="520"/>
      <c r="EIQ3" s="520"/>
      <c r="EIR3" s="520"/>
      <c r="EIS3" s="520"/>
      <c r="EIT3" s="520"/>
      <c r="EIU3" s="520"/>
      <c r="EIV3" s="520"/>
      <c r="EIW3" s="520"/>
      <c r="EIX3" s="520"/>
      <c r="EIY3" s="520"/>
      <c r="EIZ3" s="520"/>
      <c r="EJA3" s="520"/>
      <c r="EJB3" s="520"/>
      <c r="EJC3" s="520"/>
      <c r="EJD3" s="520"/>
      <c r="EJE3" s="520"/>
      <c r="EJF3" s="520"/>
      <c r="EJG3" s="520"/>
      <c r="EJH3" s="520"/>
      <c r="EJI3" s="520"/>
      <c r="EJJ3" s="520"/>
      <c r="EJK3" s="520"/>
      <c r="EJL3" s="520"/>
      <c r="EJM3" s="520"/>
      <c r="EJN3" s="520"/>
      <c r="EJO3" s="520"/>
      <c r="EJP3" s="520"/>
      <c r="EJQ3" s="520"/>
      <c r="EJR3" s="520"/>
      <c r="EJS3" s="520"/>
      <c r="EJT3" s="520"/>
      <c r="EJU3" s="520"/>
      <c r="EJV3" s="520"/>
      <c r="EJW3" s="520"/>
      <c r="EJX3" s="520"/>
      <c r="EJY3" s="520"/>
      <c r="EJZ3" s="520"/>
      <c r="EKA3" s="520"/>
      <c r="EKB3" s="520"/>
      <c r="EKC3" s="520"/>
      <c r="EKD3" s="520"/>
      <c r="EKE3" s="520"/>
      <c r="EKF3" s="520"/>
      <c r="EKG3" s="520"/>
      <c r="EKH3" s="520"/>
      <c r="EKI3" s="520"/>
      <c r="EKJ3" s="520"/>
      <c r="EKK3" s="520"/>
      <c r="EKL3" s="520"/>
      <c r="EKM3" s="520"/>
      <c r="EKN3" s="520"/>
      <c r="EKO3" s="520"/>
      <c r="EKP3" s="520"/>
      <c r="EKQ3" s="520"/>
      <c r="EKR3" s="520"/>
      <c r="EKS3" s="520"/>
      <c r="EKT3" s="520"/>
      <c r="EKU3" s="520"/>
      <c r="EKV3" s="520"/>
      <c r="EKW3" s="520"/>
      <c r="EKX3" s="520"/>
      <c r="EKY3" s="520"/>
      <c r="EKZ3" s="520"/>
      <c r="ELA3" s="520"/>
      <c r="ELB3" s="520"/>
      <c r="ELC3" s="520"/>
      <c r="ELD3" s="520"/>
      <c r="ELE3" s="520"/>
      <c r="ELF3" s="520"/>
      <c r="ELG3" s="520"/>
      <c r="ELH3" s="520"/>
      <c r="ELI3" s="520"/>
      <c r="ELJ3" s="520"/>
      <c r="ELK3" s="520"/>
      <c r="ELL3" s="520"/>
      <c r="ELM3" s="520"/>
      <c r="ELN3" s="520"/>
      <c r="ELO3" s="520"/>
      <c r="ELP3" s="520"/>
      <c r="ELQ3" s="520"/>
      <c r="ELR3" s="520"/>
      <c r="ELS3" s="520"/>
      <c r="ELT3" s="520"/>
      <c r="ELU3" s="520"/>
      <c r="ELV3" s="520"/>
      <c r="ELW3" s="520"/>
      <c r="ELX3" s="520"/>
      <c r="ELY3" s="520"/>
      <c r="ELZ3" s="520"/>
      <c r="EMA3" s="520"/>
      <c r="EMB3" s="520"/>
      <c r="EMC3" s="520"/>
      <c r="EMD3" s="520"/>
      <c r="EME3" s="520"/>
      <c r="EMF3" s="520"/>
      <c r="EMG3" s="520"/>
      <c r="EMH3" s="520"/>
      <c r="EMI3" s="520"/>
      <c r="EMJ3" s="520"/>
      <c r="EMK3" s="520"/>
      <c r="EML3" s="520"/>
      <c r="EMM3" s="520"/>
      <c r="EMN3" s="520"/>
      <c r="EMO3" s="520"/>
      <c r="EMP3" s="520"/>
      <c r="EMQ3" s="520"/>
      <c r="EMR3" s="520"/>
      <c r="EMS3" s="520"/>
      <c r="EMT3" s="520"/>
      <c r="EMU3" s="520"/>
      <c r="EMV3" s="520"/>
      <c r="EMW3" s="520"/>
      <c r="EMX3" s="520"/>
      <c r="EMY3" s="520"/>
      <c r="EMZ3" s="520"/>
      <c r="ENA3" s="520"/>
      <c r="ENB3" s="520"/>
      <c r="ENC3" s="520"/>
      <c r="END3" s="520"/>
      <c r="ENE3" s="520"/>
      <c r="ENF3" s="520"/>
      <c r="ENG3" s="520"/>
      <c r="ENH3" s="520"/>
      <c r="ENI3" s="520"/>
      <c r="ENJ3" s="520"/>
      <c r="ENK3" s="520"/>
      <c r="ENL3" s="520"/>
      <c r="ENM3" s="520"/>
      <c r="ENN3" s="520"/>
      <c r="ENO3" s="520"/>
      <c r="ENP3" s="520"/>
      <c r="ENQ3" s="520"/>
      <c r="ENR3" s="520"/>
      <c r="ENS3" s="520"/>
      <c r="ENT3" s="520"/>
      <c r="ENU3" s="520"/>
      <c r="ENV3" s="520"/>
      <c r="ENW3" s="520"/>
      <c r="ENX3" s="520"/>
      <c r="ENY3" s="520"/>
      <c r="ENZ3" s="520"/>
      <c r="EOA3" s="520"/>
      <c r="EOB3" s="520"/>
      <c r="EOC3" s="520"/>
      <c r="EOD3" s="520"/>
      <c r="EOE3" s="520"/>
      <c r="EOF3" s="520"/>
      <c r="EOG3" s="520"/>
      <c r="EOH3" s="520"/>
      <c r="EOI3" s="520"/>
      <c r="EOJ3" s="520"/>
      <c r="EOK3" s="520"/>
      <c r="EOL3" s="520"/>
      <c r="EOM3" s="520"/>
      <c r="EON3" s="520"/>
      <c r="EOO3" s="520"/>
      <c r="EOP3" s="520"/>
      <c r="EOQ3" s="520"/>
      <c r="EOR3" s="520"/>
      <c r="EOS3" s="520"/>
      <c r="EOT3" s="520"/>
      <c r="EOU3" s="520"/>
      <c r="EOV3" s="520"/>
      <c r="EOW3" s="520"/>
      <c r="EOX3" s="520"/>
      <c r="EOY3" s="520"/>
      <c r="EOZ3" s="520"/>
      <c r="EPA3" s="520"/>
      <c r="EPB3" s="520"/>
      <c r="EPC3" s="520"/>
      <c r="EPD3" s="520"/>
      <c r="EPE3" s="520"/>
      <c r="EPF3" s="520"/>
      <c r="EPG3" s="520"/>
      <c r="EPH3" s="520"/>
      <c r="EPI3" s="520"/>
      <c r="EPJ3" s="520"/>
      <c r="EPK3" s="520"/>
      <c r="EPL3" s="520"/>
      <c r="EPM3" s="520"/>
      <c r="EPN3" s="520"/>
      <c r="EPO3" s="520"/>
      <c r="EPP3" s="520"/>
      <c r="EPQ3" s="520"/>
      <c r="EPR3" s="520"/>
      <c r="EPS3" s="520"/>
      <c r="EPT3" s="520"/>
      <c r="EPU3" s="520"/>
      <c r="EPV3" s="520"/>
      <c r="EPW3" s="520"/>
      <c r="EPX3" s="520"/>
      <c r="EPY3" s="520"/>
      <c r="EPZ3" s="520"/>
      <c r="EQA3" s="520"/>
      <c r="EQB3" s="520"/>
      <c r="EQC3" s="520"/>
      <c r="EQD3" s="520"/>
      <c r="EQE3" s="520"/>
      <c r="EQF3" s="520"/>
      <c r="EQG3" s="520"/>
      <c r="EQH3" s="520"/>
      <c r="EQI3" s="520"/>
      <c r="EQJ3" s="520"/>
      <c r="EQK3" s="520"/>
      <c r="EQL3" s="520"/>
      <c r="EQM3" s="520"/>
      <c r="EQN3" s="520"/>
      <c r="EQO3" s="520"/>
      <c r="EQP3" s="520"/>
      <c r="EQQ3" s="520"/>
      <c r="EQR3" s="520"/>
      <c r="EQS3" s="520"/>
      <c r="EQT3" s="520"/>
      <c r="EQU3" s="520"/>
      <c r="EQV3" s="520"/>
      <c r="EQW3" s="520"/>
      <c r="EQX3" s="520"/>
      <c r="EQY3" s="520"/>
      <c r="EQZ3" s="520"/>
      <c r="ERA3" s="520"/>
      <c r="ERB3" s="520"/>
      <c r="ERC3" s="520"/>
      <c r="ERD3" s="520"/>
      <c r="ERE3" s="520"/>
      <c r="ERF3" s="520"/>
      <c r="ERG3" s="520"/>
      <c r="ERH3" s="520"/>
      <c r="ERI3" s="520"/>
      <c r="ERJ3" s="520"/>
      <c r="ERK3" s="520"/>
      <c r="ERL3" s="520"/>
      <c r="ERM3" s="520"/>
      <c r="ERN3" s="520"/>
      <c r="ERO3" s="520"/>
      <c r="ERP3" s="520"/>
      <c r="ERQ3" s="520"/>
      <c r="ERR3" s="520"/>
      <c r="ERS3" s="520"/>
      <c r="ERT3" s="520"/>
      <c r="ERU3" s="520"/>
      <c r="ERV3" s="520"/>
      <c r="ERW3" s="520"/>
      <c r="ERX3" s="520"/>
      <c r="ERY3" s="520"/>
      <c r="ERZ3" s="520"/>
      <c r="ESA3" s="520"/>
      <c r="ESB3" s="520"/>
      <c r="ESC3" s="520"/>
      <c r="ESD3" s="520"/>
      <c r="ESE3" s="520"/>
      <c r="ESF3" s="520"/>
      <c r="ESG3" s="520"/>
      <c r="ESH3" s="520"/>
      <c r="ESI3" s="520"/>
      <c r="ESJ3" s="520"/>
      <c r="ESK3" s="520"/>
      <c r="ESL3" s="520"/>
      <c r="ESM3" s="520"/>
      <c r="ESN3" s="520"/>
      <c r="ESO3" s="520"/>
      <c r="ESP3" s="520"/>
      <c r="ESQ3" s="520"/>
      <c r="ESR3" s="520"/>
      <c r="ESS3" s="520"/>
      <c r="EST3" s="520"/>
      <c r="ESU3" s="520"/>
      <c r="ESV3" s="520"/>
      <c r="ESW3" s="520"/>
      <c r="ESX3" s="520"/>
      <c r="ESY3" s="520"/>
      <c r="ESZ3" s="520"/>
      <c r="ETA3" s="520"/>
      <c r="ETB3" s="520"/>
      <c r="ETC3" s="520"/>
      <c r="ETD3" s="520"/>
      <c r="ETE3" s="520"/>
      <c r="ETF3" s="520"/>
      <c r="ETG3" s="520"/>
      <c r="ETH3" s="520"/>
      <c r="ETI3" s="520"/>
      <c r="ETJ3" s="520"/>
      <c r="ETK3" s="520"/>
      <c r="ETL3" s="520"/>
      <c r="ETM3" s="520"/>
      <c r="ETN3" s="520"/>
      <c r="ETO3" s="520"/>
      <c r="ETP3" s="520"/>
      <c r="ETQ3" s="520"/>
      <c r="ETR3" s="520"/>
      <c r="ETS3" s="520"/>
      <c r="ETT3" s="520"/>
      <c r="ETU3" s="520"/>
      <c r="ETV3" s="520"/>
      <c r="ETW3" s="520"/>
      <c r="ETX3" s="520"/>
      <c r="ETY3" s="520"/>
      <c r="ETZ3" s="520"/>
      <c r="EUA3" s="520"/>
      <c r="EUB3" s="520"/>
      <c r="EUC3" s="520"/>
      <c r="EUD3" s="520"/>
      <c r="EUE3" s="520"/>
      <c r="EUF3" s="520"/>
      <c r="EUG3" s="520"/>
      <c r="EUH3" s="520"/>
      <c r="EUI3" s="520"/>
      <c r="EUJ3" s="520"/>
      <c r="EUK3" s="520"/>
      <c r="EUL3" s="520"/>
      <c r="EUM3" s="520"/>
      <c r="EUN3" s="520"/>
      <c r="EUO3" s="520"/>
      <c r="EUP3" s="520"/>
      <c r="EUQ3" s="520"/>
      <c r="EUR3" s="520"/>
      <c r="EUS3" s="520"/>
      <c r="EUT3" s="520"/>
      <c r="EUU3" s="520"/>
      <c r="EUV3" s="520"/>
      <c r="EUW3" s="520"/>
      <c r="EUX3" s="520"/>
      <c r="EUY3" s="520"/>
      <c r="EUZ3" s="520"/>
      <c r="EVA3" s="520"/>
      <c r="EVB3" s="520"/>
      <c r="EVC3" s="520"/>
      <c r="EVD3" s="520"/>
      <c r="EVE3" s="520"/>
      <c r="EVF3" s="520"/>
      <c r="EVG3" s="520"/>
      <c r="EVH3" s="520"/>
      <c r="EVI3" s="520"/>
      <c r="EVJ3" s="520"/>
      <c r="EVK3" s="520"/>
      <c r="EVL3" s="520"/>
      <c r="EVM3" s="520"/>
      <c r="EVN3" s="520"/>
      <c r="EVO3" s="520"/>
      <c r="EVP3" s="520"/>
      <c r="EVQ3" s="520"/>
      <c r="EVR3" s="520"/>
      <c r="EVS3" s="520"/>
      <c r="EVT3" s="520"/>
      <c r="EVU3" s="520"/>
      <c r="EVV3" s="520"/>
      <c r="EVW3" s="520"/>
      <c r="EVX3" s="520"/>
      <c r="EVY3" s="520"/>
      <c r="EVZ3" s="520"/>
      <c r="EWA3" s="520"/>
      <c r="EWB3" s="520"/>
      <c r="EWC3" s="520"/>
      <c r="EWD3" s="520"/>
      <c r="EWE3" s="520"/>
      <c r="EWF3" s="520"/>
      <c r="EWG3" s="520"/>
      <c r="EWH3" s="520"/>
      <c r="EWI3" s="520"/>
      <c r="EWJ3" s="520"/>
      <c r="EWK3" s="520"/>
      <c r="EWL3" s="520"/>
      <c r="EWM3" s="520"/>
      <c r="EWN3" s="520"/>
      <c r="EWO3" s="520"/>
      <c r="EWP3" s="520"/>
      <c r="EWQ3" s="520"/>
      <c r="EWR3" s="520"/>
      <c r="EWS3" s="520"/>
      <c r="EWT3" s="520"/>
      <c r="EWU3" s="520"/>
      <c r="EWV3" s="520"/>
      <c r="EWW3" s="520"/>
      <c r="EWX3" s="520"/>
      <c r="EWY3" s="520"/>
      <c r="EWZ3" s="520"/>
      <c r="EXA3" s="520"/>
      <c r="EXB3" s="520"/>
      <c r="EXC3" s="520"/>
      <c r="EXD3" s="520"/>
      <c r="EXE3" s="520"/>
      <c r="EXF3" s="520"/>
      <c r="EXG3" s="520"/>
      <c r="EXH3" s="520"/>
      <c r="EXI3" s="520"/>
      <c r="EXJ3" s="520"/>
      <c r="EXK3" s="520"/>
      <c r="EXL3" s="520"/>
      <c r="EXM3" s="520"/>
      <c r="EXN3" s="520"/>
      <c r="EXO3" s="520"/>
      <c r="EXP3" s="520"/>
      <c r="EXQ3" s="520"/>
      <c r="EXR3" s="520"/>
      <c r="EXS3" s="520"/>
      <c r="EXT3" s="520"/>
      <c r="EXU3" s="520"/>
      <c r="EXV3" s="520"/>
      <c r="EXW3" s="520"/>
      <c r="EXX3" s="520"/>
      <c r="EXY3" s="520"/>
      <c r="EXZ3" s="520"/>
      <c r="EYA3" s="520"/>
      <c r="EYB3" s="520"/>
      <c r="EYC3" s="520"/>
      <c r="EYD3" s="520"/>
      <c r="EYE3" s="520"/>
      <c r="EYF3" s="520"/>
      <c r="EYG3" s="520"/>
      <c r="EYH3" s="520"/>
      <c r="EYI3" s="520"/>
      <c r="EYJ3" s="520"/>
      <c r="EYK3" s="520"/>
      <c r="EYL3" s="520"/>
      <c r="EYM3" s="520"/>
      <c r="EYN3" s="520"/>
      <c r="EYO3" s="520"/>
      <c r="EYP3" s="520"/>
      <c r="EYQ3" s="520"/>
      <c r="EYR3" s="520"/>
      <c r="EYS3" s="520"/>
      <c r="EYT3" s="520"/>
      <c r="EYU3" s="520"/>
      <c r="EYV3" s="520"/>
      <c r="EYW3" s="520"/>
      <c r="EYX3" s="520"/>
      <c r="EYY3" s="520"/>
      <c r="EYZ3" s="520"/>
      <c r="EZA3" s="520"/>
      <c r="EZB3" s="520"/>
      <c r="EZC3" s="520"/>
      <c r="EZD3" s="520"/>
      <c r="EZE3" s="520"/>
      <c r="EZF3" s="520"/>
      <c r="EZG3" s="520"/>
      <c r="EZH3" s="520"/>
      <c r="EZI3" s="520"/>
      <c r="EZJ3" s="520"/>
      <c r="EZK3" s="520"/>
      <c r="EZL3" s="520"/>
      <c r="EZM3" s="520"/>
      <c r="EZN3" s="520"/>
      <c r="EZO3" s="520"/>
      <c r="EZP3" s="520"/>
      <c r="EZQ3" s="520"/>
      <c r="EZR3" s="520"/>
      <c r="EZS3" s="520"/>
      <c r="EZT3" s="520"/>
      <c r="EZU3" s="520"/>
      <c r="EZV3" s="520"/>
      <c r="EZW3" s="520"/>
      <c r="EZX3" s="520"/>
      <c r="EZY3" s="520"/>
      <c r="EZZ3" s="520"/>
      <c r="FAA3" s="520"/>
      <c r="FAB3" s="520"/>
      <c r="FAC3" s="520"/>
      <c r="FAD3" s="520"/>
      <c r="FAE3" s="520"/>
      <c r="FAF3" s="520"/>
      <c r="FAG3" s="520"/>
      <c r="FAH3" s="520"/>
      <c r="FAI3" s="520"/>
      <c r="FAJ3" s="520"/>
      <c r="FAK3" s="520"/>
      <c r="FAL3" s="520"/>
      <c r="FAM3" s="520"/>
      <c r="FAN3" s="520"/>
      <c r="FAO3" s="520"/>
      <c r="FAP3" s="520"/>
      <c r="FAQ3" s="520"/>
      <c r="FAR3" s="520"/>
      <c r="FAS3" s="520"/>
      <c r="FAT3" s="520"/>
      <c r="FAU3" s="520"/>
      <c r="FAV3" s="520"/>
      <c r="FAW3" s="520"/>
      <c r="FAX3" s="520"/>
      <c r="FAY3" s="520"/>
      <c r="FAZ3" s="520"/>
      <c r="FBA3" s="520"/>
      <c r="FBB3" s="520"/>
      <c r="FBC3" s="520"/>
      <c r="FBD3" s="520"/>
      <c r="FBE3" s="520"/>
      <c r="FBF3" s="520"/>
      <c r="FBG3" s="520"/>
      <c r="FBH3" s="520"/>
      <c r="FBI3" s="520"/>
      <c r="FBJ3" s="520"/>
      <c r="FBK3" s="520"/>
      <c r="FBL3" s="520"/>
      <c r="FBM3" s="520"/>
      <c r="FBN3" s="520"/>
      <c r="FBO3" s="520"/>
      <c r="FBP3" s="520"/>
      <c r="FBQ3" s="520"/>
      <c r="FBR3" s="520"/>
      <c r="FBS3" s="520"/>
      <c r="FBT3" s="520"/>
      <c r="FBU3" s="520"/>
      <c r="FBV3" s="520"/>
      <c r="FBW3" s="520"/>
      <c r="FBX3" s="520"/>
      <c r="FBY3" s="520"/>
      <c r="FBZ3" s="520"/>
      <c r="FCA3" s="520"/>
      <c r="FCB3" s="520"/>
      <c r="FCC3" s="520"/>
      <c r="FCD3" s="520"/>
      <c r="FCE3" s="520"/>
      <c r="FCF3" s="520"/>
      <c r="FCG3" s="520"/>
      <c r="FCH3" s="520"/>
      <c r="FCI3" s="520"/>
      <c r="FCJ3" s="520"/>
      <c r="FCK3" s="520"/>
      <c r="FCL3" s="520"/>
      <c r="FCM3" s="520"/>
      <c r="FCN3" s="520"/>
      <c r="FCO3" s="520"/>
      <c r="FCP3" s="520"/>
      <c r="FCQ3" s="520"/>
      <c r="FCR3" s="520"/>
      <c r="FCS3" s="520"/>
      <c r="FCT3" s="520"/>
      <c r="FCU3" s="520"/>
      <c r="FCV3" s="520"/>
      <c r="FCW3" s="520"/>
      <c r="FCX3" s="520"/>
      <c r="FCY3" s="520"/>
      <c r="FCZ3" s="520"/>
      <c r="FDA3" s="520"/>
      <c r="FDB3" s="520"/>
      <c r="FDC3" s="520"/>
      <c r="FDD3" s="520"/>
      <c r="FDE3" s="520"/>
      <c r="FDF3" s="520"/>
      <c r="FDG3" s="520"/>
      <c r="FDH3" s="520"/>
      <c r="FDI3" s="520"/>
      <c r="FDJ3" s="520"/>
      <c r="FDK3" s="520"/>
      <c r="FDL3" s="520"/>
      <c r="FDM3" s="520"/>
      <c r="FDN3" s="520"/>
      <c r="FDO3" s="520"/>
      <c r="FDP3" s="520"/>
      <c r="FDQ3" s="520"/>
      <c r="FDR3" s="520"/>
      <c r="FDS3" s="520"/>
      <c r="FDT3" s="520"/>
      <c r="FDU3" s="520"/>
      <c r="FDV3" s="520"/>
      <c r="FDW3" s="520"/>
      <c r="FDX3" s="520"/>
      <c r="FDY3" s="520"/>
      <c r="FDZ3" s="520"/>
      <c r="FEA3" s="520"/>
      <c r="FEB3" s="520"/>
      <c r="FEC3" s="520"/>
      <c r="FED3" s="520"/>
      <c r="FEE3" s="520"/>
      <c r="FEF3" s="520"/>
      <c r="FEG3" s="520"/>
      <c r="FEH3" s="520"/>
      <c r="FEI3" s="520"/>
      <c r="FEJ3" s="520"/>
      <c r="FEK3" s="520"/>
      <c r="FEL3" s="520"/>
      <c r="FEM3" s="520"/>
      <c r="FEN3" s="520"/>
      <c r="FEO3" s="520"/>
      <c r="FEP3" s="520"/>
      <c r="FEQ3" s="520"/>
      <c r="FER3" s="520"/>
      <c r="FES3" s="520"/>
      <c r="FET3" s="520"/>
      <c r="FEU3" s="520"/>
      <c r="FEV3" s="520"/>
      <c r="FEW3" s="520"/>
      <c r="FEX3" s="520"/>
      <c r="FEY3" s="520"/>
      <c r="FEZ3" s="520"/>
      <c r="FFA3" s="520"/>
      <c r="FFB3" s="520"/>
      <c r="FFC3" s="520"/>
      <c r="FFD3" s="520"/>
      <c r="FFE3" s="520"/>
      <c r="FFF3" s="520"/>
      <c r="FFG3" s="520"/>
      <c r="FFH3" s="520"/>
      <c r="FFI3" s="520"/>
      <c r="FFJ3" s="520"/>
      <c r="FFK3" s="520"/>
      <c r="FFL3" s="520"/>
      <c r="FFM3" s="520"/>
      <c r="FFN3" s="520"/>
      <c r="FFO3" s="520"/>
      <c r="FFP3" s="520"/>
      <c r="FFQ3" s="520"/>
      <c r="FFR3" s="520"/>
      <c r="FFS3" s="520"/>
      <c r="FFT3" s="520"/>
      <c r="FFU3" s="520"/>
      <c r="FFV3" s="520"/>
      <c r="FFW3" s="520"/>
      <c r="FFX3" s="520"/>
      <c r="FFY3" s="520"/>
      <c r="FFZ3" s="520"/>
      <c r="FGA3" s="520"/>
      <c r="FGB3" s="520"/>
      <c r="FGC3" s="520"/>
      <c r="FGD3" s="520"/>
      <c r="FGE3" s="520"/>
      <c r="FGF3" s="520"/>
      <c r="FGG3" s="520"/>
      <c r="FGH3" s="520"/>
      <c r="FGI3" s="520"/>
      <c r="FGJ3" s="520"/>
      <c r="FGK3" s="520"/>
      <c r="FGL3" s="520"/>
      <c r="FGM3" s="520"/>
      <c r="FGN3" s="520"/>
      <c r="FGO3" s="520"/>
      <c r="FGP3" s="520"/>
      <c r="FGQ3" s="520"/>
      <c r="FGR3" s="520"/>
      <c r="FGS3" s="520"/>
      <c r="FGT3" s="520"/>
      <c r="FGU3" s="520"/>
      <c r="FGV3" s="520"/>
      <c r="FGW3" s="520"/>
      <c r="FGX3" s="520"/>
      <c r="FGY3" s="520"/>
      <c r="FGZ3" s="520"/>
      <c r="FHA3" s="520"/>
      <c r="FHB3" s="520"/>
      <c r="FHC3" s="520"/>
      <c r="FHD3" s="520"/>
      <c r="FHE3" s="520"/>
      <c r="FHF3" s="520"/>
      <c r="FHG3" s="520"/>
      <c r="FHH3" s="520"/>
      <c r="FHI3" s="520"/>
      <c r="FHJ3" s="520"/>
      <c r="FHK3" s="520"/>
      <c r="FHL3" s="520"/>
      <c r="FHM3" s="520"/>
      <c r="FHN3" s="520"/>
      <c r="FHO3" s="520"/>
      <c r="FHP3" s="520"/>
      <c r="FHQ3" s="520"/>
      <c r="FHR3" s="520"/>
      <c r="FHS3" s="520"/>
      <c r="FHT3" s="520"/>
      <c r="FHU3" s="520"/>
      <c r="FHV3" s="520"/>
      <c r="FHW3" s="520"/>
      <c r="FHX3" s="520"/>
      <c r="FHY3" s="520"/>
      <c r="FHZ3" s="520"/>
      <c r="FIA3" s="520"/>
      <c r="FIB3" s="520"/>
      <c r="FIC3" s="520"/>
      <c r="FID3" s="520"/>
      <c r="FIE3" s="520"/>
      <c r="FIF3" s="520"/>
      <c r="FIG3" s="520"/>
      <c r="FIH3" s="520"/>
      <c r="FII3" s="520"/>
      <c r="FIJ3" s="520"/>
      <c r="FIK3" s="520"/>
      <c r="FIL3" s="520"/>
      <c r="FIM3" s="520"/>
      <c r="FIN3" s="520"/>
      <c r="FIO3" s="520"/>
      <c r="FIP3" s="520"/>
      <c r="FIQ3" s="520"/>
      <c r="FIR3" s="520"/>
      <c r="FIS3" s="520"/>
      <c r="FIT3" s="520"/>
      <c r="FIU3" s="520"/>
      <c r="FIV3" s="520"/>
      <c r="FIW3" s="520"/>
      <c r="FIX3" s="520"/>
      <c r="FIY3" s="520"/>
      <c r="FIZ3" s="520"/>
      <c r="FJA3" s="520"/>
      <c r="FJB3" s="520"/>
      <c r="FJC3" s="520"/>
      <c r="FJD3" s="520"/>
      <c r="FJE3" s="520"/>
      <c r="FJF3" s="520"/>
      <c r="FJG3" s="520"/>
      <c r="FJH3" s="520"/>
      <c r="FJI3" s="520"/>
      <c r="FJJ3" s="520"/>
      <c r="FJK3" s="520"/>
      <c r="FJL3" s="520"/>
      <c r="FJM3" s="520"/>
      <c r="FJN3" s="520"/>
      <c r="FJO3" s="520"/>
      <c r="FJP3" s="520"/>
      <c r="FJQ3" s="520"/>
      <c r="FJR3" s="520"/>
      <c r="FJS3" s="520"/>
      <c r="FJT3" s="520"/>
      <c r="FJU3" s="520"/>
      <c r="FJV3" s="520"/>
      <c r="FJW3" s="520"/>
      <c r="FJX3" s="520"/>
      <c r="FJY3" s="520"/>
      <c r="FJZ3" s="520"/>
      <c r="FKA3" s="520"/>
      <c r="FKB3" s="520"/>
      <c r="FKC3" s="520"/>
      <c r="FKD3" s="520"/>
      <c r="FKE3" s="520"/>
      <c r="FKF3" s="520"/>
      <c r="FKG3" s="520"/>
      <c r="FKH3" s="520"/>
      <c r="FKI3" s="520"/>
      <c r="FKJ3" s="520"/>
      <c r="FKK3" s="520"/>
      <c r="FKL3" s="520"/>
      <c r="FKM3" s="520"/>
      <c r="FKN3" s="520"/>
      <c r="FKO3" s="520"/>
      <c r="FKP3" s="520"/>
      <c r="FKQ3" s="520"/>
      <c r="FKR3" s="520"/>
      <c r="FKS3" s="520"/>
      <c r="FKT3" s="520"/>
      <c r="FKU3" s="520"/>
      <c r="FKV3" s="520"/>
      <c r="FKW3" s="520"/>
      <c r="FKX3" s="520"/>
      <c r="FKY3" s="520"/>
      <c r="FKZ3" s="520"/>
      <c r="FLA3" s="520"/>
      <c r="FLB3" s="520"/>
      <c r="FLC3" s="520"/>
      <c r="FLD3" s="520"/>
      <c r="FLE3" s="520"/>
      <c r="FLF3" s="520"/>
      <c r="FLG3" s="520"/>
      <c r="FLH3" s="520"/>
      <c r="FLI3" s="520"/>
      <c r="FLJ3" s="520"/>
      <c r="FLK3" s="520"/>
      <c r="FLL3" s="520"/>
      <c r="FLM3" s="520"/>
      <c r="FLN3" s="520"/>
      <c r="FLO3" s="520"/>
      <c r="FLP3" s="520"/>
      <c r="FLQ3" s="520"/>
      <c r="FLR3" s="520"/>
      <c r="FLS3" s="520"/>
      <c r="FLT3" s="520"/>
      <c r="FLU3" s="520"/>
      <c r="FLV3" s="520"/>
      <c r="FLW3" s="520"/>
      <c r="FLX3" s="520"/>
      <c r="FLY3" s="520"/>
      <c r="FLZ3" s="520"/>
      <c r="FMA3" s="520"/>
      <c r="FMB3" s="520"/>
      <c r="FMC3" s="520"/>
      <c r="FMD3" s="520"/>
      <c r="FME3" s="520"/>
      <c r="FMF3" s="520"/>
      <c r="FMG3" s="520"/>
      <c r="FMH3" s="520"/>
      <c r="FMI3" s="520"/>
      <c r="FMJ3" s="520"/>
      <c r="FMK3" s="520"/>
      <c r="FML3" s="520"/>
      <c r="FMM3" s="520"/>
      <c r="FMN3" s="520"/>
      <c r="FMO3" s="520"/>
      <c r="FMP3" s="520"/>
      <c r="FMQ3" s="520"/>
      <c r="FMR3" s="520"/>
      <c r="FMS3" s="520"/>
      <c r="FMT3" s="520"/>
      <c r="FMU3" s="520"/>
      <c r="FMV3" s="520"/>
      <c r="FMW3" s="520"/>
      <c r="FMX3" s="520"/>
      <c r="FMY3" s="520"/>
      <c r="FMZ3" s="520"/>
      <c r="FNA3" s="520"/>
      <c r="FNB3" s="520"/>
      <c r="FNC3" s="520"/>
      <c r="FND3" s="520"/>
      <c r="FNE3" s="520"/>
      <c r="FNF3" s="520"/>
      <c r="FNG3" s="520"/>
      <c r="FNH3" s="520"/>
      <c r="FNI3" s="520"/>
      <c r="FNJ3" s="520"/>
      <c r="FNK3" s="520"/>
      <c r="FNL3" s="520"/>
      <c r="FNM3" s="520"/>
      <c r="FNN3" s="520"/>
      <c r="FNO3" s="520"/>
      <c r="FNP3" s="520"/>
      <c r="FNQ3" s="520"/>
      <c r="FNR3" s="520"/>
      <c r="FNS3" s="520"/>
      <c r="FNT3" s="520"/>
      <c r="FNU3" s="520"/>
      <c r="FNV3" s="520"/>
      <c r="FNW3" s="520"/>
      <c r="FNX3" s="520"/>
      <c r="FNY3" s="520"/>
      <c r="FNZ3" s="520"/>
      <c r="FOA3" s="520"/>
      <c r="FOB3" s="520"/>
      <c r="FOC3" s="520"/>
      <c r="FOD3" s="520"/>
      <c r="FOE3" s="520"/>
      <c r="FOF3" s="520"/>
      <c r="FOG3" s="520"/>
      <c r="FOH3" s="520"/>
      <c r="FOI3" s="520"/>
      <c r="FOJ3" s="520"/>
      <c r="FOK3" s="520"/>
      <c r="FOL3" s="520"/>
      <c r="FOM3" s="520"/>
      <c r="FON3" s="520"/>
      <c r="FOO3" s="520"/>
      <c r="FOP3" s="520"/>
      <c r="FOQ3" s="520"/>
      <c r="FOR3" s="520"/>
      <c r="FOS3" s="520"/>
      <c r="FOT3" s="520"/>
      <c r="FOU3" s="520"/>
      <c r="FOV3" s="520"/>
      <c r="FOW3" s="520"/>
      <c r="FOX3" s="520"/>
      <c r="FOY3" s="520"/>
      <c r="FOZ3" s="520"/>
      <c r="FPA3" s="520"/>
      <c r="FPB3" s="520"/>
      <c r="FPC3" s="520"/>
      <c r="FPD3" s="520"/>
      <c r="FPE3" s="520"/>
      <c r="FPF3" s="520"/>
      <c r="FPG3" s="520"/>
      <c r="FPH3" s="520"/>
      <c r="FPI3" s="520"/>
      <c r="FPJ3" s="520"/>
      <c r="FPK3" s="520"/>
      <c r="FPL3" s="520"/>
      <c r="FPM3" s="520"/>
      <c r="FPN3" s="520"/>
      <c r="FPO3" s="520"/>
      <c r="FPP3" s="520"/>
      <c r="FPQ3" s="520"/>
      <c r="FPR3" s="520"/>
      <c r="FPS3" s="520"/>
      <c r="FPT3" s="520"/>
      <c r="FPU3" s="520"/>
      <c r="FPV3" s="520"/>
      <c r="FPW3" s="520"/>
      <c r="FPX3" s="520"/>
      <c r="FPY3" s="520"/>
      <c r="FPZ3" s="520"/>
      <c r="FQA3" s="520"/>
      <c r="FQB3" s="520"/>
      <c r="FQC3" s="520"/>
      <c r="FQD3" s="520"/>
      <c r="FQE3" s="520"/>
      <c r="FQF3" s="520"/>
      <c r="FQG3" s="520"/>
      <c r="FQH3" s="520"/>
      <c r="FQI3" s="520"/>
      <c r="FQJ3" s="520"/>
      <c r="FQK3" s="520"/>
      <c r="FQL3" s="520"/>
      <c r="FQM3" s="520"/>
      <c r="FQN3" s="520"/>
      <c r="FQO3" s="520"/>
      <c r="FQP3" s="520"/>
      <c r="FQQ3" s="520"/>
      <c r="FQR3" s="520"/>
      <c r="FQS3" s="520"/>
      <c r="FQT3" s="520"/>
      <c r="FQU3" s="520"/>
      <c r="FQV3" s="520"/>
      <c r="FQW3" s="520"/>
      <c r="FQX3" s="520"/>
      <c r="FQY3" s="520"/>
      <c r="FQZ3" s="520"/>
      <c r="FRA3" s="520"/>
      <c r="FRB3" s="520"/>
      <c r="FRC3" s="520"/>
      <c r="FRD3" s="520"/>
      <c r="FRE3" s="520"/>
      <c r="FRF3" s="520"/>
      <c r="FRG3" s="520"/>
      <c r="FRH3" s="520"/>
      <c r="FRI3" s="520"/>
      <c r="FRJ3" s="520"/>
      <c r="FRK3" s="520"/>
      <c r="FRL3" s="520"/>
      <c r="FRM3" s="520"/>
      <c r="FRN3" s="520"/>
      <c r="FRO3" s="520"/>
      <c r="FRP3" s="520"/>
      <c r="FRQ3" s="520"/>
      <c r="FRR3" s="520"/>
      <c r="FRS3" s="520"/>
      <c r="FRT3" s="520"/>
      <c r="FRU3" s="520"/>
      <c r="FRV3" s="520"/>
      <c r="FRW3" s="520"/>
      <c r="FRX3" s="520"/>
      <c r="FRY3" s="520"/>
      <c r="FRZ3" s="520"/>
      <c r="FSA3" s="520"/>
      <c r="FSB3" s="520"/>
      <c r="FSC3" s="520"/>
      <c r="FSD3" s="520"/>
      <c r="FSE3" s="520"/>
      <c r="FSF3" s="520"/>
      <c r="FSG3" s="520"/>
      <c r="FSH3" s="520"/>
      <c r="FSI3" s="520"/>
      <c r="FSJ3" s="520"/>
      <c r="FSK3" s="520"/>
      <c r="FSL3" s="520"/>
      <c r="FSM3" s="520"/>
      <c r="FSN3" s="520"/>
      <c r="FSO3" s="520"/>
      <c r="FSP3" s="520"/>
      <c r="FSQ3" s="520"/>
      <c r="FSR3" s="520"/>
      <c r="FSS3" s="520"/>
      <c r="FST3" s="520"/>
      <c r="FSU3" s="520"/>
      <c r="FSV3" s="520"/>
      <c r="FSW3" s="520"/>
      <c r="FSX3" s="520"/>
      <c r="FSY3" s="520"/>
      <c r="FSZ3" s="520"/>
      <c r="FTA3" s="520"/>
      <c r="FTB3" s="520"/>
      <c r="FTC3" s="520"/>
      <c r="FTD3" s="520"/>
      <c r="FTE3" s="520"/>
      <c r="FTF3" s="520"/>
      <c r="FTG3" s="520"/>
      <c r="FTH3" s="520"/>
      <c r="FTI3" s="520"/>
      <c r="FTJ3" s="520"/>
      <c r="FTK3" s="520"/>
      <c r="FTL3" s="520"/>
      <c r="FTM3" s="520"/>
      <c r="FTN3" s="520"/>
      <c r="FTO3" s="520"/>
      <c r="FTP3" s="520"/>
      <c r="FTQ3" s="520"/>
      <c r="FTR3" s="520"/>
      <c r="FTS3" s="520"/>
      <c r="FTT3" s="520"/>
      <c r="FTU3" s="520"/>
      <c r="FTV3" s="520"/>
      <c r="FTW3" s="520"/>
      <c r="FTX3" s="520"/>
      <c r="FTY3" s="520"/>
      <c r="FTZ3" s="520"/>
      <c r="FUA3" s="520"/>
      <c r="FUB3" s="520"/>
      <c r="FUC3" s="520"/>
      <c r="FUD3" s="520"/>
      <c r="FUE3" s="520"/>
      <c r="FUF3" s="520"/>
      <c r="FUG3" s="520"/>
      <c r="FUH3" s="520"/>
      <c r="FUI3" s="520"/>
      <c r="FUJ3" s="520"/>
      <c r="FUK3" s="520"/>
      <c r="FUL3" s="520"/>
      <c r="FUM3" s="520"/>
      <c r="FUN3" s="520"/>
      <c r="FUO3" s="520"/>
      <c r="FUP3" s="520"/>
      <c r="FUQ3" s="520"/>
      <c r="FUR3" s="520"/>
      <c r="FUS3" s="520"/>
      <c r="FUT3" s="520"/>
      <c r="FUU3" s="520"/>
      <c r="FUV3" s="520"/>
      <c r="FUW3" s="520"/>
      <c r="FUX3" s="520"/>
      <c r="FUY3" s="520"/>
      <c r="FUZ3" s="520"/>
      <c r="FVA3" s="520"/>
      <c r="FVB3" s="520"/>
      <c r="FVC3" s="520"/>
      <c r="FVD3" s="520"/>
      <c r="FVE3" s="520"/>
      <c r="FVF3" s="520"/>
      <c r="FVG3" s="520"/>
      <c r="FVH3" s="520"/>
      <c r="FVI3" s="520"/>
      <c r="FVJ3" s="520"/>
      <c r="FVK3" s="520"/>
      <c r="FVL3" s="520"/>
      <c r="FVM3" s="520"/>
      <c r="FVN3" s="520"/>
      <c r="FVO3" s="520"/>
      <c r="FVP3" s="520"/>
      <c r="FVQ3" s="520"/>
      <c r="FVR3" s="520"/>
      <c r="FVS3" s="520"/>
      <c r="FVT3" s="520"/>
      <c r="FVU3" s="520"/>
      <c r="FVV3" s="520"/>
      <c r="FVW3" s="520"/>
      <c r="FVX3" s="520"/>
      <c r="FVY3" s="520"/>
      <c r="FVZ3" s="520"/>
      <c r="FWA3" s="520"/>
      <c r="FWB3" s="520"/>
      <c r="FWC3" s="520"/>
      <c r="FWD3" s="520"/>
      <c r="FWE3" s="520"/>
      <c r="FWF3" s="520"/>
      <c r="FWG3" s="520"/>
      <c r="FWH3" s="520"/>
      <c r="FWI3" s="520"/>
      <c r="FWJ3" s="520"/>
      <c r="FWK3" s="520"/>
      <c r="FWL3" s="520"/>
      <c r="FWM3" s="520"/>
      <c r="FWN3" s="520"/>
      <c r="FWO3" s="520"/>
      <c r="FWP3" s="520"/>
      <c r="FWQ3" s="520"/>
      <c r="FWR3" s="520"/>
      <c r="FWS3" s="520"/>
      <c r="FWT3" s="520"/>
      <c r="FWU3" s="520"/>
      <c r="FWV3" s="520"/>
      <c r="FWW3" s="520"/>
      <c r="FWX3" s="520"/>
      <c r="FWY3" s="520"/>
      <c r="FWZ3" s="520"/>
      <c r="FXA3" s="520"/>
      <c r="FXB3" s="520"/>
      <c r="FXC3" s="520"/>
      <c r="FXD3" s="520"/>
      <c r="FXE3" s="520"/>
      <c r="FXF3" s="520"/>
      <c r="FXG3" s="520"/>
      <c r="FXH3" s="520"/>
      <c r="FXI3" s="520"/>
      <c r="FXJ3" s="520"/>
      <c r="FXK3" s="520"/>
      <c r="FXL3" s="520"/>
      <c r="FXM3" s="520"/>
      <c r="FXN3" s="520"/>
      <c r="FXO3" s="520"/>
      <c r="FXP3" s="520"/>
      <c r="FXQ3" s="520"/>
      <c r="FXR3" s="520"/>
      <c r="FXS3" s="520"/>
      <c r="FXT3" s="520"/>
      <c r="FXU3" s="520"/>
      <c r="FXV3" s="520"/>
      <c r="FXW3" s="520"/>
      <c r="FXX3" s="520"/>
      <c r="FXY3" s="520"/>
      <c r="FXZ3" s="520"/>
      <c r="FYA3" s="520"/>
      <c r="FYB3" s="520"/>
      <c r="FYC3" s="520"/>
      <c r="FYD3" s="520"/>
      <c r="FYE3" s="520"/>
      <c r="FYF3" s="520"/>
      <c r="FYG3" s="520"/>
      <c r="FYH3" s="520"/>
      <c r="FYI3" s="520"/>
      <c r="FYJ3" s="520"/>
      <c r="FYK3" s="520"/>
      <c r="FYL3" s="520"/>
      <c r="FYM3" s="520"/>
      <c r="FYN3" s="520"/>
      <c r="FYO3" s="520"/>
      <c r="FYP3" s="520"/>
      <c r="FYQ3" s="520"/>
      <c r="FYR3" s="520"/>
      <c r="FYS3" s="520"/>
      <c r="FYT3" s="520"/>
      <c r="FYU3" s="520"/>
      <c r="FYV3" s="520"/>
      <c r="FYW3" s="520"/>
      <c r="FYX3" s="520"/>
      <c r="FYY3" s="520"/>
      <c r="FYZ3" s="520"/>
      <c r="FZA3" s="520"/>
      <c r="FZB3" s="520"/>
      <c r="FZC3" s="520"/>
      <c r="FZD3" s="520"/>
      <c r="FZE3" s="520"/>
      <c r="FZF3" s="520"/>
      <c r="FZG3" s="520"/>
      <c r="FZH3" s="520"/>
      <c r="FZI3" s="520"/>
      <c r="FZJ3" s="520"/>
      <c r="FZK3" s="520"/>
      <c r="FZL3" s="520"/>
      <c r="FZM3" s="520"/>
      <c r="FZN3" s="520"/>
      <c r="FZO3" s="520"/>
      <c r="FZP3" s="520"/>
      <c r="FZQ3" s="520"/>
      <c r="FZR3" s="520"/>
      <c r="FZS3" s="520"/>
      <c r="FZT3" s="520"/>
      <c r="FZU3" s="520"/>
      <c r="FZV3" s="520"/>
      <c r="FZW3" s="520"/>
      <c r="FZX3" s="520"/>
      <c r="FZY3" s="520"/>
      <c r="FZZ3" s="520"/>
      <c r="GAA3" s="520"/>
      <c r="GAB3" s="520"/>
      <c r="GAC3" s="520"/>
      <c r="GAD3" s="520"/>
      <c r="GAE3" s="520"/>
      <c r="GAF3" s="520"/>
      <c r="GAG3" s="520"/>
      <c r="GAH3" s="520"/>
      <c r="GAI3" s="520"/>
      <c r="GAJ3" s="520"/>
      <c r="GAK3" s="520"/>
      <c r="GAL3" s="520"/>
      <c r="GAM3" s="520"/>
      <c r="GAN3" s="520"/>
      <c r="GAO3" s="520"/>
      <c r="GAP3" s="520"/>
      <c r="GAQ3" s="520"/>
      <c r="GAR3" s="520"/>
      <c r="GAS3" s="520"/>
      <c r="GAT3" s="520"/>
      <c r="GAU3" s="520"/>
      <c r="GAV3" s="520"/>
      <c r="GAW3" s="520"/>
      <c r="GAX3" s="520"/>
      <c r="GAY3" s="520"/>
      <c r="GAZ3" s="520"/>
      <c r="GBA3" s="520"/>
      <c r="GBB3" s="520"/>
      <c r="GBC3" s="520"/>
      <c r="GBD3" s="520"/>
      <c r="GBE3" s="520"/>
      <c r="GBF3" s="520"/>
      <c r="GBG3" s="520"/>
      <c r="GBH3" s="520"/>
      <c r="GBI3" s="520"/>
      <c r="GBJ3" s="520"/>
      <c r="GBK3" s="520"/>
      <c r="GBL3" s="520"/>
      <c r="GBM3" s="520"/>
      <c r="GBN3" s="520"/>
      <c r="GBO3" s="520"/>
      <c r="GBP3" s="520"/>
      <c r="GBQ3" s="520"/>
      <c r="GBR3" s="520"/>
      <c r="GBS3" s="520"/>
      <c r="GBT3" s="520"/>
      <c r="GBU3" s="520"/>
      <c r="GBV3" s="520"/>
      <c r="GBW3" s="520"/>
      <c r="GBX3" s="520"/>
      <c r="GBY3" s="520"/>
      <c r="GBZ3" s="520"/>
      <c r="GCA3" s="520"/>
      <c r="GCB3" s="520"/>
      <c r="GCC3" s="520"/>
      <c r="GCD3" s="520"/>
      <c r="GCE3" s="520"/>
      <c r="GCF3" s="520"/>
      <c r="GCG3" s="520"/>
      <c r="GCH3" s="520"/>
      <c r="GCI3" s="520"/>
      <c r="GCJ3" s="520"/>
      <c r="GCK3" s="520"/>
      <c r="GCL3" s="520"/>
      <c r="GCM3" s="520"/>
      <c r="GCN3" s="520"/>
      <c r="GCO3" s="520"/>
      <c r="GCP3" s="520"/>
      <c r="GCQ3" s="520"/>
      <c r="GCR3" s="520"/>
      <c r="GCS3" s="520"/>
      <c r="GCT3" s="520"/>
      <c r="GCU3" s="520"/>
      <c r="GCV3" s="520"/>
      <c r="GCW3" s="520"/>
      <c r="GCX3" s="520"/>
      <c r="GCY3" s="520"/>
      <c r="GCZ3" s="520"/>
      <c r="GDA3" s="520"/>
      <c r="GDB3" s="520"/>
      <c r="GDC3" s="520"/>
      <c r="GDD3" s="520"/>
      <c r="GDE3" s="520"/>
      <c r="GDF3" s="520"/>
      <c r="GDG3" s="520"/>
      <c r="GDH3" s="520"/>
      <c r="GDI3" s="520"/>
      <c r="GDJ3" s="520"/>
      <c r="GDK3" s="520"/>
      <c r="GDL3" s="520"/>
      <c r="GDM3" s="520"/>
      <c r="GDN3" s="520"/>
      <c r="GDO3" s="520"/>
      <c r="GDP3" s="520"/>
      <c r="GDQ3" s="520"/>
      <c r="GDR3" s="520"/>
      <c r="GDS3" s="520"/>
      <c r="GDT3" s="520"/>
      <c r="GDU3" s="520"/>
      <c r="GDV3" s="520"/>
      <c r="GDW3" s="520"/>
      <c r="GDX3" s="520"/>
      <c r="GDY3" s="520"/>
      <c r="GDZ3" s="520"/>
      <c r="GEA3" s="520"/>
      <c r="GEB3" s="520"/>
      <c r="GEC3" s="520"/>
      <c r="GED3" s="520"/>
      <c r="GEE3" s="520"/>
      <c r="GEF3" s="520"/>
      <c r="GEG3" s="520"/>
      <c r="GEH3" s="520"/>
      <c r="GEI3" s="520"/>
      <c r="GEJ3" s="520"/>
      <c r="GEK3" s="520"/>
      <c r="GEL3" s="520"/>
      <c r="GEM3" s="520"/>
      <c r="GEN3" s="520"/>
      <c r="GEO3" s="520"/>
      <c r="GEP3" s="520"/>
      <c r="GEQ3" s="520"/>
      <c r="GER3" s="520"/>
      <c r="GES3" s="520"/>
      <c r="GET3" s="520"/>
      <c r="GEU3" s="520"/>
      <c r="GEV3" s="520"/>
      <c r="GEW3" s="520"/>
      <c r="GEX3" s="520"/>
      <c r="GEY3" s="520"/>
      <c r="GEZ3" s="520"/>
      <c r="GFA3" s="520"/>
      <c r="GFB3" s="520"/>
      <c r="GFC3" s="520"/>
      <c r="GFD3" s="520"/>
      <c r="GFE3" s="520"/>
      <c r="GFF3" s="520"/>
      <c r="GFG3" s="520"/>
      <c r="GFH3" s="520"/>
      <c r="GFI3" s="520"/>
      <c r="GFJ3" s="520"/>
      <c r="GFK3" s="520"/>
      <c r="GFL3" s="520"/>
      <c r="GFM3" s="520"/>
      <c r="GFN3" s="520"/>
      <c r="GFO3" s="520"/>
      <c r="GFP3" s="520"/>
      <c r="GFQ3" s="520"/>
      <c r="GFR3" s="520"/>
      <c r="GFS3" s="520"/>
      <c r="GFT3" s="520"/>
      <c r="GFU3" s="520"/>
      <c r="GFV3" s="520"/>
      <c r="GFW3" s="520"/>
      <c r="GFX3" s="520"/>
      <c r="GFY3" s="520"/>
      <c r="GFZ3" s="520"/>
      <c r="GGA3" s="520"/>
      <c r="GGB3" s="520"/>
      <c r="GGC3" s="520"/>
      <c r="GGD3" s="520"/>
      <c r="GGE3" s="520"/>
      <c r="GGF3" s="520"/>
      <c r="GGG3" s="520"/>
      <c r="GGH3" s="520"/>
      <c r="GGI3" s="520"/>
      <c r="GGJ3" s="520"/>
      <c r="GGK3" s="520"/>
      <c r="GGL3" s="520"/>
      <c r="GGM3" s="520"/>
      <c r="GGN3" s="520"/>
      <c r="GGO3" s="520"/>
      <c r="GGP3" s="520"/>
      <c r="GGQ3" s="520"/>
      <c r="GGR3" s="520"/>
      <c r="GGS3" s="520"/>
      <c r="GGT3" s="520"/>
      <c r="GGU3" s="520"/>
      <c r="GGV3" s="520"/>
      <c r="GGW3" s="520"/>
      <c r="GGX3" s="520"/>
      <c r="GGY3" s="520"/>
      <c r="GGZ3" s="520"/>
      <c r="GHA3" s="520"/>
      <c r="GHB3" s="520"/>
      <c r="GHC3" s="520"/>
      <c r="GHD3" s="520"/>
      <c r="GHE3" s="520"/>
      <c r="GHF3" s="520"/>
      <c r="GHG3" s="520"/>
      <c r="GHH3" s="520"/>
      <c r="GHI3" s="520"/>
      <c r="GHJ3" s="520"/>
      <c r="GHK3" s="520"/>
      <c r="GHL3" s="520"/>
      <c r="GHM3" s="520"/>
      <c r="GHN3" s="520"/>
      <c r="GHO3" s="520"/>
      <c r="GHP3" s="520"/>
      <c r="GHQ3" s="520"/>
      <c r="GHR3" s="520"/>
      <c r="GHS3" s="520"/>
      <c r="GHT3" s="520"/>
      <c r="GHU3" s="520"/>
      <c r="GHV3" s="520"/>
      <c r="GHW3" s="520"/>
      <c r="GHX3" s="520"/>
      <c r="GHY3" s="520"/>
      <c r="GHZ3" s="520"/>
      <c r="GIA3" s="520"/>
      <c r="GIB3" s="520"/>
      <c r="GIC3" s="520"/>
      <c r="GID3" s="520"/>
      <c r="GIE3" s="520"/>
      <c r="GIF3" s="520"/>
      <c r="GIG3" s="520"/>
      <c r="GIH3" s="520"/>
      <c r="GII3" s="520"/>
      <c r="GIJ3" s="520"/>
      <c r="GIK3" s="520"/>
      <c r="GIL3" s="520"/>
      <c r="GIM3" s="520"/>
      <c r="GIN3" s="520"/>
      <c r="GIO3" s="520"/>
      <c r="GIP3" s="520"/>
      <c r="GIQ3" s="520"/>
      <c r="GIR3" s="520"/>
      <c r="GIS3" s="520"/>
      <c r="GIT3" s="520"/>
      <c r="GIU3" s="520"/>
      <c r="GIV3" s="520"/>
      <c r="GIW3" s="520"/>
      <c r="GIX3" s="520"/>
      <c r="GIY3" s="520"/>
      <c r="GIZ3" s="520"/>
      <c r="GJA3" s="520"/>
      <c r="GJB3" s="520"/>
      <c r="GJC3" s="520"/>
      <c r="GJD3" s="520"/>
      <c r="GJE3" s="520"/>
      <c r="GJF3" s="520"/>
      <c r="GJG3" s="520"/>
      <c r="GJH3" s="520"/>
      <c r="GJI3" s="520"/>
      <c r="GJJ3" s="520"/>
      <c r="GJK3" s="520"/>
      <c r="GJL3" s="520"/>
      <c r="GJM3" s="520"/>
      <c r="GJN3" s="520"/>
      <c r="GJO3" s="520"/>
      <c r="GJP3" s="520"/>
      <c r="GJQ3" s="520"/>
      <c r="GJR3" s="520"/>
      <c r="GJS3" s="520"/>
      <c r="GJT3" s="520"/>
      <c r="GJU3" s="520"/>
      <c r="GJV3" s="520"/>
      <c r="GJW3" s="520"/>
      <c r="GJX3" s="520"/>
      <c r="GJY3" s="520"/>
      <c r="GJZ3" s="520"/>
      <c r="GKA3" s="520"/>
      <c r="GKB3" s="520"/>
      <c r="GKC3" s="520"/>
      <c r="GKD3" s="520"/>
      <c r="GKE3" s="520"/>
      <c r="GKF3" s="520"/>
      <c r="GKG3" s="520"/>
      <c r="GKH3" s="520"/>
      <c r="GKI3" s="520"/>
      <c r="GKJ3" s="520"/>
      <c r="GKK3" s="520"/>
      <c r="GKL3" s="520"/>
      <c r="GKM3" s="520"/>
      <c r="GKN3" s="520"/>
      <c r="GKO3" s="520"/>
      <c r="GKP3" s="520"/>
      <c r="GKQ3" s="520"/>
      <c r="GKR3" s="520"/>
      <c r="GKS3" s="520"/>
      <c r="GKT3" s="520"/>
      <c r="GKU3" s="520"/>
      <c r="GKV3" s="520"/>
      <c r="GKW3" s="520"/>
      <c r="GKX3" s="520"/>
      <c r="GKY3" s="520"/>
      <c r="GKZ3" s="520"/>
      <c r="GLA3" s="520"/>
      <c r="GLB3" s="520"/>
      <c r="GLC3" s="520"/>
      <c r="GLD3" s="520"/>
      <c r="GLE3" s="520"/>
      <c r="GLF3" s="520"/>
      <c r="GLG3" s="520"/>
      <c r="GLH3" s="520"/>
      <c r="GLI3" s="520"/>
      <c r="GLJ3" s="520"/>
      <c r="GLK3" s="520"/>
      <c r="GLL3" s="520"/>
      <c r="GLM3" s="520"/>
      <c r="GLN3" s="520"/>
      <c r="GLO3" s="520"/>
      <c r="GLP3" s="520"/>
      <c r="GLQ3" s="520"/>
      <c r="GLR3" s="520"/>
      <c r="GLS3" s="520"/>
      <c r="GLT3" s="520"/>
      <c r="GLU3" s="520"/>
      <c r="GLV3" s="520"/>
      <c r="GLW3" s="520"/>
      <c r="GLX3" s="520"/>
      <c r="GLY3" s="520"/>
      <c r="GLZ3" s="520"/>
      <c r="GMA3" s="520"/>
      <c r="GMB3" s="520"/>
      <c r="GMC3" s="520"/>
      <c r="GMD3" s="520"/>
      <c r="GME3" s="520"/>
      <c r="GMF3" s="520"/>
      <c r="GMG3" s="520"/>
      <c r="GMH3" s="520"/>
      <c r="GMI3" s="520"/>
      <c r="GMJ3" s="520"/>
      <c r="GMK3" s="520"/>
      <c r="GML3" s="520"/>
      <c r="GMM3" s="520"/>
      <c r="GMN3" s="520"/>
      <c r="GMO3" s="520"/>
      <c r="GMP3" s="520"/>
      <c r="GMQ3" s="520"/>
      <c r="GMR3" s="520"/>
      <c r="GMS3" s="520"/>
      <c r="GMT3" s="520"/>
      <c r="GMU3" s="520"/>
      <c r="GMV3" s="520"/>
      <c r="GMW3" s="520"/>
      <c r="GMX3" s="520"/>
      <c r="GMY3" s="520"/>
      <c r="GMZ3" s="520"/>
      <c r="GNA3" s="520"/>
      <c r="GNB3" s="520"/>
      <c r="GNC3" s="520"/>
      <c r="GND3" s="520"/>
      <c r="GNE3" s="520"/>
      <c r="GNF3" s="520"/>
      <c r="GNG3" s="520"/>
      <c r="GNH3" s="520"/>
      <c r="GNI3" s="520"/>
      <c r="GNJ3" s="520"/>
      <c r="GNK3" s="520"/>
      <c r="GNL3" s="520"/>
      <c r="GNM3" s="520"/>
      <c r="GNN3" s="520"/>
      <c r="GNO3" s="520"/>
      <c r="GNP3" s="520"/>
      <c r="GNQ3" s="520"/>
      <c r="GNR3" s="520"/>
      <c r="GNS3" s="520"/>
      <c r="GNT3" s="520"/>
      <c r="GNU3" s="520"/>
      <c r="GNV3" s="520"/>
      <c r="GNW3" s="520"/>
      <c r="GNX3" s="520"/>
      <c r="GNY3" s="520"/>
      <c r="GNZ3" s="520"/>
      <c r="GOA3" s="520"/>
      <c r="GOB3" s="520"/>
      <c r="GOC3" s="520"/>
      <c r="GOD3" s="520"/>
      <c r="GOE3" s="520"/>
      <c r="GOF3" s="520"/>
      <c r="GOG3" s="520"/>
      <c r="GOH3" s="520"/>
      <c r="GOI3" s="520"/>
      <c r="GOJ3" s="520"/>
      <c r="GOK3" s="520"/>
      <c r="GOL3" s="520"/>
      <c r="GOM3" s="520"/>
      <c r="GON3" s="520"/>
      <c r="GOO3" s="520"/>
      <c r="GOP3" s="520"/>
      <c r="GOQ3" s="520"/>
      <c r="GOR3" s="520"/>
      <c r="GOS3" s="520"/>
      <c r="GOT3" s="520"/>
      <c r="GOU3" s="520"/>
      <c r="GOV3" s="520"/>
      <c r="GOW3" s="520"/>
      <c r="GOX3" s="520"/>
      <c r="GOY3" s="520"/>
      <c r="GOZ3" s="520"/>
      <c r="GPA3" s="520"/>
      <c r="GPB3" s="520"/>
      <c r="GPC3" s="520"/>
      <c r="GPD3" s="520"/>
      <c r="GPE3" s="520"/>
      <c r="GPF3" s="520"/>
      <c r="GPG3" s="520"/>
      <c r="GPH3" s="520"/>
      <c r="GPI3" s="520"/>
      <c r="GPJ3" s="520"/>
      <c r="GPK3" s="520"/>
      <c r="GPL3" s="520"/>
      <c r="GPM3" s="520"/>
      <c r="GPN3" s="520"/>
      <c r="GPO3" s="520"/>
      <c r="GPP3" s="520"/>
      <c r="GPQ3" s="520"/>
      <c r="GPR3" s="520"/>
      <c r="GPS3" s="520"/>
      <c r="GPT3" s="520"/>
      <c r="GPU3" s="520"/>
      <c r="GPV3" s="520"/>
      <c r="GPW3" s="520"/>
      <c r="GPX3" s="520"/>
      <c r="GPY3" s="520"/>
      <c r="GPZ3" s="520"/>
      <c r="GQA3" s="520"/>
      <c r="GQB3" s="520"/>
      <c r="GQC3" s="520"/>
      <c r="GQD3" s="520"/>
      <c r="GQE3" s="520"/>
      <c r="GQF3" s="520"/>
      <c r="GQG3" s="520"/>
      <c r="GQH3" s="520"/>
      <c r="GQI3" s="520"/>
      <c r="GQJ3" s="520"/>
      <c r="GQK3" s="520"/>
      <c r="GQL3" s="520"/>
      <c r="GQM3" s="520"/>
      <c r="GQN3" s="520"/>
      <c r="GQO3" s="520"/>
      <c r="GQP3" s="520"/>
      <c r="GQQ3" s="520"/>
      <c r="GQR3" s="520"/>
      <c r="GQS3" s="520"/>
      <c r="GQT3" s="520"/>
      <c r="GQU3" s="520"/>
      <c r="GQV3" s="520"/>
      <c r="GQW3" s="520"/>
      <c r="GQX3" s="520"/>
      <c r="GQY3" s="520"/>
      <c r="GQZ3" s="520"/>
      <c r="GRA3" s="520"/>
      <c r="GRB3" s="520"/>
      <c r="GRC3" s="520"/>
      <c r="GRD3" s="520"/>
      <c r="GRE3" s="520"/>
      <c r="GRF3" s="520"/>
      <c r="GRG3" s="520"/>
      <c r="GRH3" s="520"/>
      <c r="GRI3" s="520"/>
      <c r="GRJ3" s="520"/>
      <c r="GRK3" s="520"/>
      <c r="GRL3" s="520"/>
      <c r="GRM3" s="520"/>
      <c r="GRN3" s="520"/>
      <c r="GRO3" s="520"/>
      <c r="GRP3" s="520"/>
      <c r="GRQ3" s="520"/>
      <c r="GRR3" s="520"/>
      <c r="GRS3" s="520"/>
      <c r="GRT3" s="520"/>
      <c r="GRU3" s="520"/>
      <c r="GRV3" s="520"/>
      <c r="GRW3" s="520"/>
      <c r="GRX3" s="520"/>
      <c r="GRY3" s="520"/>
      <c r="GRZ3" s="520"/>
      <c r="GSA3" s="520"/>
      <c r="GSB3" s="520"/>
      <c r="GSC3" s="520"/>
      <c r="GSD3" s="520"/>
      <c r="GSE3" s="520"/>
      <c r="GSF3" s="520"/>
      <c r="GSG3" s="520"/>
      <c r="GSH3" s="520"/>
      <c r="GSI3" s="520"/>
      <c r="GSJ3" s="520"/>
      <c r="GSK3" s="520"/>
      <c r="GSL3" s="520"/>
      <c r="GSM3" s="520"/>
      <c r="GSN3" s="520"/>
      <c r="GSO3" s="520"/>
      <c r="GSP3" s="520"/>
      <c r="GSQ3" s="520"/>
      <c r="GSR3" s="520"/>
      <c r="GSS3" s="520"/>
      <c r="GST3" s="520"/>
      <c r="GSU3" s="520"/>
      <c r="GSV3" s="520"/>
      <c r="GSW3" s="520"/>
      <c r="GSX3" s="520"/>
      <c r="GSY3" s="520"/>
      <c r="GSZ3" s="520"/>
      <c r="GTA3" s="520"/>
      <c r="GTB3" s="520"/>
      <c r="GTC3" s="520"/>
      <c r="GTD3" s="520"/>
      <c r="GTE3" s="520"/>
      <c r="GTF3" s="520"/>
      <c r="GTG3" s="520"/>
      <c r="GTH3" s="520"/>
      <c r="GTI3" s="520"/>
      <c r="GTJ3" s="520"/>
      <c r="GTK3" s="520"/>
      <c r="GTL3" s="520"/>
      <c r="GTM3" s="520"/>
      <c r="GTN3" s="520"/>
      <c r="GTO3" s="520"/>
      <c r="GTP3" s="520"/>
      <c r="GTQ3" s="520"/>
      <c r="GTR3" s="520"/>
      <c r="GTS3" s="520"/>
      <c r="GTT3" s="520"/>
      <c r="GTU3" s="520"/>
      <c r="GTV3" s="520"/>
      <c r="GTW3" s="520"/>
      <c r="GTX3" s="520"/>
      <c r="GTY3" s="520"/>
      <c r="GTZ3" s="520"/>
      <c r="GUA3" s="520"/>
      <c r="GUB3" s="520"/>
      <c r="GUC3" s="520"/>
      <c r="GUD3" s="520"/>
      <c r="GUE3" s="520"/>
      <c r="GUF3" s="520"/>
      <c r="GUG3" s="520"/>
      <c r="GUH3" s="520"/>
      <c r="GUI3" s="520"/>
      <c r="GUJ3" s="520"/>
      <c r="GUK3" s="520"/>
      <c r="GUL3" s="520"/>
      <c r="GUM3" s="520"/>
      <c r="GUN3" s="520"/>
      <c r="GUO3" s="520"/>
      <c r="GUP3" s="520"/>
      <c r="GUQ3" s="520"/>
      <c r="GUR3" s="520"/>
      <c r="GUS3" s="520"/>
      <c r="GUT3" s="520"/>
      <c r="GUU3" s="520"/>
      <c r="GUV3" s="520"/>
      <c r="GUW3" s="520"/>
      <c r="GUX3" s="520"/>
      <c r="GUY3" s="520"/>
      <c r="GUZ3" s="520"/>
      <c r="GVA3" s="520"/>
      <c r="GVB3" s="520"/>
      <c r="GVC3" s="520"/>
      <c r="GVD3" s="520"/>
      <c r="GVE3" s="520"/>
      <c r="GVF3" s="520"/>
      <c r="GVG3" s="520"/>
      <c r="GVH3" s="520"/>
      <c r="GVI3" s="520"/>
      <c r="GVJ3" s="520"/>
      <c r="GVK3" s="520"/>
      <c r="GVL3" s="520"/>
      <c r="GVM3" s="520"/>
      <c r="GVN3" s="520"/>
      <c r="GVO3" s="520"/>
      <c r="GVP3" s="520"/>
      <c r="GVQ3" s="520"/>
      <c r="GVR3" s="520"/>
      <c r="GVS3" s="520"/>
      <c r="GVT3" s="520"/>
      <c r="GVU3" s="520"/>
      <c r="GVV3" s="520"/>
      <c r="GVW3" s="520"/>
      <c r="GVX3" s="520"/>
      <c r="GVY3" s="520"/>
      <c r="GVZ3" s="520"/>
      <c r="GWA3" s="520"/>
      <c r="GWB3" s="520"/>
      <c r="GWC3" s="520"/>
      <c r="GWD3" s="520"/>
      <c r="GWE3" s="520"/>
      <c r="GWF3" s="520"/>
      <c r="GWG3" s="520"/>
      <c r="GWH3" s="520"/>
      <c r="GWI3" s="520"/>
      <c r="GWJ3" s="520"/>
      <c r="GWK3" s="520"/>
      <c r="GWL3" s="520"/>
      <c r="GWM3" s="520"/>
      <c r="GWN3" s="520"/>
      <c r="GWO3" s="520"/>
      <c r="GWP3" s="520"/>
      <c r="GWQ3" s="520"/>
      <c r="GWR3" s="520"/>
      <c r="GWS3" s="520"/>
      <c r="GWT3" s="520"/>
      <c r="GWU3" s="520"/>
      <c r="GWV3" s="520"/>
      <c r="GWW3" s="520"/>
      <c r="GWX3" s="520"/>
      <c r="GWY3" s="520"/>
      <c r="GWZ3" s="520"/>
      <c r="GXA3" s="520"/>
      <c r="GXB3" s="520"/>
      <c r="GXC3" s="520"/>
      <c r="GXD3" s="520"/>
      <c r="GXE3" s="520"/>
      <c r="GXF3" s="520"/>
      <c r="GXG3" s="520"/>
      <c r="GXH3" s="520"/>
      <c r="GXI3" s="520"/>
      <c r="GXJ3" s="520"/>
      <c r="GXK3" s="520"/>
      <c r="GXL3" s="520"/>
      <c r="GXM3" s="520"/>
      <c r="GXN3" s="520"/>
      <c r="GXO3" s="520"/>
      <c r="GXP3" s="520"/>
      <c r="GXQ3" s="520"/>
      <c r="GXR3" s="520"/>
      <c r="GXS3" s="520"/>
      <c r="GXT3" s="520"/>
      <c r="GXU3" s="520"/>
      <c r="GXV3" s="520"/>
      <c r="GXW3" s="520"/>
      <c r="GXX3" s="520"/>
      <c r="GXY3" s="520"/>
      <c r="GXZ3" s="520"/>
      <c r="GYA3" s="520"/>
      <c r="GYB3" s="520"/>
      <c r="GYC3" s="520"/>
      <c r="GYD3" s="520"/>
      <c r="GYE3" s="520"/>
      <c r="GYF3" s="520"/>
      <c r="GYG3" s="520"/>
      <c r="GYH3" s="520"/>
      <c r="GYI3" s="520"/>
      <c r="GYJ3" s="520"/>
      <c r="GYK3" s="520"/>
      <c r="GYL3" s="520"/>
      <c r="GYM3" s="520"/>
      <c r="GYN3" s="520"/>
      <c r="GYO3" s="520"/>
      <c r="GYP3" s="520"/>
      <c r="GYQ3" s="520"/>
      <c r="GYR3" s="520"/>
      <c r="GYS3" s="520"/>
      <c r="GYT3" s="520"/>
      <c r="GYU3" s="520"/>
      <c r="GYV3" s="520"/>
      <c r="GYW3" s="520"/>
      <c r="GYX3" s="520"/>
      <c r="GYY3" s="520"/>
      <c r="GYZ3" s="520"/>
      <c r="GZA3" s="520"/>
      <c r="GZB3" s="520"/>
      <c r="GZC3" s="520"/>
      <c r="GZD3" s="520"/>
      <c r="GZE3" s="520"/>
      <c r="GZF3" s="520"/>
      <c r="GZG3" s="520"/>
      <c r="GZH3" s="520"/>
      <c r="GZI3" s="520"/>
      <c r="GZJ3" s="520"/>
      <c r="GZK3" s="520"/>
      <c r="GZL3" s="520"/>
      <c r="GZM3" s="520"/>
      <c r="GZN3" s="520"/>
      <c r="GZO3" s="520"/>
      <c r="GZP3" s="520"/>
      <c r="GZQ3" s="520"/>
      <c r="GZR3" s="520"/>
      <c r="GZS3" s="520"/>
      <c r="GZT3" s="520"/>
      <c r="GZU3" s="520"/>
      <c r="GZV3" s="520"/>
      <c r="GZW3" s="520"/>
      <c r="GZX3" s="520"/>
      <c r="GZY3" s="520"/>
      <c r="GZZ3" s="520"/>
      <c r="HAA3" s="520"/>
      <c r="HAB3" s="520"/>
      <c r="HAC3" s="520"/>
      <c r="HAD3" s="520"/>
      <c r="HAE3" s="520"/>
      <c r="HAF3" s="520"/>
      <c r="HAG3" s="520"/>
      <c r="HAH3" s="520"/>
      <c r="HAI3" s="520"/>
      <c r="HAJ3" s="520"/>
      <c r="HAK3" s="520"/>
      <c r="HAL3" s="520"/>
      <c r="HAM3" s="520"/>
      <c r="HAN3" s="520"/>
      <c r="HAO3" s="520"/>
      <c r="HAP3" s="520"/>
      <c r="HAQ3" s="520"/>
      <c r="HAR3" s="520"/>
      <c r="HAS3" s="520"/>
      <c r="HAT3" s="520"/>
      <c r="HAU3" s="520"/>
      <c r="HAV3" s="520"/>
      <c r="HAW3" s="520"/>
      <c r="HAX3" s="520"/>
      <c r="HAY3" s="520"/>
      <c r="HAZ3" s="520"/>
      <c r="HBA3" s="520"/>
      <c r="HBB3" s="520"/>
      <c r="HBC3" s="520"/>
      <c r="HBD3" s="520"/>
      <c r="HBE3" s="520"/>
      <c r="HBF3" s="520"/>
      <c r="HBG3" s="520"/>
      <c r="HBH3" s="520"/>
      <c r="HBI3" s="520"/>
      <c r="HBJ3" s="520"/>
      <c r="HBK3" s="520"/>
      <c r="HBL3" s="520"/>
      <c r="HBM3" s="520"/>
      <c r="HBN3" s="520"/>
      <c r="HBO3" s="520"/>
      <c r="HBP3" s="520"/>
      <c r="HBQ3" s="520"/>
      <c r="HBR3" s="520"/>
      <c r="HBS3" s="520"/>
      <c r="HBT3" s="520"/>
      <c r="HBU3" s="520"/>
      <c r="HBV3" s="520"/>
      <c r="HBW3" s="520"/>
      <c r="HBX3" s="520"/>
      <c r="HBY3" s="520"/>
      <c r="HBZ3" s="520"/>
      <c r="HCA3" s="520"/>
      <c r="HCB3" s="520"/>
      <c r="HCC3" s="520"/>
      <c r="HCD3" s="520"/>
      <c r="HCE3" s="520"/>
      <c r="HCF3" s="520"/>
      <c r="HCG3" s="520"/>
      <c r="HCH3" s="520"/>
      <c r="HCI3" s="520"/>
      <c r="HCJ3" s="520"/>
      <c r="HCK3" s="520"/>
      <c r="HCL3" s="520"/>
      <c r="HCM3" s="520"/>
      <c r="HCN3" s="520"/>
      <c r="HCO3" s="520"/>
      <c r="HCP3" s="520"/>
      <c r="HCQ3" s="520"/>
      <c r="HCR3" s="520"/>
      <c r="HCS3" s="520"/>
      <c r="HCT3" s="520"/>
      <c r="HCU3" s="520"/>
      <c r="HCV3" s="520"/>
      <c r="HCW3" s="520"/>
      <c r="HCX3" s="520"/>
      <c r="HCY3" s="520"/>
      <c r="HCZ3" s="520"/>
      <c r="HDA3" s="520"/>
      <c r="HDB3" s="520"/>
      <c r="HDC3" s="520"/>
      <c r="HDD3" s="520"/>
      <c r="HDE3" s="520"/>
      <c r="HDF3" s="520"/>
      <c r="HDG3" s="520"/>
      <c r="HDH3" s="520"/>
      <c r="HDI3" s="520"/>
      <c r="HDJ3" s="520"/>
      <c r="HDK3" s="520"/>
      <c r="HDL3" s="520"/>
      <c r="HDM3" s="520"/>
      <c r="HDN3" s="520"/>
      <c r="HDO3" s="520"/>
      <c r="HDP3" s="520"/>
      <c r="HDQ3" s="520"/>
      <c r="HDR3" s="520"/>
      <c r="HDS3" s="520"/>
      <c r="HDT3" s="520"/>
      <c r="HDU3" s="520"/>
      <c r="HDV3" s="520"/>
      <c r="HDW3" s="520"/>
      <c r="HDX3" s="520"/>
      <c r="HDY3" s="520"/>
      <c r="HDZ3" s="520"/>
      <c r="HEA3" s="520"/>
      <c r="HEB3" s="520"/>
      <c r="HEC3" s="520"/>
      <c r="HED3" s="520"/>
      <c r="HEE3" s="520"/>
      <c r="HEF3" s="520"/>
      <c r="HEG3" s="520"/>
      <c r="HEH3" s="520"/>
      <c r="HEI3" s="520"/>
      <c r="HEJ3" s="520"/>
      <c r="HEK3" s="520"/>
      <c r="HEL3" s="520"/>
      <c r="HEM3" s="520"/>
      <c r="HEN3" s="520"/>
      <c r="HEO3" s="520"/>
      <c r="HEP3" s="520"/>
      <c r="HEQ3" s="520"/>
      <c r="HER3" s="520"/>
      <c r="HES3" s="520"/>
      <c r="HET3" s="520"/>
      <c r="HEU3" s="520"/>
      <c r="HEV3" s="520"/>
      <c r="HEW3" s="520"/>
      <c r="HEX3" s="520"/>
      <c r="HEY3" s="520"/>
      <c r="HEZ3" s="520"/>
      <c r="HFA3" s="520"/>
      <c r="HFB3" s="520"/>
      <c r="HFC3" s="520"/>
      <c r="HFD3" s="520"/>
      <c r="HFE3" s="520"/>
      <c r="HFF3" s="520"/>
      <c r="HFG3" s="520"/>
      <c r="HFH3" s="520"/>
      <c r="HFI3" s="520"/>
      <c r="HFJ3" s="520"/>
      <c r="HFK3" s="520"/>
      <c r="HFL3" s="520"/>
      <c r="HFM3" s="520"/>
      <c r="HFN3" s="520"/>
      <c r="HFO3" s="520"/>
      <c r="HFP3" s="520"/>
      <c r="HFQ3" s="520"/>
      <c r="HFR3" s="520"/>
      <c r="HFS3" s="520"/>
      <c r="HFT3" s="520"/>
      <c r="HFU3" s="520"/>
      <c r="HFV3" s="520"/>
      <c r="HFW3" s="520"/>
      <c r="HFX3" s="520"/>
      <c r="HFY3" s="520"/>
      <c r="HFZ3" s="520"/>
      <c r="HGA3" s="520"/>
      <c r="HGB3" s="520"/>
      <c r="HGC3" s="520"/>
      <c r="HGD3" s="520"/>
      <c r="HGE3" s="520"/>
      <c r="HGF3" s="520"/>
      <c r="HGG3" s="520"/>
      <c r="HGH3" s="520"/>
      <c r="HGI3" s="520"/>
      <c r="HGJ3" s="520"/>
      <c r="HGK3" s="520"/>
      <c r="HGL3" s="520"/>
      <c r="HGM3" s="520"/>
      <c r="HGN3" s="520"/>
      <c r="HGO3" s="520"/>
      <c r="HGP3" s="520"/>
      <c r="HGQ3" s="520"/>
      <c r="HGR3" s="520"/>
      <c r="HGS3" s="520"/>
      <c r="HGT3" s="520"/>
      <c r="HGU3" s="520"/>
      <c r="HGV3" s="520"/>
      <c r="HGW3" s="520"/>
      <c r="HGX3" s="520"/>
      <c r="HGY3" s="520"/>
      <c r="HGZ3" s="520"/>
      <c r="HHA3" s="520"/>
      <c r="HHB3" s="520"/>
      <c r="HHC3" s="520"/>
      <c r="HHD3" s="520"/>
      <c r="HHE3" s="520"/>
      <c r="HHF3" s="520"/>
      <c r="HHG3" s="520"/>
      <c r="HHH3" s="520"/>
      <c r="HHI3" s="520"/>
      <c r="HHJ3" s="520"/>
      <c r="HHK3" s="520"/>
      <c r="HHL3" s="520"/>
      <c r="HHM3" s="520"/>
      <c r="HHN3" s="520"/>
      <c r="HHO3" s="520"/>
      <c r="HHP3" s="520"/>
      <c r="HHQ3" s="520"/>
      <c r="HHR3" s="520"/>
      <c r="HHS3" s="520"/>
      <c r="HHT3" s="520"/>
      <c r="HHU3" s="520"/>
      <c r="HHV3" s="520"/>
      <c r="HHW3" s="520"/>
      <c r="HHX3" s="520"/>
      <c r="HHY3" s="520"/>
      <c r="HHZ3" s="520"/>
      <c r="HIA3" s="520"/>
      <c r="HIB3" s="520"/>
      <c r="HIC3" s="520"/>
      <c r="HID3" s="520"/>
      <c r="HIE3" s="520"/>
      <c r="HIF3" s="520"/>
      <c r="HIG3" s="520"/>
      <c r="HIH3" s="520"/>
      <c r="HII3" s="520"/>
      <c r="HIJ3" s="520"/>
      <c r="HIK3" s="520"/>
      <c r="HIL3" s="520"/>
      <c r="HIM3" s="520"/>
      <c r="HIN3" s="520"/>
      <c r="HIO3" s="520"/>
      <c r="HIP3" s="520"/>
      <c r="HIQ3" s="520"/>
      <c r="HIR3" s="520"/>
      <c r="HIS3" s="520"/>
      <c r="HIT3" s="520"/>
      <c r="HIU3" s="520"/>
      <c r="HIV3" s="520"/>
      <c r="HIW3" s="520"/>
      <c r="HIX3" s="520"/>
      <c r="HIY3" s="520"/>
      <c r="HIZ3" s="520"/>
      <c r="HJA3" s="520"/>
      <c r="HJB3" s="520"/>
      <c r="HJC3" s="520"/>
      <c r="HJD3" s="520"/>
      <c r="HJE3" s="520"/>
      <c r="HJF3" s="520"/>
      <c r="HJG3" s="520"/>
      <c r="HJH3" s="520"/>
      <c r="HJI3" s="520"/>
      <c r="HJJ3" s="520"/>
      <c r="HJK3" s="520"/>
      <c r="HJL3" s="520"/>
      <c r="HJM3" s="520"/>
      <c r="HJN3" s="520"/>
      <c r="HJO3" s="520"/>
      <c r="HJP3" s="520"/>
      <c r="HJQ3" s="520"/>
      <c r="HJR3" s="520"/>
      <c r="HJS3" s="520"/>
      <c r="HJT3" s="520"/>
      <c r="HJU3" s="520"/>
      <c r="HJV3" s="520"/>
      <c r="HJW3" s="520"/>
      <c r="HJX3" s="520"/>
      <c r="HJY3" s="520"/>
      <c r="HJZ3" s="520"/>
      <c r="HKA3" s="520"/>
      <c r="HKB3" s="520"/>
      <c r="HKC3" s="520"/>
      <c r="HKD3" s="520"/>
      <c r="HKE3" s="520"/>
      <c r="HKF3" s="520"/>
      <c r="HKG3" s="520"/>
      <c r="HKH3" s="520"/>
      <c r="HKI3" s="520"/>
      <c r="HKJ3" s="520"/>
      <c r="HKK3" s="520"/>
      <c r="HKL3" s="520"/>
      <c r="HKM3" s="520"/>
      <c r="HKN3" s="520"/>
      <c r="HKO3" s="520"/>
      <c r="HKP3" s="520"/>
      <c r="HKQ3" s="520"/>
      <c r="HKR3" s="520"/>
      <c r="HKS3" s="520"/>
      <c r="HKT3" s="520"/>
      <c r="HKU3" s="520"/>
      <c r="HKV3" s="520"/>
      <c r="HKW3" s="520"/>
      <c r="HKX3" s="520"/>
      <c r="HKY3" s="520"/>
      <c r="HKZ3" s="520"/>
      <c r="HLA3" s="520"/>
      <c r="HLB3" s="520"/>
      <c r="HLC3" s="520"/>
      <c r="HLD3" s="520"/>
      <c r="HLE3" s="520"/>
      <c r="HLF3" s="520"/>
      <c r="HLG3" s="520"/>
      <c r="HLH3" s="520"/>
      <c r="HLI3" s="520"/>
      <c r="HLJ3" s="520"/>
      <c r="HLK3" s="520"/>
      <c r="HLL3" s="520"/>
      <c r="HLM3" s="520"/>
      <c r="HLN3" s="520"/>
      <c r="HLO3" s="520"/>
      <c r="HLP3" s="520"/>
      <c r="HLQ3" s="520"/>
      <c r="HLR3" s="520"/>
      <c r="HLS3" s="520"/>
      <c r="HLT3" s="520"/>
      <c r="HLU3" s="520"/>
      <c r="HLV3" s="520"/>
      <c r="HLW3" s="520"/>
      <c r="HLX3" s="520"/>
      <c r="HLY3" s="520"/>
      <c r="HLZ3" s="520"/>
      <c r="HMA3" s="520"/>
      <c r="HMB3" s="520"/>
      <c r="HMC3" s="520"/>
      <c r="HMD3" s="520"/>
      <c r="HME3" s="520"/>
      <c r="HMF3" s="520"/>
      <c r="HMG3" s="520"/>
      <c r="HMH3" s="520"/>
      <c r="HMI3" s="520"/>
      <c r="HMJ3" s="520"/>
      <c r="HMK3" s="520"/>
      <c r="HML3" s="520"/>
      <c r="HMM3" s="520"/>
      <c r="HMN3" s="520"/>
      <c r="HMO3" s="520"/>
      <c r="HMP3" s="520"/>
      <c r="HMQ3" s="520"/>
      <c r="HMR3" s="520"/>
      <c r="HMS3" s="520"/>
      <c r="HMT3" s="520"/>
      <c r="HMU3" s="520"/>
      <c r="HMV3" s="520"/>
      <c r="HMW3" s="520"/>
      <c r="HMX3" s="520"/>
      <c r="HMY3" s="520"/>
      <c r="HMZ3" s="520"/>
      <c r="HNA3" s="520"/>
      <c r="HNB3" s="520"/>
      <c r="HNC3" s="520"/>
      <c r="HND3" s="520"/>
      <c r="HNE3" s="520"/>
      <c r="HNF3" s="520"/>
      <c r="HNG3" s="520"/>
      <c r="HNH3" s="520"/>
      <c r="HNI3" s="520"/>
      <c r="HNJ3" s="520"/>
      <c r="HNK3" s="520"/>
      <c r="HNL3" s="520"/>
      <c r="HNM3" s="520"/>
      <c r="HNN3" s="520"/>
      <c r="HNO3" s="520"/>
      <c r="HNP3" s="520"/>
      <c r="HNQ3" s="520"/>
      <c r="HNR3" s="520"/>
      <c r="HNS3" s="520"/>
      <c r="HNT3" s="520"/>
      <c r="HNU3" s="520"/>
      <c r="HNV3" s="520"/>
      <c r="HNW3" s="520"/>
      <c r="HNX3" s="520"/>
      <c r="HNY3" s="520"/>
      <c r="HNZ3" s="520"/>
      <c r="HOA3" s="520"/>
      <c r="HOB3" s="520"/>
      <c r="HOC3" s="520"/>
      <c r="HOD3" s="520"/>
      <c r="HOE3" s="520"/>
      <c r="HOF3" s="520"/>
      <c r="HOG3" s="520"/>
      <c r="HOH3" s="520"/>
      <c r="HOI3" s="520"/>
      <c r="HOJ3" s="520"/>
      <c r="HOK3" s="520"/>
      <c r="HOL3" s="520"/>
      <c r="HOM3" s="520"/>
      <c r="HON3" s="520"/>
      <c r="HOO3" s="520"/>
      <c r="HOP3" s="520"/>
      <c r="HOQ3" s="520"/>
      <c r="HOR3" s="520"/>
      <c r="HOS3" s="520"/>
      <c r="HOT3" s="520"/>
      <c r="HOU3" s="520"/>
      <c r="HOV3" s="520"/>
      <c r="HOW3" s="520"/>
      <c r="HOX3" s="520"/>
      <c r="HOY3" s="520"/>
      <c r="HOZ3" s="520"/>
      <c r="HPA3" s="520"/>
      <c r="HPB3" s="520"/>
      <c r="HPC3" s="520"/>
      <c r="HPD3" s="520"/>
      <c r="HPE3" s="520"/>
      <c r="HPF3" s="520"/>
      <c r="HPG3" s="520"/>
      <c r="HPH3" s="520"/>
      <c r="HPI3" s="520"/>
      <c r="HPJ3" s="520"/>
      <c r="HPK3" s="520"/>
      <c r="HPL3" s="520"/>
      <c r="HPM3" s="520"/>
      <c r="HPN3" s="520"/>
      <c r="HPO3" s="520"/>
      <c r="HPP3" s="520"/>
      <c r="HPQ3" s="520"/>
      <c r="HPR3" s="520"/>
      <c r="HPS3" s="520"/>
      <c r="HPT3" s="520"/>
      <c r="HPU3" s="520"/>
      <c r="HPV3" s="520"/>
      <c r="HPW3" s="520"/>
      <c r="HPX3" s="520"/>
      <c r="HPY3" s="520"/>
      <c r="HPZ3" s="520"/>
      <c r="HQA3" s="520"/>
      <c r="HQB3" s="520"/>
      <c r="HQC3" s="520"/>
      <c r="HQD3" s="520"/>
      <c r="HQE3" s="520"/>
      <c r="HQF3" s="520"/>
      <c r="HQG3" s="520"/>
      <c r="HQH3" s="520"/>
      <c r="HQI3" s="520"/>
      <c r="HQJ3" s="520"/>
      <c r="HQK3" s="520"/>
      <c r="HQL3" s="520"/>
      <c r="HQM3" s="520"/>
      <c r="HQN3" s="520"/>
      <c r="HQO3" s="520"/>
      <c r="HQP3" s="520"/>
      <c r="HQQ3" s="520"/>
      <c r="HQR3" s="520"/>
      <c r="HQS3" s="520"/>
      <c r="HQT3" s="520"/>
      <c r="HQU3" s="520"/>
      <c r="HQV3" s="520"/>
      <c r="HQW3" s="520"/>
      <c r="HQX3" s="520"/>
      <c r="HQY3" s="520"/>
      <c r="HQZ3" s="520"/>
      <c r="HRA3" s="520"/>
      <c r="HRB3" s="520"/>
      <c r="HRC3" s="520"/>
      <c r="HRD3" s="520"/>
      <c r="HRE3" s="520"/>
      <c r="HRF3" s="520"/>
      <c r="HRG3" s="520"/>
      <c r="HRH3" s="520"/>
      <c r="HRI3" s="520"/>
      <c r="HRJ3" s="520"/>
      <c r="HRK3" s="520"/>
      <c r="HRL3" s="520"/>
      <c r="HRM3" s="520"/>
      <c r="HRN3" s="520"/>
      <c r="HRO3" s="520"/>
      <c r="HRP3" s="520"/>
      <c r="HRQ3" s="520"/>
      <c r="HRR3" s="520"/>
      <c r="HRS3" s="520"/>
      <c r="HRT3" s="520"/>
      <c r="HRU3" s="520"/>
      <c r="HRV3" s="520"/>
      <c r="HRW3" s="520"/>
      <c r="HRX3" s="520"/>
      <c r="HRY3" s="520"/>
      <c r="HRZ3" s="520"/>
      <c r="HSA3" s="520"/>
      <c r="HSB3" s="520"/>
      <c r="HSC3" s="520"/>
      <c r="HSD3" s="520"/>
      <c r="HSE3" s="520"/>
      <c r="HSF3" s="520"/>
      <c r="HSG3" s="520"/>
      <c r="HSH3" s="520"/>
      <c r="HSI3" s="520"/>
      <c r="HSJ3" s="520"/>
      <c r="HSK3" s="520"/>
      <c r="HSL3" s="520"/>
      <c r="HSM3" s="520"/>
      <c r="HSN3" s="520"/>
      <c r="HSO3" s="520"/>
      <c r="HSP3" s="520"/>
      <c r="HSQ3" s="520"/>
      <c r="HSR3" s="520"/>
      <c r="HSS3" s="520"/>
      <c r="HST3" s="520"/>
      <c r="HSU3" s="520"/>
      <c r="HSV3" s="520"/>
      <c r="HSW3" s="520"/>
      <c r="HSX3" s="520"/>
      <c r="HSY3" s="520"/>
      <c r="HSZ3" s="520"/>
      <c r="HTA3" s="520"/>
      <c r="HTB3" s="520"/>
      <c r="HTC3" s="520"/>
      <c r="HTD3" s="520"/>
      <c r="HTE3" s="520"/>
      <c r="HTF3" s="520"/>
      <c r="HTG3" s="520"/>
      <c r="HTH3" s="520"/>
      <c r="HTI3" s="520"/>
      <c r="HTJ3" s="520"/>
      <c r="HTK3" s="520"/>
      <c r="HTL3" s="520"/>
      <c r="HTM3" s="520"/>
      <c r="HTN3" s="520"/>
      <c r="HTO3" s="520"/>
      <c r="HTP3" s="520"/>
      <c r="HTQ3" s="520"/>
      <c r="HTR3" s="520"/>
      <c r="HTS3" s="520"/>
      <c r="HTT3" s="520"/>
      <c r="HTU3" s="520"/>
      <c r="HTV3" s="520"/>
      <c r="HTW3" s="520"/>
      <c r="HTX3" s="520"/>
      <c r="HTY3" s="520"/>
      <c r="HTZ3" s="520"/>
      <c r="HUA3" s="520"/>
      <c r="HUB3" s="520"/>
      <c r="HUC3" s="520"/>
      <c r="HUD3" s="520"/>
      <c r="HUE3" s="520"/>
      <c r="HUF3" s="520"/>
      <c r="HUG3" s="520"/>
      <c r="HUH3" s="520"/>
      <c r="HUI3" s="520"/>
      <c r="HUJ3" s="520"/>
      <c r="HUK3" s="520"/>
      <c r="HUL3" s="520"/>
      <c r="HUM3" s="520"/>
      <c r="HUN3" s="520"/>
      <c r="HUO3" s="520"/>
      <c r="HUP3" s="520"/>
      <c r="HUQ3" s="520"/>
      <c r="HUR3" s="520"/>
      <c r="HUS3" s="520"/>
      <c r="HUT3" s="520"/>
      <c r="HUU3" s="520"/>
      <c r="HUV3" s="520"/>
      <c r="HUW3" s="520"/>
      <c r="HUX3" s="520"/>
      <c r="HUY3" s="520"/>
      <c r="HUZ3" s="520"/>
      <c r="HVA3" s="520"/>
      <c r="HVB3" s="520"/>
      <c r="HVC3" s="520"/>
      <c r="HVD3" s="520"/>
      <c r="HVE3" s="520"/>
      <c r="HVF3" s="520"/>
      <c r="HVG3" s="520"/>
      <c r="HVH3" s="520"/>
      <c r="HVI3" s="520"/>
      <c r="HVJ3" s="520"/>
      <c r="HVK3" s="520"/>
      <c r="HVL3" s="520"/>
      <c r="HVM3" s="520"/>
      <c r="HVN3" s="520"/>
      <c r="HVO3" s="520"/>
      <c r="HVP3" s="520"/>
      <c r="HVQ3" s="520"/>
      <c r="HVR3" s="520"/>
      <c r="HVS3" s="520"/>
      <c r="HVT3" s="520"/>
      <c r="HVU3" s="520"/>
      <c r="HVV3" s="520"/>
      <c r="HVW3" s="520"/>
      <c r="HVX3" s="520"/>
      <c r="HVY3" s="520"/>
      <c r="HVZ3" s="520"/>
      <c r="HWA3" s="520"/>
      <c r="HWB3" s="520"/>
      <c r="HWC3" s="520"/>
      <c r="HWD3" s="520"/>
      <c r="HWE3" s="520"/>
      <c r="HWF3" s="520"/>
      <c r="HWG3" s="520"/>
      <c r="HWH3" s="520"/>
      <c r="HWI3" s="520"/>
      <c r="HWJ3" s="520"/>
      <c r="HWK3" s="520"/>
      <c r="HWL3" s="520"/>
      <c r="HWM3" s="520"/>
      <c r="HWN3" s="520"/>
      <c r="HWO3" s="520"/>
      <c r="HWP3" s="520"/>
      <c r="HWQ3" s="520"/>
      <c r="HWR3" s="520"/>
      <c r="HWS3" s="520"/>
      <c r="HWT3" s="520"/>
      <c r="HWU3" s="520"/>
      <c r="HWV3" s="520"/>
      <c r="HWW3" s="520"/>
      <c r="HWX3" s="520"/>
      <c r="HWY3" s="520"/>
      <c r="HWZ3" s="520"/>
      <c r="HXA3" s="520"/>
      <c r="HXB3" s="520"/>
      <c r="HXC3" s="520"/>
      <c r="HXD3" s="520"/>
      <c r="HXE3" s="520"/>
      <c r="HXF3" s="520"/>
      <c r="HXG3" s="520"/>
      <c r="HXH3" s="520"/>
      <c r="HXI3" s="520"/>
      <c r="HXJ3" s="520"/>
      <c r="HXK3" s="520"/>
      <c r="HXL3" s="520"/>
      <c r="HXM3" s="520"/>
      <c r="HXN3" s="520"/>
      <c r="HXO3" s="520"/>
      <c r="HXP3" s="520"/>
      <c r="HXQ3" s="520"/>
      <c r="HXR3" s="520"/>
      <c r="HXS3" s="520"/>
      <c r="HXT3" s="520"/>
      <c r="HXU3" s="520"/>
      <c r="HXV3" s="520"/>
      <c r="HXW3" s="520"/>
      <c r="HXX3" s="520"/>
      <c r="HXY3" s="520"/>
      <c r="HXZ3" s="520"/>
      <c r="HYA3" s="520"/>
      <c r="HYB3" s="520"/>
      <c r="HYC3" s="520"/>
      <c r="HYD3" s="520"/>
      <c r="HYE3" s="520"/>
      <c r="HYF3" s="520"/>
      <c r="HYG3" s="520"/>
      <c r="HYH3" s="520"/>
      <c r="HYI3" s="520"/>
      <c r="HYJ3" s="520"/>
      <c r="HYK3" s="520"/>
      <c r="HYL3" s="520"/>
      <c r="HYM3" s="520"/>
      <c r="HYN3" s="520"/>
      <c r="HYO3" s="520"/>
      <c r="HYP3" s="520"/>
      <c r="HYQ3" s="520"/>
      <c r="HYR3" s="520"/>
      <c r="HYS3" s="520"/>
      <c r="HYT3" s="520"/>
      <c r="HYU3" s="520"/>
      <c r="HYV3" s="520"/>
      <c r="HYW3" s="520"/>
      <c r="HYX3" s="520"/>
      <c r="HYY3" s="520"/>
      <c r="HYZ3" s="520"/>
      <c r="HZA3" s="520"/>
      <c r="HZB3" s="520"/>
      <c r="HZC3" s="520"/>
      <c r="HZD3" s="520"/>
      <c r="HZE3" s="520"/>
      <c r="HZF3" s="520"/>
      <c r="HZG3" s="520"/>
      <c r="HZH3" s="520"/>
      <c r="HZI3" s="520"/>
      <c r="HZJ3" s="520"/>
      <c r="HZK3" s="520"/>
      <c r="HZL3" s="520"/>
      <c r="HZM3" s="520"/>
      <c r="HZN3" s="520"/>
      <c r="HZO3" s="520"/>
      <c r="HZP3" s="520"/>
      <c r="HZQ3" s="520"/>
      <c r="HZR3" s="520"/>
      <c r="HZS3" s="520"/>
      <c r="HZT3" s="520"/>
      <c r="HZU3" s="520"/>
      <c r="HZV3" s="520"/>
      <c r="HZW3" s="520"/>
      <c r="HZX3" s="520"/>
      <c r="HZY3" s="520"/>
      <c r="HZZ3" s="520"/>
      <c r="IAA3" s="520"/>
      <c r="IAB3" s="520"/>
      <c r="IAC3" s="520"/>
      <c r="IAD3" s="520"/>
      <c r="IAE3" s="520"/>
      <c r="IAF3" s="520"/>
      <c r="IAG3" s="520"/>
      <c r="IAH3" s="520"/>
      <c r="IAI3" s="520"/>
      <c r="IAJ3" s="520"/>
      <c r="IAK3" s="520"/>
      <c r="IAL3" s="520"/>
      <c r="IAM3" s="520"/>
      <c r="IAN3" s="520"/>
      <c r="IAO3" s="520"/>
      <c r="IAP3" s="520"/>
      <c r="IAQ3" s="520"/>
      <c r="IAR3" s="520"/>
      <c r="IAS3" s="520"/>
      <c r="IAT3" s="520"/>
      <c r="IAU3" s="520"/>
      <c r="IAV3" s="520"/>
      <c r="IAW3" s="520"/>
      <c r="IAX3" s="520"/>
      <c r="IAY3" s="520"/>
      <c r="IAZ3" s="520"/>
      <c r="IBA3" s="520"/>
      <c r="IBB3" s="520"/>
      <c r="IBC3" s="520"/>
      <c r="IBD3" s="520"/>
      <c r="IBE3" s="520"/>
      <c r="IBF3" s="520"/>
      <c r="IBG3" s="520"/>
      <c r="IBH3" s="520"/>
      <c r="IBI3" s="520"/>
      <c r="IBJ3" s="520"/>
      <c r="IBK3" s="520"/>
      <c r="IBL3" s="520"/>
      <c r="IBM3" s="520"/>
      <c r="IBN3" s="520"/>
      <c r="IBO3" s="520"/>
      <c r="IBP3" s="520"/>
      <c r="IBQ3" s="520"/>
      <c r="IBR3" s="520"/>
      <c r="IBS3" s="520"/>
      <c r="IBT3" s="520"/>
      <c r="IBU3" s="520"/>
      <c r="IBV3" s="520"/>
      <c r="IBW3" s="520"/>
      <c r="IBX3" s="520"/>
      <c r="IBY3" s="520"/>
      <c r="IBZ3" s="520"/>
      <c r="ICA3" s="520"/>
      <c r="ICB3" s="520"/>
      <c r="ICC3" s="520"/>
      <c r="ICD3" s="520"/>
      <c r="ICE3" s="520"/>
      <c r="ICF3" s="520"/>
      <c r="ICG3" s="520"/>
      <c r="ICH3" s="520"/>
      <c r="ICI3" s="520"/>
      <c r="ICJ3" s="520"/>
      <c r="ICK3" s="520"/>
      <c r="ICL3" s="520"/>
      <c r="ICM3" s="520"/>
      <c r="ICN3" s="520"/>
      <c r="ICO3" s="520"/>
      <c r="ICP3" s="520"/>
      <c r="ICQ3" s="520"/>
      <c r="ICR3" s="520"/>
      <c r="ICS3" s="520"/>
      <c r="ICT3" s="520"/>
      <c r="ICU3" s="520"/>
      <c r="ICV3" s="520"/>
      <c r="ICW3" s="520"/>
      <c r="ICX3" s="520"/>
      <c r="ICY3" s="520"/>
      <c r="ICZ3" s="520"/>
      <c r="IDA3" s="520"/>
      <c r="IDB3" s="520"/>
      <c r="IDC3" s="520"/>
      <c r="IDD3" s="520"/>
      <c r="IDE3" s="520"/>
      <c r="IDF3" s="520"/>
      <c r="IDG3" s="520"/>
      <c r="IDH3" s="520"/>
      <c r="IDI3" s="520"/>
      <c r="IDJ3" s="520"/>
      <c r="IDK3" s="520"/>
      <c r="IDL3" s="520"/>
      <c r="IDM3" s="520"/>
      <c r="IDN3" s="520"/>
      <c r="IDO3" s="520"/>
      <c r="IDP3" s="520"/>
      <c r="IDQ3" s="520"/>
      <c r="IDR3" s="520"/>
      <c r="IDS3" s="520"/>
      <c r="IDT3" s="520"/>
      <c r="IDU3" s="520"/>
      <c r="IDV3" s="520"/>
      <c r="IDW3" s="520"/>
      <c r="IDX3" s="520"/>
      <c r="IDY3" s="520"/>
      <c r="IDZ3" s="520"/>
      <c r="IEA3" s="520"/>
      <c r="IEB3" s="520"/>
      <c r="IEC3" s="520"/>
      <c r="IED3" s="520"/>
      <c r="IEE3" s="520"/>
      <c r="IEF3" s="520"/>
      <c r="IEG3" s="520"/>
      <c r="IEH3" s="520"/>
      <c r="IEI3" s="520"/>
      <c r="IEJ3" s="520"/>
      <c r="IEK3" s="520"/>
      <c r="IEL3" s="520"/>
      <c r="IEM3" s="520"/>
      <c r="IEN3" s="520"/>
      <c r="IEO3" s="520"/>
      <c r="IEP3" s="520"/>
      <c r="IEQ3" s="520"/>
      <c r="IER3" s="520"/>
      <c r="IES3" s="520"/>
      <c r="IET3" s="520"/>
      <c r="IEU3" s="520"/>
      <c r="IEV3" s="520"/>
      <c r="IEW3" s="520"/>
      <c r="IEX3" s="520"/>
      <c r="IEY3" s="520"/>
      <c r="IEZ3" s="520"/>
      <c r="IFA3" s="520"/>
      <c r="IFB3" s="520"/>
      <c r="IFC3" s="520"/>
      <c r="IFD3" s="520"/>
      <c r="IFE3" s="520"/>
      <c r="IFF3" s="520"/>
      <c r="IFG3" s="520"/>
      <c r="IFH3" s="520"/>
      <c r="IFI3" s="520"/>
      <c r="IFJ3" s="520"/>
      <c r="IFK3" s="520"/>
      <c r="IFL3" s="520"/>
      <c r="IFM3" s="520"/>
      <c r="IFN3" s="520"/>
      <c r="IFO3" s="520"/>
      <c r="IFP3" s="520"/>
      <c r="IFQ3" s="520"/>
      <c r="IFR3" s="520"/>
      <c r="IFS3" s="520"/>
      <c r="IFT3" s="520"/>
      <c r="IFU3" s="520"/>
      <c r="IFV3" s="520"/>
      <c r="IFW3" s="520"/>
      <c r="IFX3" s="520"/>
      <c r="IFY3" s="520"/>
      <c r="IFZ3" s="520"/>
      <c r="IGA3" s="520"/>
      <c r="IGB3" s="520"/>
      <c r="IGC3" s="520"/>
      <c r="IGD3" s="520"/>
      <c r="IGE3" s="520"/>
      <c r="IGF3" s="520"/>
      <c r="IGG3" s="520"/>
      <c r="IGH3" s="520"/>
      <c r="IGI3" s="520"/>
      <c r="IGJ3" s="520"/>
      <c r="IGK3" s="520"/>
      <c r="IGL3" s="520"/>
      <c r="IGM3" s="520"/>
      <c r="IGN3" s="520"/>
      <c r="IGO3" s="520"/>
      <c r="IGP3" s="520"/>
      <c r="IGQ3" s="520"/>
      <c r="IGR3" s="520"/>
      <c r="IGS3" s="520"/>
      <c r="IGT3" s="520"/>
      <c r="IGU3" s="520"/>
      <c r="IGV3" s="520"/>
      <c r="IGW3" s="520"/>
      <c r="IGX3" s="520"/>
      <c r="IGY3" s="520"/>
      <c r="IGZ3" s="520"/>
      <c r="IHA3" s="520"/>
      <c r="IHB3" s="520"/>
      <c r="IHC3" s="520"/>
      <c r="IHD3" s="520"/>
      <c r="IHE3" s="520"/>
      <c r="IHF3" s="520"/>
      <c r="IHG3" s="520"/>
      <c r="IHH3" s="520"/>
      <c r="IHI3" s="520"/>
      <c r="IHJ3" s="520"/>
      <c r="IHK3" s="520"/>
      <c r="IHL3" s="520"/>
      <c r="IHM3" s="520"/>
      <c r="IHN3" s="520"/>
      <c r="IHO3" s="520"/>
      <c r="IHP3" s="520"/>
      <c r="IHQ3" s="520"/>
      <c r="IHR3" s="520"/>
      <c r="IHS3" s="520"/>
      <c r="IHT3" s="520"/>
      <c r="IHU3" s="520"/>
      <c r="IHV3" s="520"/>
      <c r="IHW3" s="520"/>
      <c r="IHX3" s="520"/>
      <c r="IHY3" s="520"/>
      <c r="IHZ3" s="520"/>
      <c r="IIA3" s="520"/>
      <c r="IIB3" s="520"/>
      <c r="IIC3" s="520"/>
      <c r="IID3" s="520"/>
      <c r="IIE3" s="520"/>
      <c r="IIF3" s="520"/>
      <c r="IIG3" s="520"/>
      <c r="IIH3" s="520"/>
      <c r="III3" s="520"/>
      <c r="IIJ3" s="520"/>
      <c r="IIK3" s="520"/>
      <c r="IIL3" s="520"/>
      <c r="IIM3" s="520"/>
      <c r="IIN3" s="520"/>
      <c r="IIO3" s="520"/>
      <c r="IIP3" s="520"/>
      <c r="IIQ3" s="520"/>
      <c r="IIR3" s="520"/>
      <c r="IIS3" s="520"/>
      <c r="IIT3" s="520"/>
      <c r="IIU3" s="520"/>
      <c r="IIV3" s="520"/>
      <c r="IIW3" s="520"/>
      <c r="IIX3" s="520"/>
      <c r="IIY3" s="520"/>
      <c r="IIZ3" s="520"/>
      <c r="IJA3" s="520"/>
      <c r="IJB3" s="520"/>
      <c r="IJC3" s="520"/>
      <c r="IJD3" s="520"/>
      <c r="IJE3" s="520"/>
      <c r="IJF3" s="520"/>
      <c r="IJG3" s="520"/>
      <c r="IJH3" s="520"/>
      <c r="IJI3" s="520"/>
      <c r="IJJ3" s="520"/>
      <c r="IJK3" s="520"/>
      <c r="IJL3" s="520"/>
      <c r="IJM3" s="520"/>
      <c r="IJN3" s="520"/>
      <c r="IJO3" s="520"/>
      <c r="IJP3" s="520"/>
      <c r="IJQ3" s="520"/>
      <c r="IJR3" s="520"/>
      <c r="IJS3" s="520"/>
      <c r="IJT3" s="520"/>
      <c r="IJU3" s="520"/>
      <c r="IJV3" s="520"/>
      <c r="IJW3" s="520"/>
      <c r="IJX3" s="520"/>
      <c r="IJY3" s="520"/>
      <c r="IJZ3" s="520"/>
      <c r="IKA3" s="520"/>
      <c r="IKB3" s="520"/>
      <c r="IKC3" s="520"/>
      <c r="IKD3" s="520"/>
      <c r="IKE3" s="520"/>
      <c r="IKF3" s="520"/>
      <c r="IKG3" s="520"/>
      <c r="IKH3" s="520"/>
      <c r="IKI3" s="520"/>
      <c r="IKJ3" s="520"/>
      <c r="IKK3" s="520"/>
      <c r="IKL3" s="520"/>
      <c r="IKM3" s="520"/>
      <c r="IKN3" s="520"/>
      <c r="IKO3" s="520"/>
      <c r="IKP3" s="520"/>
      <c r="IKQ3" s="520"/>
      <c r="IKR3" s="520"/>
      <c r="IKS3" s="520"/>
      <c r="IKT3" s="520"/>
      <c r="IKU3" s="520"/>
      <c r="IKV3" s="520"/>
      <c r="IKW3" s="520"/>
      <c r="IKX3" s="520"/>
      <c r="IKY3" s="520"/>
      <c r="IKZ3" s="520"/>
      <c r="ILA3" s="520"/>
      <c r="ILB3" s="520"/>
      <c r="ILC3" s="520"/>
      <c r="ILD3" s="520"/>
      <c r="ILE3" s="520"/>
      <c r="ILF3" s="520"/>
      <c r="ILG3" s="520"/>
      <c r="ILH3" s="520"/>
      <c r="ILI3" s="520"/>
      <c r="ILJ3" s="520"/>
      <c r="ILK3" s="520"/>
      <c r="ILL3" s="520"/>
      <c r="ILM3" s="520"/>
      <c r="ILN3" s="520"/>
      <c r="ILO3" s="520"/>
      <c r="ILP3" s="520"/>
      <c r="ILQ3" s="520"/>
      <c r="ILR3" s="520"/>
      <c r="ILS3" s="520"/>
      <c r="ILT3" s="520"/>
      <c r="ILU3" s="520"/>
      <c r="ILV3" s="520"/>
      <c r="ILW3" s="520"/>
      <c r="ILX3" s="520"/>
      <c r="ILY3" s="520"/>
      <c r="ILZ3" s="520"/>
      <c r="IMA3" s="520"/>
      <c r="IMB3" s="520"/>
      <c r="IMC3" s="520"/>
      <c r="IMD3" s="520"/>
      <c r="IME3" s="520"/>
      <c r="IMF3" s="520"/>
      <c r="IMG3" s="520"/>
      <c r="IMH3" s="520"/>
      <c r="IMI3" s="520"/>
      <c r="IMJ3" s="520"/>
      <c r="IMK3" s="520"/>
      <c r="IML3" s="520"/>
      <c r="IMM3" s="520"/>
      <c r="IMN3" s="520"/>
      <c r="IMO3" s="520"/>
      <c r="IMP3" s="520"/>
      <c r="IMQ3" s="520"/>
      <c r="IMR3" s="520"/>
      <c r="IMS3" s="520"/>
      <c r="IMT3" s="520"/>
      <c r="IMU3" s="520"/>
      <c r="IMV3" s="520"/>
      <c r="IMW3" s="520"/>
      <c r="IMX3" s="520"/>
      <c r="IMY3" s="520"/>
      <c r="IMZ3" s="520"/>
      <c r="INA3" s="520"/>
      <c r="INB3" s="520"/>
      <c r="INC3" s="520"/>
      <c r="IND3" s="520"/>
      <c r="INE3" s="520"/>
      <c r="INF3" s="520"/>
      <c r="ING3" s="520"/>
      <c r="INH3" s="520"/>
      <c r="INI3" s="520"/>
      <c r="INJ3" s="520"/>
      <c r="INK3" s="520"/>
      <c r="INL3" s="520"/>
      <c r="INM3" s="520"/>
      <c r="INN3" s="520"/>
      <c r="INO3" s="520"/>
      <c r="INP3" s="520"/>
      <c r="INQ3" s="520"/>
      <c r="INR3" s="520"/>
      <c r="INS3" s="520"/>
      <c r="INT3" s="520"/>
      <c r="INU3" s="520"/>
      <c r="INV3" s="520"/>
      <c r="INW3" s="520"/>
      <c r="INX3" s="520"/>
      <c r="INY3" s="520"/>
      <c r="INZ3" s="520"/>
      <c r="IOA3" s="520"/>
      <c r="IOB3" s="520"/>
      <c r="IOC3" s="520"/>
      <c r="IOD3" s="520"/>
      <c r="IOE3" s="520"/>
      <c r="IOF3" s="520"/>
      <c r="IOG3" s="520"/>
      <c r="IOH3" s="520"/>
      <c r="IOI3" s="520"/>
      <c r="IOJ3" s="520"/>
      <c r="IOK3" s="520"/>
      <c r="IOL3" s="520"/>
      <c r="IOM3" s="520"/>
      <c r="ION3" s="520"/>
      <c r="IOO3" s="520"/>
      <c r="IOP3" s="520"/>
      <c r="IOQ3" s="520"/>
      <c r="IOR3" s="520"/>
      <c r="IOS3" s="520"/>
      <c r="IOT3" s="520"/>
      <c r="IOU3" s="520"/>
      <c r="IOV3" s="520"/>
      <c r="IOW3" s="520"/>
      <c r="IOX3" s="520"/>
      <c r="IOY3" s="520"/>
      <c r="IOZ3" s="520"/>
      <c r="IPA3" s="520"/>
      <c r="IPB3" s="520"/>
      <c r="IPC3" s="520"/>
      <c r="IPD3" s="520"/>
      <c r="IPE3" s="520"/>
      <c r="IPF3" s="520"/>
      <c r="IPG3" s="520"/>
      <c r="IPH3" s="520"/>
      <c r="IPI3" s="520"/>
      <c r="IPJ3" s="520"/>
      <c r="IPK3" s="520"/>
      <c r="IPL3" s="520"/>
      <c r="IPM3" s="520"/>
      <c r="IPN3" s="520"/>
      <c r="IPO3" s="520"/>
      <c r="IPP3" s="520"/>
      <c r="IPQ3" s="520"/>
      <c r="IPR3" s="520"/>
      <c r="IPS3" s="520"/>
      <c r="IPT3" s="520"/>
      <c r="IPU3" s="520"/>
      <c r="IPV3" s="520"/>
      <c r="IPW3" s="520"/>
      <c r="IPX3" s="520"/>
      <c r="IPY3" s="520"/>
      <c r="IPZ3" s="520"/>
      <c r="IQA3" s="520"/>
      <c r="IQB3" s="520"/>
      <c r="IQC3" s="520"/>
      <c r="IQD3" s="520"/>
      <c r="IQE3" s="520"/>
      <c r="IQF3" s="520"/>
      <c r="IQG3" s="520"/>
      <c r="IQH3" s="520"/>
      <c r="IQI3" s="520"/>
      <c r="IQJ3" s="520"/>
      <c r="IQK3" s="520"/>
      <c r="IQL3" s="520"/>
      <c r="IQM3" s="520"/>
      <c r="IQN3" s="520"/>
      <c r="IQO3" s="520"/>
      <c r="IQP3" s="520"/>
      <c r="IQQ3" s="520"/>
      <c r="IQR3" s="520"/>
      <c r="IQS3" s="520"/>
      <c r="IQT3" s="520"/>
      <c r="IQU3" s="520"/>
      <c r="IQV3" s="520"/>
      <c r="IQW3" s="520"/>
      <c r="IQX3" s="520"/>
      <c r="IQY3" s="520"/>
      <c r="IQZ3" s="520"/>
      <c r="IRA3" s="520"/>
      <c r="IRB3" s="520"/>
      <c r="IRC3" s="520"/>
      <c r="IRD3" s="520"/>
      <c r="IRE3" s="520"/>
      <c r="IRF3" s="520"/>
      <c r="IRG3" s="520"/>
      <c r="IRH3" s="520"/>
      <c r="IRI3" s="520"/>
      <c r="IRJ3" s="520"/>
      <c r="IRK3" s="520"/>
      <c r="IRL3" s="520"/>
      <c r="IRM3" s="520"/>
      <c r="IRN3" s="520"/>
      <c r="IRO3" s="520"/>
      <c r="IRP3" s="520"/>
      <c r="IRQ3" s="520"/>
      <c r="IRR3" s="520"/>
      <c r="IRS3" s="520"/>
      <c r="IRT3" s="520"/>
      <c r="IRU3" s="520"/>
      <c r="IRV3" s="520"/>
      <c r="IRW3" s="520"/>
      <c r="IRX3" s="520"/>
      <c r="IRY3" s="520"/>
      <c r="IRZ3" s="520"/>
      <c r="ISA3" s="520"/>
      <c r="ISB3" s="520"/>
      <c r="ISC3" s="520"/>
      <c r="ISD3" s="520"/>
      <c r="ISE3" s="520"/>
      <c r="ISF3" s="520"/>
      <c r="ISG3" s="520"/>
      <c r="ISH3" s="520"/>
      <c r="ISI3" s="520"/>
      <c r="ISJ3" s="520"/>
      <c r="ISK3" s="520"/>
      <c r="ISL3" s="520"/>
      <c r="ISM3" s="520"/>
      <c r="ISN3" s="520"/>
      <c r="ISO3" s="520"/>
      <c r="ISP3" s="520"/>
      <c r="ISQ3" s="520"/>
      <c r="ISR3" s="520"/>
      <c r="ISS3" s="520"/>
      <c r="IST3" s="520"/>
      <c r="ISU3" s="520"/>
      <c r="ISV3" s="520"/>
      <c r="ISW3" s="520"/>
      <c r="ISX3" s="520"/>
      <c r="ISY3" s="520"/>
      <c r="ISZ3" s="520"/>
      <c r="ITA3" s="520"/>
      <c r="ITB3" s="520"/>
      <c r="ITC3" s="520"/>
      <c r="ITD3" s="520"/>
      <c r="ITE3" s="520"/>
      <c r="ITF3" s="520"/>
      <c r="ITG3" s="520"/>
      <c r="ITH3" s="520"/>
      <c r="ITI3" s="520"/>
      <c r="ITJ3" s="520"/>
      <c r="ITK3" s="520"/>
      <c r="ITL3" s="520"/>
      <c r="ITM3" s="520"/>
      <c r="ITN3" s="520"/>
      <c r="ITO3" s="520"/>
      <c r="ITP3" s="520"/>
      <c r="ITQ3" s="520"/>
      <c r="ITR3" s="520"/>
      <c r="ITS3" s="520"/>
      <c r="ITT3" s="520"/>
      <c r="ITU3" s="520"/>
      <c r="ITV3" s="520"/>
      <c r="ITW3" s="520"/>
      <c r="ITX3" s="520"/>
      <c r="ITY3" s="520"/>
      <c r="ITZ3" s="520"/>
      <c r="IUA3" s="520"/>
      <c r="IUB3" s="520"/>
      <c r="IUC3" s="520"/>
      <c r="IUD3" s="520"/>
      <c r="IUE3" s="520"/>
      <c r="IUF3" s="520"/>
      <c r="IUG3" s="520"/>
      <c r="IUH3" s="520"/>
      <c r="IUI3" s="520"/>
      <c r="IUJ3" s="520"/>
      <c r="IUK3" s="520"/>
      <c r="IUL3" s="520"/>
      <c r="IUM3" s="520"/>
      <c r="IUN3" s="520"/>
      <c r="IUO3" s="520"/>
      <c r="IUP3" s="520"/>
      <c r="IUQ3" s="520"/>
      <c r="IUR3" s="520"/>
      <c r="IUS3" s="520"/>
      <c r="IUT3" s="520"/>
      <c r="IUU3" s="520"/>
      <c r="IUV3" s="520"/>
      <c r="IUW3" s="520"/>
      <c r="IUX3" s="520"/>
      <c r="IUY3" s="520"/>
      <c r="IUZ3" s="520"/>
      <c r="IVA3" s="520"/>
      <c r="IVB3" s="520"/>
      <c r="IVC3" s="520"/>
      <c r="IVD3" s="520"/>
      <c r="IVE3" s="520"/>
      <c r="IVF3" s="520"/>
      <c r="IVG3" s="520"/>
      <c r="IVH3" s="520"/>
      <c r="IVI3" s="520"/>
      <c r="IVJ3" s="520"/>
      <c r="IVK3" s="520"/>
      <c r="IVL3" s="520"/>
      <c r="IVM3" s="520"/>
      <c r="IVN3" s="520"/>
      <c r="IVO3" s="520"/>
      <c r="IVP3" s="520"/>
      <c r="IVQ3" s="520"/>
      <c r="IVR3" s="520"/>
      <c r="IVS3" s="520"/>
      <c r="IVT3" s="520"/>
      <c r="IVU3" s="520"/>
      <c r="IVV3" s="520"/>
      <c r="IVW3" s="520"/>
      <c r="IVX3" s="520"/>
      <c r="IVY3" s="520"/>
      <c r="IVZ3" s="520"/>
      <c r="IWA3" s="520"/>
      <c r="IWB3" s="520"/>
      <c r="IWC3" s="520"/>
      <c r="IWD3" s="520"/>
      <c r="IWE3" s="520"/>
      <c r="IWF3" s="520"/>
      <c r="IWG3" s="520"/>
      <c r="IWH3" s="520"/>
      <c r="IWI3" s="520"/>
      <c r="IWJ3" s="520"/>
      <c r="IWK3" s="520"/>
      <c r="IWL3" s="520"/>
      <c r="IWM3" s="520"/>
      <c r="IWN3" s="520"/>
      <c r="IWO3" s="520"/>
      <c r="IWP3" s="520"/>
      <c r="IWQ3" s="520"/>
      <c r="IWR3" s="520"/>
      <c r="IWS3" s="520"/>
      <c r="IWT3" s="520"/>
      <c r="IWU3" s="520"/>
      <c r="IWV3" s="520"/>
      <c r="IWW3" s="520"/>
      <c r="IWX3" s="520"/>
      <c r="IWY3" s="520"/>
      <c r="IWZ3" s="520"/>
      <c r="IXA3" s="520"/>
      <c r="IXB3" s="520"/>
      <c r="IXC3" s="520"/>
      <c r="IXD3" s="520"/>
      <c r="IXE3" s="520"/>
      <c r="IXF3" s="520"/>
      <c r="IXG3" s="520"/>
      <c r="IXH3" s="520"/>
      <c r="IXI3" s="520"/>
      <c r="IXJ3" s="520"/>
      <c r="IXK3" s="520"/>
      <c r="IXL3" s="520"/>
      <c r="IXM3" s="520"/>
      <c r="IXN3" s="520"/>
      <c r="IXO3" s="520"/>
      <c r="IXP3" s="520"/>
      <c r="IXQ3" s="520"/>
      <c r="IXR3" s="520"/>
      <c r="IXS3" s="520"/>
      <c r="IXT3" s="520"/>
      <c r="IXU3" s="520"/>
      <c r="IXV3" s="520"/>
      <c r="IXW3" s="520"/>
      <c r="IXX3" s="520"/>
      <c r="IXY3" s="520"/>
      <c r="IXZ3" s="520"/>
      <c r="IYA3" s="520"/>
      <c r="IYB3" s="520"/>
      <c r="IYC3" s="520"/>
      <c r="IYD3" s="520"/>
      <c r="IYE3" s="520"/>
      <c r="IYF3" s="520"/>
      <c r="IYG3" s="520"/>
      <c r="IYH3" s="520"/>
      <c r="IYI3" s="520"/>
      <c r="IYJ3" s="520"/>
      <c r="IYK3" s="520"/>
      <c r="IYL3" s="520"/>
      <c r="IYM3" s="520"/>
      <c r="IYN3" s="520"/>
      <c r="IYO3" s="520"/>
      <c r="IYP3" s="520"/>
      <c r="IYQ3" s="520"/>
      <c r="IYR3" s="520"/>
      <c r="IYS3" s="520"/>
      <c r="IYT3" s="520"/>
      <c r="IYU3" s="520"/>
      <c r="IYV3" s="520"/>
      <c r="IYW3" s="520"/>
      <c r="IYX3" s="520"/>
      <c r="IYY3" s="520"/>
      <c r="IYZ3" s="520"/>
      <c r="IZA3" s="520"/>
      <c r="IZB3" s="520"/>
      <c r="IZC3" s="520"/>
      <c r="IZD3" s="520"/>
      <c r="IZE3" s="520"/>
      <c r="IZF3" s="520"/>
      <c r="IZG3" s="520"/>
      <c r="IZH3" s="520"/>
      <c r="IZI3" s="520"/>
      <c r="IZJ3" s="520"/>
      <c r="IZK3" s="520"/>
      <c r="IZL3" s="520"/>
      <c r="IZM3" s="520"/>
      <c r="IZN3" s="520"/>
      <c r="IZO3" s="520"/>
      <c r="IZP3" s="520"/>
      <c r="IZQ3" s="520"/>
      <c r="IZR3" s="520"/>
      <c r="IZS3" s="520"/>
      <c r="IZT3" s="520"/>
      <c r="IZU3" s="520"/>
      <c r="IZV3" s="520"/>
      <c r="IZW3" s="520"/>
      <c r="IZX3" s="520"/>
      <c r="IZY3" s="520"/>
      <c r="IZZ3" s="520"/>
      <c r="JAA3" s="520"/>
      <c r="JAB3" s="520"/>
      <c r="JAC3" s="520"/>
      <c r="JAD3" s="520"/>
      <c r="JAE3" s="520"/>
      <c r="JAF3" s="520"/>
      <c r="JAG3" s="520"/>
      <c r="JAH3" s="520"/>
      <c r="JAI3" s="520"/>
      <c r="JAJ3" s="520"/>
      <c r="JAK3" s="520"/>
      <c r="JAL3" s="520"/>
      <c r="JAM3" s="520"/>
      <c r="JAN3" s="520"/>
      <c r="JAO3" s="520"/>
      <c r="JAP3" s="520"/>
      <c r="JAQ3" s="520"/>
      <c r="JAR3" s="520"/>
      <c r="JAS3" s="520"/>
      <c r="JAT3" s="520"/>
      <c r="JAU3" s="520"/>
      <c r="JAV3" s="520"/>
      <c r="JAW3" s="520"/>
      <c r="JAX3" s="520"/>
      <c r="JAY3" s="520"/>
      <c r="JAZ3" s="520"/>
      <c r="JBA3" s="520"/>
      <c r="JBB3" s="520"/>
      <c r="JBC3" s="520"/>
      <c r="JBD3" s="520"/>
      <c r="JBE3" s="520"/>
      <c r="JBF3" s="520"/>
      <c r="JBG3" s="520"/>
      <c r="JBH3" s="520"/>
      <c r="JBI3" s="520"/>
      <c r="JBJ3" s="520"/>
      <c r="JBK3" s="520"/>
      <c r="JBL3" s="520"/>
      <c r="JBM3" s="520"/>
      <c r="JBN3" s="520"/>
      <c r="JBO3" s="520"/>
      <c r="JBP3" s="520"/>
      <c r="JBQ3" s="520"/>
      <c r="JBR3" s="520"/>
      <c r="JBS3" s="520"/>
      <c r="JBT3" s="520"/>
      <c r="JBU3" s="520"/>
      <c r="JBV3" s="520"/>
      <c r="JBW3" s="520"/>
      <c r="JBX3" s="520"/>
      <c r="JBY3" s="520"/>
      <c r="JBZ3" s="520"/>
      <c r="JCA3" s="520"/>
      <c r="JCB3" s="520"/>
      <c r="JCC3" s="520"/>
      <c r="JCD3" s="520"/>
      <c r="JCE3" s="520"/>
      <c r="JCF3" s="520"/>
      <c r="JCG3" s="520"/>
      <c r="JCH3" s="520"/>
      <c r="JCI3" s="520"/>
      <c r="JCJ3" s="520"/>
      <c r="JCK3" s="520"/>
      <c r="JCL3" s="520"/>
      <c r="JCM3" s="520"/>
      <c r="JCN3" s="520"/>
      <c r="JCO3" s="520"/>
      <c r="JCP3" s="520"/>
      <c r="JCQ3" s="520"/>
      <c r="JCR3" s="520"/>
      <c r="JCS3" s="520"/>
      <c r="JCT3" s="520"/>
      <c r="JCU3" s="520"/>
      <c r="JCV3" s="520"/>
      <c r="JCW3" s="520"/>
      <c r="JCX3" s="520"/>
      <c r="JCY3" s="520"/>
      <c r="JCZ3" s="520"/>
      <c r="JDA3" s="520"/>
      <c r="JDB3" s="520"/>
      <c r="JDC3" s="520"/>
      <c r="JDD3" s="520"/>
      <c r="JDE3" s="520"/>
      <c r="JDF3" s="520"/>
      <c r="JDG3" s="520"/>
      <c r="JDH3" s="520"/>
      <c r="JDI3" s="520"/>
      <c r="JDJ3" s="520"/>
      <c r="JDK3" s="520"/>
      <c r="JDL3" s="520"/>
      <c r="JDM3" s="520"/>
      <c r="JDN3" s="520"/>
      <c r="JDO3" s="520"/>
      <c r="JDP3" s="520"/>
      <c r="JDQ3" s="520"/>
      <c r="JDR3" s="520"/>
      <c r="JDS3" s="520"/>
      <c r="JDT3" s="520"/>
      <c r="JDU3" s="520"/>
      <c r="JDV3" s="520"/>
      <c r="JDW3" s="520"/>
      <c r="JDX3" s="520"/>
      <c r="JDY3" s="520"/>
      <c r="JDZ3" s="520"/>
      <c r="JEA3" s="520"/>
      <c r="JEB3" s="520"/>
      <c r="JEC3" s="520"/>
      <c r="JED3" s="520"/>
      <c r="JEE3" s="520"/>
      <c r="JEF3" s="520"/>
      <c r="JEG3" s="520"/>
      <c r="JEH3" s="520"/>
      <c r="JEI3" s="520"/>
      <c r="JEJ3" s="520"/>
      <c r="JEK3" s="520"/>
      <c r="JEL3" s="520"/>
      <c r="JEM3" s="520"/>
      <c r="JEN3" s="520"/>
      <c r="JEO3" s="520"/>
      <c r="JEP3" s="520"/>
      <c r="JEQ3" s="520"/>
      <c r="JER3" s="520"/>
      <c r="JES3" s="520"/>
      <c r="JET3" s="520"/>
      <c r="JEU3" s="520"/>
      <c r="JEV3" s="520"/>
      <c r="JEW3" s="520"/>
      <c r="JEX3" s="520"/>
      <c r="JEY3" s="520"/>
      <c r="JEZ3" s="520"/>
      <c r="JFA3" s="520"/>
      <c r="JFB3" s="520"/>
      <c r="JFC3" s="520"/>
      <c r="JFD3" s="520"/>
      <c r="JFE3" s="520"/>
      <c r="JFF3" s="520"/>
      <c r="JFG3" s="520"/>
      <c r="JFH3" s="520"/>
      <c r="JFI3" s="520"/>
      <c r="JFJ3" s="520"/>
      <c r="JFK3" s="520"/>
      <c r="JFL3" s="520"/>
      <c r="JFM3" s="520"/>
      <c r="JFN3" s="520"/>
      <c r="JFO3" s="520"/>
      <c r="JFP3" s="520"/>
      <c r="JFQ3" s="520"/>
      <c r="JFR3" s="520"/>
      <c r="JFS3" s="520"/>
      <c r="JFT3" s="520"/>
      <c r="JFU3" s="520"/>
      <c r="JFV3" s="520"/>
      <c r="JFW3" s="520"/>
      <c r="JFX3" s="520"/>
      <c r="JFY3" s="520"/>
      <c r="JFZ3" s="520"/>
      <c r="JGA3" s="520"/>
      <c r="JGB3" s="520"/>
      <c r="JGC3" s="520"/>
      <c r="JGD3" s="520"/>
      <c r="JGE3" s="520"/>
      <c r="JGF3" s="520"/>
      <c r="JGG3" s="520"/>
      <c r="JGH3" s="520"/>
      <c r="JGI3" s="520"/>
      <c r="JGJ3" s="520"/>
      <c r="JGK3" s="520"/>
      <c r="JGL3" s="520"/>
      <c r="JGM3" s="520"/>
      <c r="JGN3" s="520"/>
      <c r="JGO3" s="520"/>
      <c r="JGP3" s="520"/>
      <c r="JGQ3" s="520"/>
      <c r="JGR3" s="520"/>
      <c r="JGS3" s="520"/>
      <c r="JGT3" s="520"/>
      <c r="JGU3" s="520"/>
      <c r="JGV3" s="520"/>
      <c r="JGW3" s="520"/>
      <c r="JGX3" s="520"/>
      <c r="JGY3" s="520"/>
      <c r="JGZ3" s="520"/>
      <c r="JHA3" s="520"/>
      <c r="JHB3" s="520"/>
      <c r="JHC3" s="520"/>
      <c r="JHD3" s="520"/>
      <c r="JHE3" s="520"/>
      <c r="JHF3" s="520"/>
      <c r="JHG3" s="520"/>
      <c r="JHH3" s="520"/>
      <c r="JHI3" s="520"/>
      <c r="JHJ3" s="520"/>
      <c r="JHK3" s="520"/>
      <c r="JHL3" s="520"/>
      <c r="JHM3" s="520"/>
      <c r="JHN3" s="520"/>
      <c r="JHO3" s="520"/>
      <c r="JHP3" s="520"/>
      <c r="JHQ3" s="520"/>
      <c r="JHR3" s="520"/>
      <c r="JHS3" s="520"/>
      <c r="JHT3" s="520"/>
      <c r="JHU3" s="520"/>
      <c r="JHV3" s="520"/>
      <c r="JHW3" s="520"/>
      <c r="JHX3" s="520"/>
      <c r="JHY3" s="520"/>
      <c r="JHZ3" s="520"/>
      <c r="JIA3" s="520"/>
      <c r="JIB3" s="520"/>
      <c r="JIC3" s="520"/>
      <c r="JID3" s="520"/>
      <c r="JIE3" s="520"/>
      <c r="JIF3" s="520"/>
      <c r="JIG3" s="520"/>
      <c r="JIH3" s="520"/>
      <c r="JII3" s="520"/>
      <c r="JIJ3" s="520"/>
      <c r="JIK3" s="520"/>
      <c r="JIL3" s="520"/>
      <c r="JIM3" s="520"/>
      <c r="JIN3" s="520"/>
      <c r="JIO3" s="520"/>
      <c r="JIP3" s="520"/>
      <c r="JIQ3" s="520"/>
      <c r="JIR3" s="520"/>
      <c r="JIS3" s="520"/>
      <c r="JIT3" s="520"/>
      <c r="JIU3" s="520"/>
      <c r="JIV3" s="520"/>
      <c r="JIW3" s="520"/>
      <c r="JIX3" s="520"/>
      <c r="JIY3" s="520"/>
      <c r="JIZ3" s="520"/>
      <c r="JJA3" s="520"/>
      <c r="JJB3" s="520"/>
      <c r="JJC3" s="520"/>
      <c r="JJD3" s="520"/>
      <c r="JJE3" s="520"/>
      <c r="JJF3" s="520"/>
      <c r="JJG3" s="520"/>
      <c r="JJH3" s="520"/>
      <c r="JJI3" s="520"/>
      <c r="JJJ3" s="520"/>
      <c r="JJK3" s="520"/>
      <c r="JJL3" s="520"/>
      <c r="JJM3" s="520"/>
      <c r="JJN3" s="520"/>
      <c r="JJO3" s="520"/>
      <c r="JJP3" s="520"/>
      <c r="JJQ3" s="520"/>
      <c r="JJR3" s="520"/>
      <c r="JJS3" s="520"/>
      <c r="JJT3" s="520"/>
      <c r="JJU3" s="520"/>
      <c r="JJV3" s="520"/>
      <c r="JJW3" s="520"/>
      <c r="JJX3" s="520"/>
      <c r="JJY3" s="520"/>
      <c r="JJZ3" s="520"/>
      <c r="JKA3" s="520"/>
      <c r="JKB3" s="520"/>
      <c r="JKC3" s="520"/>
      <c r="JKD3" s="520"/>
      <c r="JKE3" s="520"/>
      <c r="JKF3" s="520"/>
      <c r="JKG3" s="520"/>
      <c r="JKH3" s="520"/>
      <c r="JKI3" s="520"/>
      <c r="JKJ3" s="520"/>
      <c r="JKK3" s="520"/>
      <c r="JKL3" s="520"/>
      <c r="JKM3" s="520"/>
      <c r="JKN3" s="520"/>
      <c r="JKO3" s="520"/>
      <c r="JKP3" s="520"/>
      <c r="JKQ3" s="520"/>
      <c r="JKR3" s="520"/>
      <c r="JKS3" s="520"/>
      <c r="JKT3" s="520"/>
      <c r="JKU3" s="520"/>
      <c r="JKV3" s="520"/>
      <c r="JKW3" s="520"/>
      <c r="JKX3" s="520"/>
      <c r="JKY3" s="520"/>
      <c r="JKZ3" s="520"/>
      <c r="JLA3" s="520"/>
      <c r="JLB3" s="520"/>
      <c r="JLC3" s="520"/>
      <c r="JLD3" s="520"/>
      <c r="JLE3" s="520"/>
      <c r="JLF3" s="520"/>
      <c r="JLG3" s="520"/>
      <c r="JLH3" s="520"/>
      <c r="JLI3" s="520"/>
      <c r="JLJ3" s="520"/>
      <c r="JLK3" s="520"/>
      <c r="JLL3" s="520"/>
      <c r="JLM3" s="520"/>
      <c r="JLN3" s="520"/>
      <c r="JLO3" s="520"/>
      <c r="JLP3" s="520"/>
      <c r="JLQ3" s="520"/>
      <c r="JLR3" s="520"/>
      <c r="JLS3" s="520"/>
      <c r="JLT3" s="520"/>
      <c r="JLU3" s="520"/>
      <c r="JLV3" s="520"/>
      <c r="JLW3" s="520"/>
      <c r="JLX3" s="520"/>
      <c r="JLY3" s="520"/>
      <c r="JLZ3" s="520"/>
      <c r="JMA3" s="520"/>
      <c r="JMB3" s="520"/>
      <c r="JMC3" s="520"/>
      <c r="JMD3" s="520"/>
      <c r="JME3" s="520"/>
      <c r="JMF3" s="520"/>
      <c r="JMG3" s="520"/>
      <c r="JMH3" s="520"/>
      <c r="JMI3" s="520"/>
      <c r="JMJ3" s="520"/>
      <c r="JMK3" s="520"/>
      <c r="JML3" s="520"/>
      <c r="JMM3" s="520"/>
      <c r="JMN3" s="520"/>
      <c r="JMO3" s="520"/>
      <c r="JMP3" s="520"/>
      <c r="JMQ3" s="520"/>
      <c r="JMR3" s="520"/>
      <c r="JMS3" s="520"/>
      <c r="JMT3" s="520"/>
      <c r="JMU3" s="520"/>
      <c r="JMV3" s="520"/>
      <c r="JMW3" s="520"/>
      <c r="JMX3" s="520"/>
      <c r="JMY3" s="520"/>
      <c r="JMZ3" s="520"/>
      <c r="JNA3" s="520"/>
      <c r="JNB3" s="520"/>
      <c r="JNC3" s="520"/>
      <c r="JND3" s="520"/>
      <c r="JNE3" s="520"/>
      <c r="JNF3" s="520"/>
      <c r="JNG3" s="520"/>
      <c r="JNH3" s="520"/>
      <c r="JNI3" s="520"/>
      <c r="JNJ3" s="520"/>
      <c r="JNK3" s="520"/>
      <c r="JNL3" s="520"/>
      <c r="JNM3" s="520"/>
      <c r="JNN3" s="520"/>
      <c r="JNO3" s="520"/>
      <c r="JNP3" s="520"/>
      <c r="JNQ3" s="520"/>
      <c r="JNR3" s="520"/>
      <c r="JNS3" s="520"/>
      <c r="JNT3" s="520"/>
      <c r="JNU3" s="520"/>
      <c r="JNV3" s="520"/>
      <c r="JNW3" s="520"/>
      <c r="JNX3" s="520"/>
      <c r="JNY3" s="520"/>
      <c r="JNZ3" s="520"/>
      <c r="JOA3" s="520"/>
      <c r="JOB3" s="520"/>
      <c r="JOC3" s="520"/>
      <c r="JOD3" s="520"/>
      <c r="JOE3" s="520"/>
      <c r="JOF3" s="520"/>
      <c r="JOG3" s="520"/>
      <c r="JOH3" s="520"/>
      <c r="JOI3" s="520"/>
      <c r="JOJ3" s="520"/>
      <c r="JOK3" s="520"/>
      <c r="JOL3" s="520"/>
      <c r="JOM3" s="520"/>
      <c r="JON3" s="520"/>
      <c r="JOO3" s="520"/>
      <c r="JOP3" s="520"/>
      <c r="JOQ3" s="520"/>
      <c r="JOR3" s="520"/>
      <c r="JOS3" s="520"/>
      <c r="JOT3" s="520"/>
      <c r="JOU3" s="520"/>
      <c r="JOV3" s="520"/>
      <c r="JOW3" s="520"/>
      <c r="JOX3" s="520"/>
      <c r="JOY3" s="520"/>
      <c r="JOZ3" s="520"/>
      <c r="JPA3" s="520"/>
      <c r="JPB3" s="520"/>
      <c r="JPC3" s="520"/>
      <c r="JPD3" s="520"/>
      <c r="JPE3" s="520"/>
      <c r="JPF3" s="520"/>
      <c r="JPG3" s="520"/>
      <c r="JPH3" s="520"/>
      <c r="JPI3" s="520"/>
      <c r="JPJ3" s="520"/>
      <c r="JPK3" s="520"/>
      <c r="JPL3" s="520"/>
      <c r="JPM3" s="520"/>
      <c r="JPN3" s="520"/>
      <c r="JPO3" s="520"/>
      <c r="JPP3" s="520"/>
      <c r="JPQ3" s="520"/>
      <c r="JPR3" s="520"/>
      <c r="JPS3" s="520"/>
      <c r="JPT3" s="520"/>
      <c r="JPU3" s="520"/>
      <c r="JPV3" s="520"/>
      <c r="JPW3" s="520"/>
      <c r="JPX3" s="520"/>
      <c r="JPY3" s="520"/>
      <c r="JPZ3" s="520"/>
      <c r="JQA3" s="520"/>
      <c r="JQB3" s="520"/>
      <c r="JQC3" s="520"/>
      <c r="JQD3" s="520"/>
      <c r="JQE3" s="520"/>
      <c r="JQF3" s="520"/>
      <c r="JQG3" s="520"/>
      <c r="JQH3" s="520"/>
      <c r="JQI3" s="520"/>
      <c r="JQJ3" s="520"/>
      <c r="JQK3" s="520"/>
      <c r="JQL3" s="520"/>
      <c r="JQM3" s="520"/>
      <c r="JQN3" s="520"/>
      <c r="JQO3" s="520"/>
      <c r="JQP3" s="520"/>
      <c r="JQQ3" s="520"/>
      <c r="JQR3" s="520"/>
      <c r="JQS3" s="520"/>
      <c r="JQT3" s="520"/>
      <c r="JQU3" s="520"/>
      <c r="JQV3" s="520"/>
      <c r="JQW3" s="520"/>
      <c r="JQX3" s="520"/>
      <c r="JQY3" s="520"/>
      <c r="JQZ3" s="520"/>
      <c r="JRA3" s="520"/>
      <c r="JRB3" s="520"/>
      <c r="JRC3" s="520"/>
      <c r="JRD3" s="520"/>
      <c r="JRE3" s="520"/>
      <c r="JRF3" s="520"/>
      <c r="JRG3" s="520"/>
      <c r="JRH3" s="520"/>
      <c r="JRI3" s="520"/>
      <c r="JRJ3" s="520"/>
      <c r="JRK3" s="520"/>
      <c r="JRL3" s="520"/>
      <c r="JRM3" s="520"/>
      <c r="JRN3" s="520"/>
      <c r="JRO3" s="520"/>
      <c r="JRP3" s="520"/>
      <c r="JRQ3" s="520"/>
      <c r="JRR3" s="520"/>
      <c r="JRS3" s="520"/>
      <c r="JRT3" s="520"/>
      <c r="JRU3" s="520"/>
      <c r="JRV3" s="520"/>
      <c r="JRW3" s="520"/>
      <c r="JRX3" s="520"/>
      <c r="JRY3" s="520"/>
      <c r="JRZ3" s="520"/>
      <c r="JSA3" s="520"/>
      <c r="JSB3" s="520"/>
      <c r="JSC3" s="520"/>
      <c r="JSD3" s="520"/>
      <c r="JSE3" s="520"/>
      <c r="JSF3" s="520"/>
      <c r="JSG3" s="520"/>
      <c r="JSH3" s="520"/>
      <c r="JSI3" s="520"/>
      <c r="JSJ3" s="520"/>
      <c r="JSK3" s="520"/>
      <c r="JSL3" s="520"/>
      <c r="JSM3" s="520"/>
      <c r="JSN3" s="520"/>
      <c r="JSO3" s="520"/>
      <c r="JSP3" s="520"/>
      <c r="JSQ3" s="520"/>
      <c r="JSR3" s="520"/>
      <c r="JSS3" s="520"/>
      <c r="JST3" s="520"/>
      <c r="JSU3" s="520"/>
      <c r="JSV3" s="520"/>
      <c r="JSW3" s="520"/>
      <c r="JSX3" s="520"/>
      <c r="JSY3" s="520"/>
      <c r="JSZ3" s="520"/>
      <c r="JTA3" s="520"/>
      <c r="JTB3" s="520"/>
      <c r="JTC3" s="520"/>
      <c r="JTD3" s="520"/>
      <c r="JTE3" s="520"/>
      <c r="JTF3" s="520"/>
      <c r="JTG3" s="520"/>
      <c r="JTH3" s="520"/>
      <c r="JTI3" s="520"/>
      <c r="JTJ3" s="520"/>
      <c r="JTK3" s="520"/>
      <c r="JTL3" s="520"/>
      <c r="JTM3" s="520"/>
      <c r="JTN3" s="520"/>
      <c r="JTO3" s="520"/>
      <c r="JTP3" s="520"/>
      <c r="JTQ3" s="520"/>
      <c r="JTR3" s="520"/>
      <c r="JTS3" s="520"/>
      <c r="JTT3" s="520"/>
      <c r="JTU3" s="520"/>
      <c r="JTV3" s="520"/>
      <c r="JTW3" s="520"/>
      <c r="JTX3" s="520"/>
      <c r="JTY3" s="520"/>
      <c r="JTZ3" s="520"/>
      <c r="JUA3" s="520"/>
      <c r="JUB3" s="520"/>
      <c r="JUC3" s="520"/>
      <c r="JUD3" s="520"/>
      <c r="JUE3" s="520"/>
      <c r="JUF3" s="520"/>
      <c r="JUG3" s="520"/>
      <c r="JUH3" s="520"/>
      <c r="JUI3" s="520"/>
      <c r="JUJ3" s="520"/>
      <c r="JUK3" s="520"/>
      <c r="JUL3" s="520"/>
      <c r="JUM3" s="520"/>
      <c r="JUN3" s="520"/>
      <c r="JUO3" s="520"/>
      <c r="JUP3" s="520"/>
      <c r="JUQ3" s="520"/>
      <c r="JUR3" s="520"/>
      <c r="JUS3" s="520"/>
      <c r="JUT3" s="520"/>
      <c r="JUU3" s="520"/>
      <c r="JUV3" s="520"/>
      <c r="JUW3" s="520"/>
      <c r="JUX3" s="520"/>
      <c r="JUY3" s="520"/>
      <c r="JUZ3" s="520"/>
      <c r="JVA3" s="520"/>
      <c r="JVB3" s="520"/>
      <c r="JVC3" s="520"/>
      <c r="JVD3" s="520"/>
      <c r="JVE3" s="520"/>
      <c r="JVF3" s="520"/>
      <c r="JVG3" s="520"/>
      <c r="JVH3" s="520"/>
      <c r="JVI3" s="520"/>
      <c r="JVJ3" s="520"/>
      <c r="JVK3" s="520"/>
      <c r="JVL3" s="520"/>
      <c r="JVM3" s="520"/>
      <c r="JVN3" s="520"/>
      <c r="JVO3" s="520"/>
      <c r="JVP3" s="520"/>
      <c r="JVQ3" s="520"/>
      <c r="JVR3" s="520"/>
      <c r="JVS3" s="520"/>
      <c r="JVT3" s="520"/>
      <c r="JVU3" s="520"/>
      <c r="JVV3" s="520"/>
      <c r="JVW3" s="520"/>
      <c r="JVX3" s="520"/>
      <c r="JVY3" s="520"/>
      <c r="JVZ3" s="520"/>
      <c r="JWA3" s="520"/>
      <c r="JWB3" s="520"/>
      <c r="JWC3" s="520"/>
      <c r="JWD3" s="520"/>
      <c r="JWE3" s="520"/>
      <c r="JWF3" s="520"/>
      <c r="JWG3" s="520"/>
      <c r="JWH3" s="520"/>
      <c r="JWI3" s="520"/>
      <c r="JWJ3" s="520"/>
      <c r="JWK3" s="520"/>
      <c r="JWL3" s="520"/>
      <c r="JWM3" s="520"/>
      <c r="JWN3" s="520"/>
      <c r="JWO3" s="520"/>
      <c r="JWP3" s="520"/>
      <c r="JWQ3" s="520"/>
      <c r="JWR3" s="520"/>
      <c r="JWS3" s="520"/>
      <c r="JWT3" s="520"/>
      <c r="JWU3" s="520"/>
      <c r="JWV3" s="520"/>
      <c r="JWW3" s="520"/>
      <c r="JWX3" s="520"/>
      <c r="JWY3" s="520"/>
      <c r="JWZ3" s="520"/>
      <c r="JXA3" s="520"/>
      <c r="JXB3" s="520"/>
      <c r="JXC3" s="520"/>
      <c r="JXD3" s="520"/>
      <c r="JXE3" s="520"/>
      <c r="JXF3" s="520"/>
      <c r="JXG3" s="520"/>
      <c r="JXH3" s="520"/>
      <c r="JXI3" s="520"/>
      <c r="JXJ3" s="520"/>
      <c r="JXK3" s="520"/>
      <c r="JXL3" s="520"/>
      <c r="JXM3" s="520"/>
      <c r="JXN3" s="520"/>
      <c r="JXO3" s="520"/>
      <c r="JXP3" s="520"/>
      <c r="JXQ3" s="520"/>
      <c r="JXR3" s="520"/>
      <c r="JXS3" s="520"/>
      <c r="JXT3" s="520"/>
      <c r="JXU3" s="520"/>
      <c r="JXV3" s="520"/>
      <c r="JXW3" s="520"/>
      <c r="JXX3" s="520"/>
      <c r="JXY3" s="520"/>
      <c r="JXZ3" s="520"/>
      <c r="JYA3" s="520"/>
      <c r="JYB3" s="520"/>
      <c r="JYC3" s="520"/>
      <c r="JYD3" s="520"/>
      <c r="JYE3" s="520"/>
      <c r="JYF3" s="520"/>
      <c r="JYG3" s="520"/>
      <c r="JYH3" s="520"/>
      <c r="JYI3" s="520"/>
      <c r="JYJ3" s="520"/>
      <c r="JYK3" s="520"/>
      <c r="JYL3" s="520"/>
      <c r="JYM3" s="520"/>
      <c r="JYN3" s="520"/>
      <c r="JYO3" s="520"/>
      <c r="JYP3" s="520"/>
      <c r="JYQ3" s="520"/>
      <c r="JYR3" s="520"/>
      <c r="JYS3" s="520"/>
      <c r="JYT3" s="520"/>
      <c r="JYU3" s="520"/>
      <c r="JYV3" s="520"/>
      <c r="JYW3" s="520"/>
      <c r="JYX3" s="520"/>
      <c r="JYY3" s="520"/>
      <c r="JYZ3" s="520"/>
      <c r="JZA3" s="520"/>
      <c r="JZB3" s="520"/>
      <c r="JZC3" s="520"/>
      <c r="JZD3" s="520"/>
      <c r="JZE3" s="520"/>
      <c r="JZF3" s="520"/>
      <c r="JZG3" s="520"/>
      <c r="JZH3" s="520"/>
      <c r="JZI3" s="520"/>
      <c r="JZJ3" s="520"/>
      <c r="JZK3" s="520"/>
      <c r="JZL3" s="520"/>
      <c r="JZM3" s="520"/>
      <c r="JZN3" s="520"/>
      <c r="JZO3" s="520"/>
      <c r="JZP3" s="520"/>
      <c r="JZQ3" s="520"/>
      <c r="JZR3" s="520"/>
      <c r="JZS3" s="520"/>
      <c r="JZT3" s="520"/>
      <c r="JZU3" s="520"/>
      <c r="JZV3" s="520"/>
      <c r="JZW3" s="520"/>
      <c r="JZX3" s="520"/>
      <c r="JZY3" s="520"/>
      <c r="JZZ3" s="520"/>
      <c r="KAA3" s="520"/>
      <c r="KAB3" s="520"/>
      <c r="KAC3" s="520"/>
      <c r="KAD3" s="520"/>
      <c r="KAE3" s="520"/>
      <c r="KAF3" s="520"/>
      <c r="KAG3" s="520"/>
      <c r="KAH3" s="520"/>
      <c r="KAI3" s="520"/>
      <c r="KAJ3" s="520"/>
      <c r="KAK3" s="520"/>
      <c r="KAL3" s="520"/>
      <c r="KAM3" s="520"/>
      <c r="KAN3" s="520"/>
      <c r="KAO3" s="520"/>
      <c r="KAP3" s="520"/>
      <c r="KAQ3" s="520"/>
      <c r="KAR3" s="520"/>
      <c r="KAS3" s="520"/>
      <c r="KAT3" s="520"/>
      <c r="KAU3" s="520"/>
      <c r="KAV3" s="520"/>
      <c r="KAW3" s="520"/>
      <c r="KAX3" s="520"/>
      <c r="KAY3" s="520"/>
      <c r="KAZ3" s="520"/>
      <c r="KBA3" s="520"/>
      <c r="KBB3" s="520"/>
      <c r="KBC3" s="520"/>
      <c r="KBD3" s="520"/>
      <c r="KBE3" s="520"/>
      <c r="KBF3" s="520"/>
      <c r="KBG3" s="520"/>
      <c r="KBH3" s="520"/>
      <c r="KBI3" s="520"/>
      <c r="KBJ3" s="520"/>
      <c r="KBK3" s="520"/>
      <c r="KBL3" s="520"/>
      <c r="KBM3" s="520"/>
      <c r="KBN3" s="520"/>
      <c r="KBO3" s="520"/>
      <c r="KBP3" s="520"/>
      <c r="KBQ3" s="520"/>
      <c r="KBR3" s="520"/>
      <c r="KBS3" s="520"/>
      <c r="KBT3" s="520"/>
      <c r="KBU3" s="520"/>
      <c r="KBV3" s="520"/>
      <c r="KBW3" s="520"/>
      <c r="KBX3" s="520"/>
      <c r="KBY3" s="520"/>
      <c r="KBZ3" s="520"/>
      <c r="KCA3" s="520"/>
      <c r="KCB3" s="520"/>
      <c r="KCC3" s="520"/>
      <c r="KCD3" s="520"/>
      <c r="KCE3" s="520"/>
      <c r="KCF3" s="520"/>
      <c r="KCG3" s="520"/>
      <c r="KCH3" s="520"/>
      <c r="KCI3" s="520"/>
      <c r="KCJ3" s="520"/>
      <c r="KCK3" s="520"/>
      <c r="KCL3" s="520"/>
      <c r="KCM3" s="520"/>
      <c r="KCN3" s="520"/>
      <c r="KCO3" s="520"/>
      <c r="KCP3" s="520"/>
      <c r="KCQ3" s="520"/>
      <c r="KCR3" s="520"/>
      <c r="KCS3" s="520"/>
      <c r="KCT3" s="520"/>
      <c r="KCU3" s="520"/>
      <c r="KCV3" s="520"/>
      <c r="KCW3" s="520"/>
      <c r="KCX3" s="520"/>
      <c r="KCY3" s="520"/>
      <c r="KCZ3" s="520"/>
      <c r="KDA3" s="520"/>
      <c r="KDB3" s="520"/>
      <c r="KDC3" s="520"/>
      <c r="KDD3" s="520"/>
      <c r="KDE3" s="520"/>
      <c r="KDF3" s="520"/>
      <c r="KDG3" s="520"/>
      <c r="KDH3" s="520"/>
      <c r="KDI3" s="520"/>
      <c r="KDJ3" s="520"/>
      <c r="KDK3" s="520"/>
      <c r="KDL3" s="520"/>
      <c r="KDM3" s="520"/>
      <c r="KDN3" s="520"/>
      <c r="KDO3" s="520"/>
      <c r="KDP3" s="520"/>
      <c r="KDQ3" s="520"/>
      <c r="KDR3" s="520"/>
      <c r="KDS3" s="520"/>
      <c r="KDT3" s="520"/>
      <c r="KDU3" s="520"/>
      <c r="KDV3" s="520"/>
      <c r="KDW3" s="520"/>
      <c r="KDX3" s="520"/>
      <c r="KDY3" s="520"/>
      <c r="KDZ3" s="520"/>
      <c r="KEA3" s="520"/>
      <c r="KEB3" s="520"/>
      <c r="KEC3" s="520"/>
      <c r="KED3" s="520"/>
      <c r="KEE3" s="520"/>
      <c r="KEF3" s="520"/>
      <c r="KEG3" s="520"/>
      <c r="KEH3" s="520"/>
      <c r="KEI3" s="520"/>
      <c r="KEJ3" s="520"/>
      <c r="KEK3" s="520"/>
      <c r="KEL3" s="520"/>
      <c r="KEM3" s="520"/>
      <c r="KEN3" s="520"/>
      <c r="KEO3" s="520"/>
      <c r="KEP3" s="520"/>
      <c r="KEQ3" s="520"/>
      <c r="KER3" s="520"/>
      <c r="KES3" s="520"/>
      <c r="KET3" s="520"/>
      <c r="KEU3" s="520"/>
      <c r="KEV3" s="520"/>
      <c r="KEW3" s="520"/>
      <c r="KEX3" s="520"/>
      <c r="KEY3" s="520"/>
      <c r="KEZ3" s="520"/>
      <c r="KFA3" s="520"/>
      <c r="KFB3" s="520"/>
      <c r="KFC3" s="520"/>
      <c r="KFD3" s="520"/>
      <c r="KFE3" s="520"/>
      <c r="KFF3" s="520"/>
      <c r="KFG3" s="520"/>
      <c r="KFH3" s="520"/>
      <c r="KFI3" s="520"/>
      <c r="KFJ3" s="520"/>
      <c r="KFK3" s="520"/>
      <c r="KFL3" s="520"/>
      <c r="KFM3" s="520"/>
      <c r="KFN3" s="520"/>
      <c r="KFO3" s="520"/>
      <c r="KFP3" s="520"/>
      <c r="KFQ3" s="520"/>
      <c r="KFR3" s="520"/>
      <c r="KFS3" s="520"/>
      <c r="KFT3" s="520"/>
      <c r="KFU3" s="520"/>
      <c r="KFV3" s="520"/>
      <c r="KFW3" s="520"/>
      <c r="KFX3" s="520"/>
      <c r="KFY3" s="520"/>
      <c r="KFZ3" s="520"/>
      <c r="KGA3" s="520"/>
      <c r="KGB3" s="520"/>
      <c r="KGC3" s="520"/>
      <c r="KGD3" s="520"/>
      <c r="KGE3" s="520"/>
      <c r="KGF3" s="520"/>
      <c r="KGG3" s="520"/>
      <c r="KGH3" s="520"/>
      <c r="KGI3" s="520"/>
      <c r="KGJ3" s="520"/>
      <c r="KGK3" s="520"/>
      <c r="KGL3" s="520"/>
      <c r="KGM3" s="520"/>
      <c r="KGN3" s="520"/>
      <c r="KGO3" s="520"/>
      <c r="KGP3" s="520"/>
      <c r="KGQ3" s="520"/>
      <c r="KGR3" s="520"/>
      <c r="KGS3" s="520"/>
      <c r="KGT3" s="520"/>
      <c r="KGU3" s="520"/>
      <c r="KGV3" s="520"/>
      <c r="KGW3" s="520"/>
      <c r="KGX3" s="520"/>
      <c r="KGY3" s="520"/>
      <c r="KGZ3" s="520"/>
      <c r="KHA3" s="520"/>
      <c r="KHB3" s="520"/>
      <c r="KHC3" s="520"/>
      <c r="KHD3" s="520"/>
      <c r="KHE3" s="520"/>
      <c r="KHF3" s="520"/>
      <c r="KHG3" s="520"/>
      <c r="KHH3" s="520"/>
      <c r="KHI3" s="520"/>
      <c r="KHJ3" s="520"/>
      <c r="KHK3" s="520"/>
      <c r="KHL3" s="520"/>
      <c r="KHM3" s="520"/>
      <c r="KHN3" s="520"/>
      <c r="KHO3" s="520"/>
      <c r="KHP3" s="520"/>
      <c r="KHQ3" s="520"/>
      <c r="KHR3" s="520"/>
      <c r="KHS3" s="520"/>
      <c r="KHT3" s="520"/>
      <c r="KHU3" s="520"/>
      <c r="KHV3" s="520"/>
      <c r="KHW3" s="520"/>
      <c r="KHX3" s="520"/>
      <c r="KHY3" s="520"/>
      <c r="KHZ3" s="520"/>
      <c r="KIA3" s="520"/>
      <c r="KIB3" s="520"/>
      <c r="KIC3" s="520"/>
      <c r="KID3" s="520"/>
      <c r="KIE3" s="520"/>
      <c r="KIF3" s="520"/>
      <c r="KIG3" s="520"/>
      <c r="KIH3" s="520"/>
      <c r="KII3" s="520"/>
      <c r="KIJ3" s="520"/>
      <c r="KIK3" s="520"/>
      <c r="KIL3" s="520"/>
      <c r="KIM3" s="520"/>
      <c r="KIN3" s="520"/>
      <c r="KIO3" s="520"/>
      <c r="KIP3" s="520"/>
      <c r="KIQ3" s="520"/>
      <c r="KIR3" s="520"/>
      <c r="KIS3" s="520"/>
      <c r="KIT3" s="520"/>
      <c r="KIU3" s="520"/>
      <c r="KIV3" s="520"/>
      <c r="KIW3" s="520"/>
      <c r="KIX3" s="520"/>
      <c r="KIY3" s="520"/>
      <c r="KIZ3" s="520"/>
      <c r="KJA3" s="520"/>
      <c r="KJB3" s="520"/>
      <c r="KJC3" s="520"/>
      <c r="KJD3" s="520"/>
      <c r="KJE3" s="520"/>
      <c r="KJF3" s="520"/>
      <c r="KJG3" s="520"/>
      <c r="KJH3" s="520"/>
      <c r="KJI3" s="520"/>
      <c r="KJJ3" s="520"/>
      <c r="KJK3" s="520"/>
      <c r="KJL3" s="520"/>
      <c r="KJM3" s="520"/>
      <c r="KJN3" s="520"/>
      <c r="KJO3" s="520"/>
      <c r="KJP3" s="520"/>
      <c r="KJQ3" s="520"/>
      <c r="KJR3" s="520"/>
      <c r="KJS3" s="520"/>
      <c r="KJT3" s="520"/>
      <c r="KJU3" s="520"/>
      <c r="KJV3" s="520"/>
      <c r="KJW3" s="520"/>
      <c r="KJX3" s="520"/>
      <c r="KJY3" s="520"/>
      <c r="KJZ3" s="520"/>
      <c r="KKA3" s="520"/>
      <c r="KKB3" s="520"/>
      <c r="KKC3" s="520"/>
      <c r="KKD3" s="520"/>
      <c r="KKE3" s="520"/>
      <c r="KKF3" s="520"/>
      <c r="KKG3" s="520"/>
      <c r="KKH3" s="520"/>
      <c r="KKI3" s="520"/>
      <c r="KKJ3" s="520"/>
      <c r="KKK3" s="520"/>
      <c r="KKL3" s="520"/>
      <c r="KKM3" s="520"/>
      <c r="KKN3" s="520"/>
      <c r="KKO3" s="520"/>
      <c r="KKP3" s="520"/>
      <c r="KKQ3" s="520"/>
      <c r="KKR3" s="520"/>
      <c r="KKS3" s="520"/>
      <c r="KKT3" s="520"/>
      <c r="KKU3" s="520"/>
      <c r="KKV3" s="520"/>
      <c r="KKW3" s="520"/>
      <c r="KKX3" s="520"/>
      <c r="KKY3" s="520"/>
      <c r="KKZ3" s="520"/>
      <c r="KLA3" s="520"/>
      <c r="KLB3" s="520"/>
      <c r="KLC3" s="520"/>
      <c r="KLD3" s="520"/>
      <c r="KLE3" s="520"/>
      <c r="KLF3" s="520"/>
      <c r="KLG3" s="520"/>
      <c r="KLH3" s="520"/>
      <c r="KLI3" s="520"/>
      <c r="KLJ3" s="520"/>
      <c r="KLK3" s="520"/>
      <c r="KLL3" s="520"/>
      <c r="KLM3" s="520"/>
      <c r="KLN3" s="520"/>
      <c r="KLO3" s="520"/>
      <c r="KLP3" s="520"/>
      <c r="KLQ3" s="520"/>
      <c r="KLR3" s="520"/>
      <c r="KLS3" s="520"/>
      <c r="KLT3" s="520"/>
      <c r="KLU3" s="520"/>
      <c r="KLV3" s="520"/>
      <c r="KLW3" s="520"/>
      <c r="KLX3" s="520"/>
      <c r="KLY3" s="520"/>
      <c r="KLZ3" s="520"/>
      <c r="KMA3" s="520"/>
      <c r="KMB3" s="520"/>
      <c r="KMC3" s="520"/>
      <c r="KMD3" s="520"/>
      <c r="KME3" s="520"/>
      <c r="KMF3" s="520"/>
      <c r="KMG3" s="520"/>
      <c r="KMH3" s="520"/>
      <c r="KMI3" s="520"/>
      <c r="KMJ3" s="520"/>
      <c r="KMK3" s="520"/>
      <c r="KML3" s="520"/>
      <c r="KMM3" s="520"/>
      <c r="KMN3" s="520"/>
      <c r="KMO3" s="520"/>
      <c r="KMP3" s="520"/>
      <c r="KMQ3" s="520"/>
      <c r="KMR3" s="520"/>
      <c r="KMS3" s="520"/>
      <c r="KMT3" s="520"/>
      <c r="KMU3" s="520"/>
      <c r="KMV3" s="520"/>
      <c r="KMW3" s="520"/>
      <c r="KMX3" s="520"/>
      <c r="KMY3" s="520"/>
      <c r="KMZ3" s="520"/>
      <c r="KNA3" s="520"/>
      <c r="KNB3" s="520"/>
      <c r="KNC3" s="520"/>
      <c r="KND3" s="520"/>
      <c r="KNE3" s="520"/>
      <c r="KNF3" s="520"/>
      <c r="KNG3" s="520"/>
      <c r="KNH3" s="520"/>
      <c r="KNI3" s="520"/>
      <c r="KNJ3" s="520"/>
      <c r="KNK3" s="520"/>
      <c r="KNL3" s="520"/>
      <c r="KNM3" s="520"/>
      <c r="KNN3" s="520"/>
      <c r="KNO3" s="520"/>
      <c r="KNP3" s="520"/>
      <c r="KNQ3" s="520"/>
      <c r="KNR3" s="520"/>
      <c r="KNS3" s="520"/>
      <c r="KNT3" s="520"/>
      <c r="KNU3" s="520"/>
      <c r="KNV3" s="520"/>
      <c r="KNW3" s="520"/>
      <c r="KNX3" s="520"/>
      <c r="KNY3" s="520"/>
      <c r="KNZ3" s="520"/>
      <c r="KOA3" s="520"/>
      <c r="KOB3" s="520"/>
      <c r="KOC3" s="520"/>
      <c r="KOD3" s="520"/>
      <c r="KOE3" s="520"/>
      <c r="KOF3" s="520"/>
      <c r="KOG3" s="520"/>
      <c r="KOH3" s="520"/>
      <c r="KOI3" s="520"/>
      <c r="KOJ3" s="520"/>
      <c r="KOK3" s="520"/>
      <c r="KOL3" s="520"/>
      <c r="KOM3" s="520"/>
      <c r="KON3" s="520"/>
      <c r="KOO3" s="520"/>
      <c r="KOP3" s="520"/>
      <c r="KOQ3" s="520"/>
      <c r="KOR3" s="520"/>
      <c r="KOS3" s="520"/>
      <c r="KOT3" s="520"/>
      <c r="KOU3" s="520"/>
      <c r="KOV3" s="520"/>
      <c r="KOW3" s="520"/>
      <c r="KOX3" s="520"/>
      <c r="KOY3" s="520"/>
      <c r="KOZ3" s="520"/>
      <c r="KPA3" s="520"/>
      <c r="KPB3" s="520"/>
      <c r="KPC3" s="520"/>
      <c r="KPD3" s="520"/>
      <c r="KPE3" s="520"/>
      <c r="KPF3" s="520"/>
      <c r="KPG3" s="520"/>
      <c r="KPH3" s="520"/>
      <c r="KPI3" s="520"/>
      <c r="KPJ3" s="520"/>
      <c r="KPK3" s="520"/>
      <c r="KPL3" s="520"/>
      <c r="KPM3" s="520"/>
      <c r="KPN3" s="520"/>
      <c r="KPO3" s="520"/>
      <c r="KPP3" s="520"/>
      <c r="KPQ3" s="520"/>
      <c r="KPR3" s="520"/>
      <c r="KPS3" s="520"/>
      <c r="KPT3" s="520"/>
      <c r="KPU3" s="520"/>
      <c r="KPV3" s="520"/>
      <c r="KPW3" s="520"/>
      <c r="KPX3" s="520"/>
      <c r="KPY3" s="520"/>
      <c r="KPZ3" s="520"/>
      <c r="KQA3" s="520"/>
      <c r="KQB3" s="520"/>
      <c r="KQC3" s="520"/>
      <c r="KQD3" s="520"/>
      <c r="KQE3" s="520"/>
      <c r="KQF3" s="520"/>
      <c r="KQG3" s="520"/>
      <c r="KQH3" s="520"/>
      <c r="KQI3" s="520"/>
      <c r="KQJ3" s="520"/>
      <c r="KQK3" s="520"/>
      <c r="KQL3" s="520"/>
      <c r="KQM3" s="520"/>
      <c r="KQN3" s="520"/>
      <c r="KQO3" s="520"/>
      <c r="KQP3" s="520"/>
      <c r="KQQ3" s="520"/>
      <c r="KQR3" s="520"/>
      <c r="KQS3" s="520"/>
      <c r="KQT3" s="520"/>
      <c r="KQU3" s="520"/>
      <c r="KQV3" s="520"/>
      <c r="KQW3" s="520"/>
      <c r="KQX3" s="520"/>
      <c r="KQY3" s="520"/>
      <c r="KQZ3" s="520"/>
      <c r="KRA3" s="520"/>
      <c r="KRB3" s="520"/>
      <c r="KRC3" s="520"/>
      <c r="KRD3" s="520"/>
      <c r="KRE3" s="520"/>
      <c r="KRF3" s="520"/>
      <c r="KRG3" s="520"/>
      <c r="KRH3" s="520"/>
      <c r="KRI3" s="520"/>
      <c r="KRJ3" s="520"/>
      <c r="KRK3" s="520"/>
      <c r="KRL3" s="520"/>
      <c r="KRM3" s="520"/>
      <c r="KRN3" s="520"/>
      <c r="KRO3" s="520"/>
      <c r="KRP3" s="520"/>
      <c r="KRQ3" s="520"/>
      <c r="KRR3" s="520"/>
      <c r="KRS3" s="520"/>
      <c r="KRT3" s="520"/>
      <c r="KRU3" s="520"/>
      <c r="KRV3" s="520"/>
      <c r="KRW3" s="520"/>
      <c r="KRX3" s="520"/>
      <c r="KRY3" s="520"/>
      <c r="KRZ3" s="520"/>
      <c r="KSA3" s="520"/>
      <c r="KSB3" s="520"/>
      <c r="KSC3" s="520"/>
      <c r="KSD3" s="520"/>
      <c r="KSE3" s="520"/>
      <c r="KSF3" s="520"/>
      <c r="KSG3" s="520"/>
      <c r="KSH3" s="520"/>
      <c r="KSI3" s="520"/>
      <c r="KSJ3" s="520"/>
      <c r="KSK3" s="520"/>
      <c r="KSL3" s="520"/>
      <c r="KSM3" s="520"/>
      <c r="KSN3" s="520"/>
      <c r="KSO3" s="520"/>
      <c r="KSP3" s="520"/>
      <c r="KSQ3" s="520"/>
      <c r="KSR3" s="520"/>
      <c r="KSS3" s="520"/>
      <c r="KST3" s="520"/>
      <c r="KSU3" s="520"/>
      <c r="KSV3" s="520"/>
      <c r="KSW3" s="520"/>
      <c r="KSX3" s="520"/>
      <c r="KSY3" s="520"/>
      <c r="KSZ3" s="520"/>
      <c r="KTA3" s="520"/>
      <c r="KTB3" s="520"/>
      <c r="KTC3" s="520"/>
      <c r="KTD3" s="520"/>
      <c r="KTE3" s="520"/>
      <c r="KTF3" s="520"/>
      <c r="KTG3" s="520"/>
      <c r="KTH3" s="520"/>
      <c r="KTI3" s="520"/>
      <c r="KTJ3" s="520"/>
      <c r="KTK3" s="520"/>
      <c r="KTL3" s="520"/>
      <c r="KTM3" s="520"/>
      <c r="KTN3" s="520"/>
      <c r="KTO3" s="520"/>
      <c r="KTP3" s="520"/>
      <c r="KTQ3" s="520"/>
      <c r="KTR3" s="520"/>
      <c r="KTS3" s="520"/>
      <c r="KTT3" s="520"/>
      <c r="KTU3" s="520"/>
      <c r="KTV3" s="520"/>
      <c r="KTW3" s="520"/>
      <c r="KTX3" s="520"/>
      <c r="KTY3" s="520"/>
      <c r="KTZ3" s="520"/>
      <c r="KUA3" s="520"/>
      <c r="KUB3" s="520"/>
      <c r="KUC3" s="520"/>
      <c r="KUD3" s="520"/>
      <c r="KUE3" s="520"/>
      <c r="KUF3" s="520"/>
      <c r="KUG3" s="520"/>
      <c r="KUH3" s="520"/>
      <c r="KUI3" s="520"/>
      <c r="KUJ3" s="520"/>
      <c r="KUK3" s="520"/>
      <c r="KUL3" s="520"/>
      <c r="KUM3" s="520"/>
      <c r="KUN3" s="520"/>
      <c r="KUO3" s="520"/>
      <c r="KUP3" s="520"/>
      <c r="KUQ3" s="520"/>
      <c r="KUR3" s="520"/>
      <c r="KUS3" s="520"/>
      <c r="KUT3" s="520"/>
      <c r="KUU3" s="520"/>
      <c r="KUV3" s="520"/>
      <c r="KUW3" s="520"/>
      <c r="KUX3" s="520"/>
      <c r="KUY3" s="520"/>
      <c r="KUZ3" s="520"/>
      <c r="KVA3" s="520"/>
      <c r="KVB3" s="520"/>
      <c r="KVC3" s="520"/>
      <c r="KVD3" s="520"/>
      <c r="KVE3" s="520"/>
      <c r="KVF3" s="520"/>
      <c r="KVG3" s="520"/>
      <c r="KVH3" s="520"/>
      <c r="KVI3" s="520"/>
      <c r="KVJ3" s="520"/>
      <c r="KVK3" s="520"/>
      <c r="KVL3" s="520"/>
      <c r="KVM3" s="520"/>
      <c r="KVN3" s="520"/>
      <c r="KVO3" s="520"/>
      <c r="KVP3" s="520"/>
      <c r="KVQ3" s="520"/>
      <c r="KVR3" s="520"/>
      <c r="KVS3" s="520"/>
      <c r="KVT3" s="520"/>
      <c r="KVU3" s="520"/>
      <c r="KVV3" s="520"/>
      <c r="KVW3" s="520"/>
      <c r="KVX3" s="520"/>
      <c r="KVY3" s="520"/>
      <c r="KVZ3" s="520"/>
      <c r="KWA3" s="520"/>
      <c r="KWB3" s="520"/>
      <c r="KWC3" s="520"/>
      <c r="KWD3" s="520"/>
      <c r="KWE3" s="520"/>
      <c r="KWF3" s="520"/>
      <c r="KWG3" s="520"/>
      <c r="KWH3" s="520"/>
      <c r="KWI3" s="520"/>
      <c r="KWJ3" s="520"/>
      <c r="KWK3" s="520"/>
      <c r="KWL3" s="520"/>
      <c r="KWM3" s="520"/>
      <c r="KWN3" s="520"/>
      <c r="KWO3" s="520"/>
      <c r="KWP3" s="520"/>
      <c r="KWQ3" s="520"/>
      <c r="KWR3" s="520"/>
      <c r="KWS3" s="520"/>
      <c r="KWT3" s="520"/>
      <c r="KWU3" s="520"/>
      <c r="KWV3" s="520"/>
      <c r="KWW3" s="520"/>
      <c r="KWX3" s="520"/>
      <c r="KWY3" s="520"/>
      <c r="KWZ3" s="520"/>
      <c r="KXA3" s="520"/>
      <c r="KXB3" s="520"/>
      <c r="KXC3" s="520"/>
      <c r="KXD3" s="520"/>
      <c r="KXE3" s="520"/>
      <c r="KXF3" s="520"/>
      <c r="KXG3" s="520"/>
      <c r="KXH3" s="520"/>
      <c r="KXI3" s="520"/>
      <c r="KXJ3" s="520"/>
      <c r="KXK3" s="520"/>
      <c r="KXL3" s="520"/>
      <c r="KXM3" s="520"/>
      <c r="KXN3" s="520"/>
      <c r="KXO3" s="520"/>
      <c r="KXP3" s="520"/>
      <c r="KXQ3" s="520"/>
      <c r="KXR3" s="520"/>
      <c r="KXS3" s="520"/>
      <c r="KXT3" s="520"/>
      <c r="KXU3" s="520"/>
      <c r="KXV3" s="520"/>
      <c r="KXW3" s="520"/>
      <c r="KXX3" s="520"/>
      <c r="KXY3" s="520"/>
      <c r="KXZ3" s="520"/>
      <c r="KYA3" s="520"/>
      <c r="KYB3" s="520"/>
      <c r="KYC3" s="520"/>
      <c r="KYD3" s="520"/>
      <c r="KYE3" s="520"/>
      <c r="KYF3" s="520"/>
      <c r="KYG3" s="520"/>
      <c r="KYH3" s="520"/>
      <c r="KYI3" s="520"/>
      <c r="KYJ3" s="520"/>
      <c r="KYK3" s="520"/>
      <c r="KYL3" s="520"/>
      <c r="KYM3" s="520"/>
      <c r="KYN3" s="520"/>
      <c r="KYO3" s="520"/>
      <c r="KYP3" s="520"/>
      <c r="KYQ3" s="520"/>
      <c r="KYR3" s="520"/>
      <c r="KYS3" s="520"/>
      <c r="KYT3" s="520"/>
      <c r="KYU3" s="520"/>
      <c r="KYV3" s="520"/>
      <c r="KYW3" s="520"/>
      <c r="KYX3" s="520"/>
      <c r="KYY3" s="520"/>
      <c r="KYZ3" s="520"/>
      <c r="KZA3" s="520"/>
      <c r="KZB3" s="520"/>
      <c r="KZC3" s="520"/>
      <c r="KZD3" s="520"/>
      <c r="KZE3" s="520"/>
      <c r="KZF3" s="520"/>
      <c r="KZG3" s="520"/>
      <c r="KZH3" s="520"/>
      <c r="KZI3" s="520"/>
      <c r="KZJ3" s="520"/>
      <c r="KZK3" s="520"/>
      <c r="KZL3" s="520"/>
      <c r="KZM3" s="520"/>
      <c r="KZN3" s="520"/>
      <c r="KZO3" s="520"/>
      <c r="KZP3" s="520"/>
      <c r="KZQ3" s="520"/>
      <c r="KZR3" s="520"/>
      <c r="KZS3" s="520"/>
      <c r="KZT3" s="520"/>
      <c r="KZU3" s="520"/>
      <c r="KZV3" s="520"/>
      <c r="KZW3" s="520"/>
      <c r="KZX3" s="520"/>
      <c r="KZY3" s="520"/>
      <c r="KZZ3" s="520"/>
      <c r="LAA3" s="520"/>
      <c r="LAB3" s="520"/>
      <c r="LAC3" s="520"/>
      <c r="LAD3" s="520"/>
      <c r="LAE3" s="520"/>
      <c r="LAF3" s="520"/>
      <c r="LAG3" s="520"/>
      <c r="LAH3" s="520"/>
      <c r="LAI3" s="520"/>
      <c r="LAJ3" s="520"/>
      <c r="LAK3" s="520"/>
      <c r="LAL3" s="520"/>
      <c r="LAM3" s="520"/>
      <c r="LAN3" s="520"/>
      <c r="LAO3" s="520"/>
      <c r="LAP3" s="520"/>
      <c r="LAQ3" s="520"/>
      <c r="LAR3" s="520"/>
      <c r="LAS3" s="520"/>
      <c r="LAT3" s="520"/>
      <c r="LAU3" s="520"/>
      <c r="LAV3" s="520"/>
      <c r="LAW3" s="520"/>
      <c r="LAX3" s="520"/>
      <c r="LAY3" s="520"/>
      <c r="LAZ3" s="520"/>
      <c r="LBA3" s="520"/>
      <c r="LBB3" s="520"/>
      <c r="LBC3" s="520"/>
      <c r="LBD3" s="520"/>
      <c r="LBE3" s="520"/>
      <c r="LBF3" s="520"/>
      <c r="LBG3" s="520"/>
      <c r="LBH3" s="520"/>
      <c r="LBI3" s="520"/>
      <c r="LBJ3" s="520"/>
      <c r="LBK3" s="520"/>
      <c r="LBL3" s="520"/>
      <c r="LBM3" s="520"/>
      <c r="LBN3" s="520"/>
      <c r="LBO3" s="520"/>
      <c r="LBP3" s="520"/>
      <c r="LBQ3" s="520"/>
      <c r="LBR3" s="520"/>
      <c r="LBS3" s="520"/>
      <c r="LBT3" s="520"/>
      <c r="LBU3" s="520"/>
      <c r="LBV3" s="520"/>
      <c r="LBW3" s="520"/>
      <c r="LBX3" s="520"/>
      <c r="LBY3" s="520"/>
      <c r="LBZ3" s="520"/>
      <c r="LCA3" s="520"/>
      <c r="LCB3" s="520"/>
      <c r="LCC3" s="520"/>
      <c r="LCD3" s="520"/>
      <c r="LCE3" s="520"/>
      <c r="LCF3" s="520"/>
      <c r="LCG3" s="520"/>
      <c r="LCH3" s="520"/>
      <c r="LCI3" s="520"/>
      <c r="LCJ3" s="520"/>
      <c r="LCK3" s="520"/>
      <c r="LCL3" s="520"/>
      <c r="LCM3" s="520"/>
      <c r="LCN3" s="520"/>
      <c r="LCO3" s="520"/>
      <c r="LCP3" s="520"/>
      <c r="LCQ3" s="520"/>
      <c r="LCR3" s="520"/>
      <c r="LCS3" s="520"/>
      <c r="LCT3" s="520"/>
      <c r="LCU3" s="520"/>
      <c r="LCV3" s="520"/>
      <c r="LCW3" s="520"/>
      <c r="LCX3" s="520"/>
      <c r="LCY3" s="520"/>
      <c r="LCZ3" s="520"/>
      <c r="LDA3" s="520"/>
      <c r="LDB3" s="520"/>
      <c r="LDC3" s="520"/>
      <c r="LDD3" s="520"/>
      <c r="LDE3" s="520"/>
      <c r="LDF3" s="520"/>
      <c r="LDG3" s="520"/>
      <c r="LDH3" s="520"/>
      <c r="LDI3" s="520"/>
      <c r="LDJ3" s="520"/>
      <c r="LDK3" s="520"/>
      <c r="LDL3" s="520"/>
      <c r="LDM3" s="520"/>
      <c r="LDN3" s="520"/>
      <c r="LDO3" s="520"/>
      <c r="LDP3" s="520"/>
      <c r="LDQ3" s="520"/>
      <c r="LDR3" s="520"/>
      <c r="LDS3" s="520"/>
      <c r="LDT3" s="520"/>
      <c r="LDU3" s="520"/>
      <c r="LDV3" s="520"/>
      <c r="LDW3" s="520"/>
      <c r="LDX3" s="520"/>
      <c r="LDY3" s="520"/>
      <c r="LDZ3" s="520"/>
      <c r="LEA3" s="520"/>
      <c r="LEB3" s="520"/>
      <c r="LEC3" s="520"/>
      <c r="LED3" s="520"/>
      <c r="LEE3" s="520"/>
      <c r="LEF3" s="520"/>
      <c r="LEG3" s="520"/>
      <c r="LEH3" s="520"/>
      <c r="LEI3" s="520"/>
      <c r="LEJ3" s="520"/>
      <c r="LEK3" s="520"/>
      <c r="LEL3" s="520"/>
      <c r="LEM3" s="520"/>
      <c r="LEN3" s="520"/>
      <c r="LEO3" s="520"/>
      <c r="LEP3" s="520"/>
      <c r="LEQ3" s="520"/>
      <c r="LER3" s="520"/>
      <c r="LES3" s="520"/>
      <c r="LET3" s="520"/>
      <c r="LEU3" s="520"/>
      <c r="LEV3" s="520"/>
      <c r="LEW3" s="520"/>
      <c r="LEX3" s="520"/>
      <c r="LEY3" s="520"/>
      <c r="LEZ3" s="520"/>
      <c r="LFA3" s="520"/>
      <c r="LFB3" s="520"/>
      <c r="LFC3" s="520"/>
      <c r="LFD3" s="520"/>
      <c r="LFE3" s="520"/>
      <c r="LFF3" s="520"/>
      <c r="LFG3" s="520"/>
      <c r="LFH3" s="520"/>
      <c r="LFI3" s="520"/>
      <c r="LFJ3" s="520"/>
      <c r="LFK3" s="520"/>
      <c r="LFL3" s="520"/>
      <c r="LFM3" s="520"/>
      <c r="LFN3" s="520"/>
      <c r="LFO3" s="520"/>
      <c r="LFP3" s="520"/>
      <c r="LFQ3" s="520"/>
      <c r="LFR3" s="520"/>
      <c r="LFS3" s="520"/>
      <c r="LFT3" s="520"/>
      <c r="LFU3" s="520"/>
      <c r="LFV3" s="520"/>
      <c r="LFW3" s="520"/>
      <c r="LFX3" s="520"/>
      <c r="LFY3" s="520"/>
      <c r="LFZ3" s="520"/>
      <c r="LGA3" s="520"/>
      <c r="LGB3" s="520"/>
      <c r="LGC3" s="520"/>
      <c r="LGD3" s="520"/>
      <c r="LGE3" s="520"/>
      <c r="LGF3" s="520"/>
      <c r="LGG3" s="520"/>
      <c r="LGH3" s="520"/>
      <c r="LGI3" s="520"/>
      <c r="LGJ3" s="520"/>
      <c r="LGK3" s="520"/>
      <c r="LGL3" s="520"/>
      <c r="LGM3" s="520"/>
      <c r="LGN3" s="520"/>
      <c r="LGO3" s="520"/>
      <c r="LGP3" s="520"/>
      <c r="LGQ3" s="520"/>
      <c r="LGR3" s="520"/>
      <c r="LGS3" s="520"/>
      <c r="LGT3" s="520"/>
      <c r="LGU3" s="520"/>
      <c r="LGV3" s="520"/>
      <c r="LGW3" s="520"/>
      <c r="LGX3" s="520"/>
      <c r="LGY3" s="520"/>
      <c r="LGZ3" s="520"/>
      <c r="LHA3" s="520"/>
      <c r="LHB3" s="520"/>
      <c r="LHC3" s="520"/>
      <c r="LHD3" s="520"/>
      <c r="LHE3" s="520"/>
      <c r="LHF3" s="520"/>
      <c r="LHG3" s="520"/>
      <c r="LHH3" s="520"/>
      <c r="LHI3" s="520"/>
      <c r="LHJ3" s="520"/>
      <c r="LHK3" s="520"/>
      <c r="LHL3" s="520"/>
      <c r="LHM3" s="520"/>
      <c r="LHN3" s="520"/>
      <c r="LHO3" s="520"/>
      <c r="LHP3" s="520"/>
      <c r="LHQ3" s="520"/>
      <c r="LHR3" s="520"/>
      <c r="LHS3" s="520"/>
      <c r="LHT3" s="520"/>
      <c r="LHU3" s="520"/>
      <c r="LHV3" s="520"/>
      <c r="LHW3" s="520"/>
      <c r="LHX3" s="520"/>
      <c r="LHY3" s="520"/>
      <c r="LHZ3" s="520"/>
      <c r="LIA3" s="520"/>
      <c r="LIB3" s="520"/>
      <c r="LIC3" s="520"/>
      <c r="LID3" s="520"/>
      <c r="LIE3" s="520"/>
      <c r="LIF3" s="520"/>
      <c r="LIG3" s="520"/>
      <c r="LIH3" s="520"/>
      <c r="LII3" s="520"/>
      <c r="LIJ3" s="520"/>
      <c r="LIK3" s="520"/>
      <c r="LIL3" s="520"/>
      <c r="LIM3" s="520"/>
      <c r="LIN3" s="520"/>
      <c r="LIO3" s="520"/>
      <c r="LIP3" s="520"/>
      <c r="LIQ3" s="520"/>
      <c r="LIR3" s="520"/>
      <c r="LIS3" s="520"/>
      <c r="LIT3" s="520"/>
      <c r="LIU3" s="520"/>
      <c r="LIV3" s="520"/>
      <c r="LIW3" s="520"/>
      <c r="LIX3" s="520"/>
      <c r="LIY3" s="520"/>
      <c r="LIZ3" s="520"/>
      <c r="LJA3" s="520"/>
      <c r="LJB3" s="520"/>
      <c r="LJC3" s="520"/>
      <c r="LJD3" s="520"/>
      <c r="LJE3" s="520"/>
      <c r="LJF3" s="520"/>
      <c r="LJG3" s="520"/>
      <c r="LJH3" s="520"/>
      <c r="LJI3" s="520"/>
      <c r="LJJ3" s="520"/>
      <c r="LJK3" s="520"/>
      <c r="LJL3" s="520"/>
      <c r="LJM3" s="520"/>
      <c r="LJN3" s="520"/>
      <c r="LJO3" s="520"/>
      <c r="LJP3" s="520"/>
      <c r="LJQ3" s="520"/>
      <c r="LJR3" s="520"/>
      <c r="LJS3" s="520"/>
      <c r="LJT3" s="520"/>
      <c r="LJU3" s="520"/>
      <c r="LJV3" s="520"/>
      <c r="LJW3" s="520"/>
      <c r="LJX3" s="520"/>
      <c r="LJY3" s="520"/>
      <c r="LJZ3" s="520"/>
      <c r="LKA3" s="520"/>
      <c r="LKB3" s="520"/>
      <c r="LKC3" s="520"/>
      <c r="LKD3" s="520"/>
      <c r="LKE3" s="520"/>
      <c r="LKF3" s="520"/>
      <c r="LKG3" s="520"/>
      <c r="LKH3" s="520"/>
      <c r="LKI3" s="520"/>
      <c r="LKJ3" s="520"/>
      <c r="LKK3" s="520"/>
      <c r="LKL3" s="520"/>
      <c r="LKM3" s="520"/>
      <c r="LKN3" s="520"/>
      <c r="LKO3" s="520"/>
      <c r="LKP3" s="520"/>
      <c r="LKQ3" s="520"/>
      <c r="LKR3" s="520"/>
      <c r="LKS3" s="520"/>
      <c r="LKT3" s="520"/>
      <c r="LKU3" s="520"/>
      <c r="LKV3" s="520"/>
      <c r="LKW3" s="520"/>
      <c r="LKX3" s="520"/>
      <c r="LKY3" s="520"/>
      <c r="LKZ3" s="520"/>
      <c r="LLA3" s="520"/>
      <c r="LLB3" s="520"/>
      <c r="LLC3" s="520"/>
      <c r="LLD3" s="520"/>
      <c r="LLE3" s="520"/>
      <c r="LLF3" s="520"/>
      <c r="LLG3" s="520"/>
      <c r="LLH3" s="520"/>
      <c r="LLI3" s="520"/>
      <c r="LLJ3" s="520"/>
      <c r="LLK3" s="520"/>
      <c r="LLL3" s="520"/>
      <c r="LLM3" s="520"/>
      <c r="LLN3" s="520"/>
      <c r="LLO3" s="520"/>
      <c r="LLP3" s="520"/>
      <c r="LLQ3" s="520"/>
      <c r="LLR3" s="520"/>
      <c r="LLS3" s="520"/>
      <c r="LLT3" s="520"/>
      <c r="LLU3" s="520"/>
      <c r="LLV3" s="520"/>
      <c r="LLW3" s="520"/>
      <c r="LLX3" s="520"/>
      <c r="LLY3" s="520"/>
      <c r="LLZ3" s="520"/>
      <c r="LMA3" s="520"/>
      <c r="LMB3" s="520"/>
      <c r="LMC3" s="520"/>
      <c r="LMD3" s="520"/>
      <c r="LME3" s="520"/>
      <c r="LMF3" s="520"/>
      <c r="LMG3" s="520"/>
      <c r="LMH3" s="520"/>
      <c r="LMI3" s="520"/>
      <c r="LMJ3" s="520"/>
      <c r="LMK3" s="520"/>
      <c r="LML3" s="520"/>
      <c r="LMM3" s="520"/>
      <c r="LMN3" s="520"/>
      <c r="LMO3" s="520"/>
      <c r="LMP3" s="520"/>
      <c r="LMQ3" s="520"/>
      <c r="LMR3" s="520"/>
      <c r="LMS3" s="520"/>
      <c r="LMT3" s="520"/>
      <c r="LMU3" s="520"/>
      <c r="LMV3" s="520"/>
      <c r="LMW3" s="520"/>
      <c r="LMX3" s="520"/>
      <c r="LMY3" s="520"/>
      <c r="LMZ3" s="520"/>
      <c r="LNA3" s="520"/>
      <c r="LNB3" s="520"/>
      <c r="LNC3" s="520"/>
      <c r="LND3" s="520"/>
      <c r="LNE3" s="520"/>
      <c r="LNF3" s="520"/>
      <c r="LNG3" s="520"/>
      <c r="LNH3" s="520"/>
      <c r="LNI3" s="520"/>
      <c r="LNJ3" s="520"/>
      <c r="LNK3" s="520"/>
      <c r="LNL3" s="520"/>
      <c r="LNM3" s="520"/>
      <c r="LNN3" s="520"/>
      <c r="LNO3" s="520"/>
      <c r="LNP3" s="520"/>
      <c r="LNQ3" s="520"/>
      <c r="LNR3" s="520"/>
      <c r="LNS3" s="520"/>
      <c r="LNT3" s="520"/>
      <c r="LNU3" s="520"/>
      <c r="LNV3" s="520"/>
      <c r="LNW3" s="520"/>
      <c r="LNX3" s="520"/>
      <c r="LNY3" s="520"/>
      <c r="LNZ3" s="520"/>
      <c r="LOA3" s="520"/>
      <c r="LOB3" s="520"/>
      <c r="LOC3" s="520"/>
      <c r="LOD3" s="520"/>
      <c r="LOE3" s="520"/>
      <c r="LOF3" s="520"/>
      <c r="LOG3" s="520"/>
      <c r="LOH3" s="520"/>
      <c r="LOI3" s="520"/>
      <c r="LOJ3" s="520"/>
      <c r="LOK3" s="520"/>
      <c r="LOL3" s="520"/>
      <c r="LOM3" s="520"/>
      <c r="LON3" s="520"/>
      <c r="LOO3" s="520"/>
      <c r="LOP3" s="520"/>
      <c r="LOQ3" s="520"/>
      <c r="LOR3" s="520"/>
      <c r="LOS3" s="520"/>
      <c r="LOT3" s="520"/>
      <c r="LOU3" s="520"/>
      <c r="LOV3" s="520"/>
      <c r="LOW3" s="520"/>
      <c r="LOX3" s="520"/>
      <c r="LOY3" s="520"/>
      <c r="LOZ3" s="520"/>
      <c r="LPA3" s="520"/>
      <c r="LPB3" s="520"/>
      <c r="LPC3" s="520"/>
      <c r="LPD3" s="520"/>
      <c r="LPE3" s="520"/>
      <c r="LPF3" s="520"/>
      <c r="LPG3" s="520"/>
      <c r="LPH3" s="520"/>
      <c r="LPI3" s="520"/>
      <c r="LPJ3" s="520"/>
      <c r="LPK3" s="520"/>
      <c r="LPL3" s="520"/>
      <c r="LPM3" s="520"/>
      <c r="LPN3" s="520"/>
      <c r="LPO3" s="520"/>
      <c r="LPP3" s="520"/>
      <c r="LPQ3" s="520"/>
      <c r="LPR3" s="520"/>
      <c r="LPS3" s="520"/>
      <c r="LPT3" s="520"/>
      <c r="LPU3" s="520"/>
      <c r="LPV3" s="520"/>
      <c r="LPW3" s="520"/>
      <c r="LPX3" s="520"/>
      <c r="LPY3" s="520"/>
      <c r="LPZ3" s="520"/>
      <c r="LQA3" s="520"/>
      <c r="LQB3" s="520"/>
      <c r="LQC3" s="520"/>
      <c r="LQD3" s="520"/>
      <c r="LQE3" s="520"/>
      <c r="LQF3" s="520"/>
      <c r="LQG3" s="520"/>
      <c r="LQH3" s="520"/>
      <c r="LQI3" s="520"/>
      <c r="LQJ3" s="520"/>
      <c r="LQK3" s="520"/>
      <c r="LQL3" s="520"/>
      <c r="LQM3" s="520"/>
      <c r="LQN3" s="520"/>
      <c r="LQO3" s="520"/>
      <c r="LQP3" s="520"/>
      <c r="LQQ3" s="520"/>
      <c r="LQR3" s="520"/>
      <c r="LQS3" s="520"/>
      <c r="LQT3" s="520"/>
      <c r="LQU3" s="520"/>
      <c r="LQV3" s="520"/>
      <c r="LQW3" s="520"/>
      <c r="LQX3" s="520"/>
      <c r="LQY3" s="520"/>
      <c r="LQZ3" s="520"/>
      <c r="LRA3" s="520"/>
      <c r="LRB3" s="520"/>
      <c r="LRC3" s="520"/>
      <c r="LRD3" s="520"/>
      <c r="LRE3" s="520"/>
      <c r="LRF3" s="520"/>
      <c r="LRG3" s="520"/>
      <c r="LRH3" s="520"/>
      <c r="LRI3" s="520"/>
      <c r="LRJ3" s="520"/>
      <c r="LRK3" s="520"/>
      <c r="LRL3" s="520"/>
      <c r="LRM3" s="520"/>
      <c r="LRN3" s="520"/>
      <c r="LRO3" s="520"/>
      <c r="LRP3" s="520"/>
      <c r="LRQ3" s="520"/>
      <c r="LRR3" s="520"/>
      <c r="LRS3" s="520"/>
      <c r="LRT3" s="520"/>
      <c r="LRU3" s="520"/>
      <c r="LRV3" s="520"/>
      <c r="LRW3" s="520"/>
      <c r="LRX3" s="520"/>
      <c r="LRY3" s="520"/>
      <c r="LRZ3" s="520"/>
      <c r="LSA3" s="520"/>
      <c r="LSB3" s="520"/>
      <c r="LSC3" s="520"/>
      <c r="LSD3" s="520"/>
      <c r="LSE3" s="520"/>
      <c r="LSF3" s="520"/>
      <c r="LSG3" s="520"/>
      <c r="LSH3" s="520"/>
      <c r="LSI3" s="520"/>
      <c r="LSJ3" s="520"/>
      <c r="LSK3" s="520"/>
      <c r="LSL3" s="520"/>
      <c r="LSM3" s="520"/>
      <c r="LSN3" s="520"/>
      <c r="LSO3" s="520"/>
      <c r="LSP3" s="520"/>
      <c r="LSQ3" s="520"/>
      <c r="LSR3" s="520"/>
      <c r="LSS3" s="520"/>
      <c r="LST3" s="520"/>
      <c r="LSU3" s="520"/>
      <c r="LSV3" s="520"/>
      <c r="LSW3" s="520"/>
      <c r="LSX3" s="520"/>
      <c r="LSY3" s="520"/>
      <c r="LSZ3" s="520"/>
      <c r="LTA3" s="520"/>
      <c r="LTB3" s="520"/>
      <c r="LTC3" s="520"/>
      <c r="LTD3" s="520"/>
      <c r="LTE3" s="520"/>
      <c r="LTF3" s="520"/>
      <c r="LTG3" s="520"/>
      <c r="LTH3" s="520"/>
      <c r="LTI3" s="520"/>
      <c r="LTJ3" s="520"/>
      <c r="LTK3" s="520"/>
      <c r="LTL3" s="520"/>
      <c r="LTM3" s="520"/>
      <c r="LTN3" s="520"/>
      <c r="LTO3" s="520"/>
      <c r="LTP3" s="520"/>
      <c r="LTQ3" s="520"/>
      <c r="LTR3" s="520"/>
      <c r="LTS3" s="520"/>
      <c r="LTT3" s="520"/>
      <c r="LTU3" s="520"/>
      <c r="LTV3" s="520"/>
      <c r="LTW3" s="520"/>
      <c r="LTX3" s="520"/>
      <c r="LTY3" s="520"/>
      <c r="LTZ3" s="520"/>
      <c r="LUA3" s="520"/>
      <c r="LUB3" s="520"/>
      <c r="LUC3" s="520"/>
      <c r="LUD3" s="520"/>
      <c r="LUE3" s="520"/>
      <c r="LUF3" s="520"/>
      <c r="LUG3" s="520"/>
      <c r="LUH3" s="520"/>
      <c r="LUI3" s="520"/>
      <c r="LUJ3" s="520"/>
      <c r="LUK3" s="520"/>
      <c r="LUL3" s="520"/>
      <c r="LUM3" s="520"/>
      <c r="LUN3" s="520"/>
      <c r="LUO3" s="520"/>
      <c r="LUP3" s="520"/>
      <c r="LUQ3" s="520"/>
      <c r="LUR3" s="520"/>
      <c r="LUS3" s="520"/>
      <c r="LUT3" s="520"/>
      <c r="LUU3" s="520"/>
      <c r="LUV3" s="520"/>
      <c r="LUW3" s="520"/>
      <c r="LUX3" s="520"/>
      <c r="LUY3" s="520"/>
      <c r="LUZ3" s="520"/>
      <c r="LVA3" s="520"/>
      <c r="LVB3" s="520"/>
      <c r="LVC3" s="520"/>
      <c r="LVD3" s="520"/>
      <c r="LVE3" s="520"/>
      <c r="LVF3" s="520"/>
      <c r="LVG3" s="520"/>
      <c r="LVH3" s="520"/>
      <c r="LVI3" s="520"/>
      <c r="LVJ3" s="520"/>
      <c r="LVK3" s="520"/>
      <c r="LVL3" s="520"/>
      <c r="LVM3" s="520"/>
      <c r="LVN3" s="520"/>
      <c r="LVO3" s="520"/>
      <c r="LVP3" s="520"/>
      <c r="LVQ3" s="520"/>
      <c r="LVR3" s="520"/>
      <c r="LVS3" s="520"/>
      <c r="LVT3" s="520"/>
      <c r="LVU3" s="520"/>
      <c r="LVV3" s="520"/>
      <c r="LVW3" s="520"/>
      <c r="LVX3" s="520"/>
      <c r="LVY3" s="520"/>
      <c r="LVZ3" s="520"/>
      <c r="LWA3" s="520"/>
      <c r="LWB3" s="520"/>
      <c r="LWC3" s="520"/>
      <c r="LWD3" s="520"/>
      <c r="LWE3" s="520"/>
      <c r="LWF3" s="520"/>
      <c r="LWG3" s="520"/>
      <c r="LWH3" s="520"/>
      <c r="LWI3" s="520"/>
      <c r="LWJ3" s="520"/>
      <c r="LWK3" s="520"/>
      <c r="LWL3" s="520"/>
      <c r="LWM3" s="520"/>
      <c r="LWN3" s="520"/>
      <c r="LWO3" s="520"/>
      <c r="LWP3" s="520"/>
      <c r="LWQ3" s="520"/>
      <c r="LWR3" s="520"/>
      <c r="LWS3" s="520"/>
      <c r="LWT3" s="520"/>
      <c r="LWU3" s="520"/>
      <c r="LWV3" s="520"/>
      <c r="LWW3" s="520"/>
      <c r="LWX3" s="520"/>
      <c r="LWY3" s="520"/>
      <c r="LWZ3" s="520"/>
      <c r="LXA3" s="520"/>
      <c r="LXB3" s="520"/>
      <c r="LXC3" s="520"/>
      <c r="LXD3" s="520"/>
      <c r="LXE3" s="520"/>
      <c r="LXF3" s="520"/>
      <c r="LXG3" s="520"/>
      <c r="LXH3" s="520"/>
      <c r="LXI3" s="520"/>
      <c r="LXJ3" s="520"/>
      <c r="LXK3" s="520"/>
      <c r="LXL3" s="520"/>
      <c r="LXM3" s="520"/>
      <c r="LXN3" s="520"/>
      <c r="LXO3" s="520"/>
      <c r="LXP3" s="520"/>
      <c r="LXQ3" s="520"/>
      <c r="LXR3" s="520"/>
      <c r="LXS3" s="520"/>
      <c r="LXT3" s="520"/>
      <c r="LXU3" s="520"/>
      <c r="LXV3" s="520"/>
      <c r="LXW3" s="520"/>
      <c r="LXX3" s="520"/>
      <c r="LXY3" s="520"/>
      <c r="LXZ3" s="520"/>
      <c r="LYA3" s="520"/>
      <c r="LYB3" s="520"/>
      <c r="LYC3" s="520"/>
      <c r="LYD3" s="520"/>
      <c r="LYE3" s="520"/>
      <c r="LYF3" s="520"/>
      <c r="LYG3" s="520"/>
      <c r="LYH3" s="520"/>
      <c r="LYI3" s="520"/>
      <c r="LYJ3" s="520"/>
      <c r="LYK3" s="520"/>
      <c r="LYL3" s="520"/>
      <c r="LYM3" s="520"/>
      <c r="LYN3" s="520"/>
      <c r="LYO3" s="520"/>
      <c r="LYP3" s="520"/>
      <c r="LYQ3" s="520"/>
      <c r="LYR3" s="520"/>
      <c r="LYS3" s="520"/>
      <c r="LYT3" s="520"/>
      <c r="LYU3" s="520"/>
      <c r="LYV3" s="520"/>
      <c r="LYW3" s="520"/>
      <c r="LYX3" s="520"/>
      <c r="LYY3" s="520"/>
      <c r="LYZ3" s="520"/>
      <c r="LZA3" s="520"/>
      <c r="LZB3" s="520"/>
      <c r="LZC3" s="520"/>
      <c r="LZD3" s="520"/>
      <c r="LZE3" s="520"/>
      <c r="LZF3" s="520"/>
      <c r="LZG3" s="520"/>
      <c r="LZH3" s="520"/>
      <c r="LZI3" s="520"/>
      <c r="LZJ3" s="520"/>
      <c r="LZK3" s="520"/>
      <c r="LZL3" s="520"/>
      <c r="LZM3" s="520"/>
      <c r="LZN3" s="520"/>
      <c r="LZO3" s="520"/>
      <c r="LZP3" s="520"/>
      <c r="LZQ3" s="520"/>
      <c r="LZR3" s="520"/>
      <c r="LZS3" s="520"/>
      <c r="LZT3" s="520"/>
      <c r="LZU3" s="520"/>
      <c r="LZV3" s="520"/>
      <c r="LZW3" s="520"/>
      <c r="LZX3" s="520"/>
      <c r="LZY3" s="520"/>
      <c r="LZZ3" s="520"/>
      <c r="MAA3" s="520"/>
      <c r="MAB3" s="520"/>
      <c r="MAC3" s="520"/>
      <c r="MAD3" s="520"/>
      <c r="MAE3" s="520"/>
      <c r="MAF3" s="520"/>
      <c r="MAG3" s="520"/>
      <c r="MAH3" s="520"/>
      <c r="MAI3" s="520"/>
      <c r="MAJ3" s="520"/>
      <c r="MAK3" s="520"/>
      <c r="MAL3" s="520"/>
      <c r="MAM3" s="520"/>
      <c r="MAN3" s="520"/>
      <c r="MAO3" s="520"/>
      <c r="MAP3" s="520"/>
      <c r="MAQ3" s="520"/>
      <c r="MAR3" s="520"/>
      <c r="MAS3" s="520"/>
      <c r="MAT3" s="520"/>
      <c r="MAU3" s="520"/>
      <c r="MAV3" s="520"/>
      <c r="MAW3" s="520"/>
      <c r="MAX3" s="520"/>
      <c r="MAY3" s="520"/>
      <c r="MAZ3" s="520"/>
      <c r="MBA3" s="520"/>
      <c r="MBB3" s="520"/>
      <c r="MBC3" s="520"/>
      <c r="MBD3" s="520"/>
      <c r="MBE3" s="520"/>
      <c r="MBF3" s="520"/>
      <c r="MBG3" s="520"/>
      <c r="MBH3" s="520"/>
      <c r="MBI3" s="520"/>
      <c r="MBJ3" s="520"/>
      <c r="MBK3" s="520"/>
      <c r="MBL3" s="520"/>
      <c r="MBM3" s="520"/>
      <c r="MBN3" s="520"/>
      <c r="MBO3" s="520"/>
      <c r="MBP3" s="520"/>
      <c r="MBQ3" s="520"/>
      <c r="MBR3" s="520"/>
      <c r="MBS3" s="520"/>
      <c r="MBT3" s="520"/>
      <c r="MBU3" s="520"/>
      <c r="MBV3" s="520"/>
      <c r="MBW3" s="520"/>
      <c r="MBX3" s="520"/>
      <c r="MBY3" s="520"/>
      <c r="MBZ3" s="520"/>
      <c r="MCA3" s="520"/>
      <c r="MCB3" s="520"/>
      <c r="MCC3" s="520"/>
      <c r="MCD3" s="520"/>
      <c r="MCE3" s="520"/>
      <c r="MCF3" s="520"/>
      <c r="MCG3" s="520"/>
      <c r="MCH3" s="520"/>
      <c r="MCI3" s="520"/>
      <c r="MCJ3" s="520"/>
      <c r="MCK3" s="520"/>
      <c r="MCL3" s="520"/>
      <c r="MCM3" s="520"/>
      <c r="MCN3" s="520"/>
      <c r="MCO3" s="520"/>
      <c r="MCP3" s="520"/>
      <c r="MCQ3" s="520"/>
      <c r="MCR3" s="520"/>
      <c r="MCS3" s="520"/>
      <c r="MCT3" s="520"/>
      <c r="MCU3" s="520"/>
      <c r="MCV3" s="520"/>
      <c r="MCW3" s="520"/>
      <c r="MCX3" s="520"/>
      <c r="MCY3" s="520"/>
      <c r="MCZ3" s="520"/>
      <c r="MDA3" s="520"/>
      <c r="MDB3" s="520"/>
      <c r="MDC3" s="520"/>
      <c r="MDD3" s="520"/>
      <c r="MDE3" s="520"/>
      <c r="MDF3" s="520"/>
      <c r="MDG3" s="520"/>
      <c r="MDH3" s="520"/>
      <c r="MDI3" s="520"/>
      <c r="MDJ3" s="520"/>
      <c r="MDK3" s="520"/>
      <c r="MDL3" s="520"/>
      <c r="MDM3" s="520"/>
      <c r="MDN3" s="520"/>
      <c r="MDO3" s="520"/>
      <c r="MDP3" s="520"/>
      <c r="MDQ3" s="520"/>
      <c r="MDR3" s="520"/>
      <c r="MDS3" s="520"/>
      <c r="MDT3" s="520"/>
      <c r="MDU3" s="520"/>
      <c r="MDV3" s="520"/>
      <c r="MDW3" s="520"/>
      <c r="MDX3" s="520"/>
      <c r="MDY3" s="520"/>
      <c r="MDZ3" s="520"/>
      <c r="MEA3" s="520"/>
      <c r="MEB3" s="520"/>
      <c r="MEC3" s="520"/>
      <c r="MED3" s="520"/>
      <c r="MEE3" s="520"/>
      <c r="MEF3" s="520"/>
      <c r="MEG3" s="520"/>
      <c r="MEH3" s="520"/>
      <c r="MEI3" s="520"/>
      <c r="MEJ3" s="520"/>
      <c r="MEK3" s="520"/>
      <c r="MEL3" s="520"/>
      <c r="MEM3" s="520"/>
      <c r="MEN3" s="520"/>
      <c r="MEO3" s="520"/>
      <c r="MEP3" s="520"/>
      <c r="MEQ3" s="520"/>
      <c r="MER3" s="520"/>
      <c r="MES3" s="520"/>
      <c r="MET3" s="520"/>
      <c r="MEU3" s="520"/>
      <c r="MEV3" s="520"/>
      <c r="MEW3" s="520"/>
      <c r="MEX3" s="520"/>
      <c r="MEY3" s="520"/>
      <c r="MEZ3" s="520"/>
      <c r="MFA3" s="520"/>
      <c r="MFB3" s="520"/>
      <c r="MFC3" s="520"/>
      <c r="MFD3" s="520"/>
      <c r="MFE3" s="520"/>
      <c r="MFF3" s="520"/>
      <c r="MFG3" s="520"/>
      <c r="MFH3" s="520"/>
      <c r="MFI3" s="520"/>
      <c r="MFJ3" s="520"/>
      <c r="MFK3" s="520"/>
      <c r="MFL3" s="520"/>
      <c r="MFM3" s="520"/>
      <c r="MFN3" s="520"/>
      <c r="MFO3" s="520"/>
      <c r="MFP3" s="520"/>
      <c r="MFQ3" s="520"/>
      <c r="MFR3" s="520"/>
      <c r="MFS3" s="520"/>
      <c r="MFT3" s="520"/>
      <c r="MFU3" s="520"/>
      <c r="MFV3" s="520"/>
      <c r="MFW3" s="520"/>
      <c r="MFX3" s="520"/>
      <c r="MFY3" s="520"/>
      <c r="MFZ3" s="520"/>
      <c r="MGA3" s="520"/>
      <c r="MGB3" s="520"/>
      <c r="MGC3" s="520"/>
      <c r="MGD3" s="520"/>
      <c r="MGE3" s="520"/>
      <c r="MGF3" s="520"/>
      <c r="MGG3" s="520"/>
      <c r="MGH3" s="520"/>
      <c r="MGI3" s="520"/>
      <c r="MGJ3" s="520"/>
      <c r="MGK3" s="520"/>
      <c r="MGL3" s="520"/>
      <c r="MGM3" s="520"/>
      <c r="MGN3" s="520"/>
      <c r="MGO3" s="520"/>
      <c r="MGP3" s="520"/>
      <c r="MGQ3" s="520"/>
      <c r="MGR3" s="520"/>
      <c r="MGS3" s="520"/>
      <c r="MGT3" s="520"/>
      <c r="MGU3" s="520"/>
      <c r="MGV3" s="520"/>
      <c r="MGW3" s="520"/>
      <c r="MGX3" s="520"/>
      <c r="MGY3" s="520"/>
      <c r="MGZ3" s="520"/>
      <c r="MHA3" s="520"/>
      <c r="MHB3" s="520"/>
      <c r="MHC3" s="520"/>
      <c r="MHD3" s="520"/>
      <c r="MHE3" s="520"/>
      <c r="MHF3" s="520"/>
      <c r="MHG3" s="520"/>
      <c r="MHH3" s="520"/>
      <c r="MHI3" s="520"/>
      <c r="MHJ3" s="520"/>
      <c r="MHK3" s="520"/>
      <c r="MHL3" s="520"/>
      <c r="MHM3" s="520"/>
      <c r="MHN3" s="520"/>
      <c r="MHO3" s="520"/>
      <c r="MHP3" s="520"/>
      <c r="MHQ3" s="520"/>
      <c r="MHR3" s="520"/>
      <c r="MHS3" s="520"/>
      <c r="MHT3" s="520"/>
      <c r="MHU3" s="520"/>
      <c r="MHV3" s="520"/>
      <c r="MHW3" s="520"/>
      <c r="MHX3" s="520"/>
      <c r="MHY3" s="520"/>
      <c r="MHZ3" s="520"/>
      <c r="MIA3" s="520"/>
      <c r="MIB3" s="520"/>
      <c r="MIC3" s="520"/>
      <c r="MID3" s="520"/>
      <c r="MIE3" s="520"/>
      <c r="MIF3" s="520"/>
      <c r="MIG3" s="520"/>
      <c r="MIH3" s="520"/>
      <c r="MII3" s="520"/>
      <c r="MIJ3" s="520"/>
      <c r="MIK3" s="520"/>
      <c r="MIL3" s="520"/>
      <c r="MIM3" s="520"/>
      <c r="MIN3" s="520"/>
      <c r="MIO3" s="520"/>
      <c r="MIP3" s="520"/>
      <c r="MIQ3" s="520"/>
      <c r="MIR3" s="520"/>
      <c r="MIS3" s="520"/>
      <c r="MIT3" s="520"/>
      <c r="MIU3" s="520"/>
      <c r="MIV3" s="520"/>
      <c r="MIW3" s="520"/>
      <c r="MIX3" s="520"/>
      <c r="MIY3" s="520"/>
      <c r="MIZ3" s="520"/>
      <c r="MJA3" s="520"/>
      <c r="MJB3" s="520"/>
      <c r="MJC3" s="520"/>
      <c r="MJD3" s="520"/>
      <c r="MJE3" s="520"/>
      <c r="MJF3" s="520"/>
      <c r="MJG3" s="520"/>
      <c r="MJH3" s="520"/>
      <c r="MJI3" s="520"/>
      <c r="MJJ3" s="520"/>
      <c r="MJK3" s="520"/>
      <c r="MJL3" s="520"/>
      <c r="MJM3" s="520"/>
      <c r="MJN3" s="520"/>
      <c r="MJO3" s="520"/>
      <c r="MJP3" s="520"/>
      <c r="MJQ3" s="520"/>
      <c r="MJR3" s="520"/>
      <c r="MJS3" s="520"/>
      <c r="MJT3" s="520"/>
      <c r="MJU3" s="520"/>
      <c r="MJV3" s="520"/>
      <c r="MJW3" s="520"/>
      <c r="MJX3" s="520"/>
      <c r="MJY3" s="520"/>
      <c r="MJZ3" s="520"/>
      <c r="MKA3" s="520"/>
      <c r="MKB3" s="520"/>
      <c r="MKC3" s="520"/>
      <c r="MKD3" s="520"/>
      <c r="MKE3" s="520"/>
      <c r="MKF3" s="520"/>
      <c r="MKG3" s="520"/>
      <c r="MKH3" s="520"/>
      <c r="MKI3" s="520"/>
      <c r="MKJ3" s="520"/>
      <c r="MKK3" s="520"/>
      <c r="MKL3" s="520"/>
      <c r="MKM3" s="520"/>
      <c r="MKN3" s="520"/>
      <c r="MKO3" s="520"/>
      <c r="MKP3" s="520"/>
      <c r="MKQ3" s="520"/>
      <c r="MKR3" s="520"/>
      <c r="MKS3" s="520"/>
      <c r="MKT3" s="520"/>
      <c r="MKU3" s="520"/>
      <c r="MKV3" s="520"/>
      <c r="MKW3" s="520"/>
      <c r="MKX3" s="520"/>
      <c r="MKY3" s="520"/>
      <c r="MKZ3" s="520"/>
      <c r="MLA3" s="520"/>
      <c r="MLB3" s="520"/>
      <c r="MLC3" s="520"/>
      <c r="MLD3" s="520"/>
      <c r="MLE3" s="520"/>
      <c r="MLF3" s="520"/>
      <c r="MLG3" s="520"/>
      <c r="MLH3" s="520"/>
      <c r="MLI3" s="520"/>
      <c r="MLJ3" s="520"/>
      <c r="MLK3" s="520"/>
      <c r="MLL3" s="520"/>
      <c r="MLM3" s="520"/>
      <c r="MLN3" s="520"/>
      <c r="MLO3" s="520"/>
      <c r="MLP3" s="520"/>
      <c r="MLQ3" s="520"/>
      <c r="MLR3" s="520"/>
      <c r="MLS3" s="520"/>
      <c r="MLT3" s="520"/>
      <c r="MLU3" s="520"/>
      <c r="MLV3" s="520"/>
      <c r="MLW3" s="520"/>
      <c r="MLX3" s="520"/>
      <c r="MLY3" s="520"/>
      <c r="MLZ3" s="520"/>
      <c r="MMA3" s="520"/>
      <c r="MMB3" s="520"/>
      <c r="MMC3" s="520"/>
      <c r="MMD3" s="520"/>
      <c r="MME3" s="520"/>
      <c r="MMF3" s="520"/>
      <c r="MMG3" s="520"/>
      <c r="MMH3" s="520"/>
      <c r="MMI3" s="520"/>
      <c r="MMJ3" s="520"/>
      <c r="MMK3" s="520"/>
      <c r="MML3" s="520"/>
      <c r="MMM3" s="520"/>
      <c r="MMN3" s="520"/>
      <c r="MMO3" s="520"/>
      <c r="MMP3" s="520"/>
      <c r="MMQ3" s="520"/>
      <c r="MMR3" s="520"/>
      <c r="MMS3" s="520"/>
      <c r="MMT3" s="520"/>
      <c r="MMU3" s="520"/>
      <c r="MMV3" s="520"/>
      <c r="MMW3" s="520"/>
      <c r="MMX3" s="520"/>
      <c r="MMY3" s="520"/>
      <c r="MMZ3" s="520"/>
      <c r="MNA3" s="520"/>
      <c r="MNB3" s="520"/>
      <c r="MNC3" s="520"/>
      <c r="MND3" s="520"/>
      <c r="MNE3" s="520"/>
      <c r="MNF3" s="520"/>
      <c r="MNG3" s="520"/>
      <c r="MNH3" s="520"/>
      <c r="MNI3" s="520"/>
      <c r="MNJ3" s="520"/>
      <c r="MNK3" s="520"/>
      <c r="MNL3" s="520"/>
      <c r="MNM3" s="520"/>
      <c r="MNN3" s="520"/>
      <c r="MNO3" s="520"/>
      <c r="MNP3" s="520"/>
      <c r="MNQ3" s="520"/>
      <c r="MNR3" s="520"/>
      <c r="MNS3" s="520"/>
      <c r="MNT3" s="520"/>
      <c r="MNU3" s="520"/>
      <c r="MNV3" s="520"/>
      <c r="MNW3" s="520"/>
      <c r="MNX3" s="520"/>
      <c r="MNY3" s="520"/>
      <c r="MNZ3" s="520"/>
      <c r="MOA3" s="520"/>
      <c r="MOB3" s="520"/>
      <c r="MOC3" s="520"/>
      <c r="MOD3" s="520"/>
      <c r="MOE3" s="520"/>
      <c r="MOF3" s="520"/>
      <c r="MOG3" s="520"/>
      <c r="MOH3" s="520"/>
      <c r="MOI3" s="520"/>
      <c r="MOJ3" s="520"/>
      <c r="MOK3" s="520"/>
      <c r="MOL3" s="520"/>
      <c r="MOM3" s="520"/>
      <c r="MON3" s="520"/>
      <c r="MOO3" s="520"/>
      <c r="MOP3" s="520"/>
      <c r="MOQ3" s="520"/>
      <c r="MOR3" s="520"/>
      <c r="MOS3" s="520"/>
      <c r="MOT3" s="520"/>
      <c r="MOU3" s="520"/>
      <c r="MOV3" s="520"/>
      <c r="MOW3" s="520"/>
      <c r="MOX3" s="520"/>
      <c r="MOY3" s="520"/>
      <c r="MOZ3" s="520"/>
      <c r="MPA3" s="520"/>
      <c r="MPB3" s="520"/>
      <c r="MPC3" s="520"/>
      <c r="MPD3" s="520"/>
      <c r="MPE3" s="520"/>
      <c r="MPF3" s="520"/>
      <c r="MPG3" s="520"/>
      <c r="MPH3" s="520"/>
      <c r="MPI3" s="520"/>
      <c r="MPJ3" s="520"/>
      <c r="MPK3" s="520"/>
      <c r="MPL3" s="520"/>
      <c r="MPM3" s="520"/>
      <c r="MPN3" s="520"/>
      <c r="MPO3" s="520"/>
      <c r="MPP3" s="520"/>
      <c r="MPQ3" s="520"/>
      <c r="MPR3" s="520"/>
      <c r="MPS3" s="520"/>
      <c r="MPT3" s="520"/>
      <c r="MPU3" s="520"/>
      <c r="MPV3" s="520"/>
      <c r="MPW3" s="520"/>
      <c r="MPX3" s="520"/>
      <c r="MPY3" s="520"/>
      <c r="MPZ3" s="520"/>
      <c r="MQA3" s="520"/>
      <c r="MQB3" s="520"/>
      <c r="MQC3" s="520"/>
      <c r="MQD3" s="520"/>
      <c r="MQE3" s="520"/>
      <c r="MQF3" s="520"/>
      <c r="MQG3" s="520"/>
      <c r="MQH3" s="520"/>
      <c r="MQI3" s="520"/>
      <c r="MQJ3" s="520"/>
      <c r="MQK3" s="520"/>
      <c r="MQL3" s="520"/>
      <c r="MQM3" s="520"/>
      <c r="MQN3" s="520"/>
      <c r="MQO3" s="520"/>
      <c r="MQP3" s="520"/>
      <c r="MQQ3" s="520"/>
      <c r="MQR3" s="520"/>
      <c r="MQS3" s="520"/>
      <c r="MQT3" s="520"/>
      <c r="MQU3" s="520"/>
      <c r="MQV3" s="520"/>
      <c r="MQW3" s="520"/>
      <c r="MQX3" s="520"/>
      <c r="MQY3" s="520"/>
      <c r="MQZ3" s="520"/>
      <c r="MRA3" s="520"/>
      <c r="MRB3" s="520"/>
      <c r="MRC3" s="520"/>
      <c r="MRD3" s="520"/>
      <c r="MRE3" s="520"/>
      <c r="MRF3" s="520"/>
      <c r="MRG3" s="520"/>
      <c r="MRH3" s="520"/>
      <c r="MRI3" s="520"/>
      <c r="MRJ3" s="520"/>
      <c r="MRK3" s="520"/>
      <c r="MRL3" s="520"/>
      <c r="MRM3" s="520"/>
      <c r="MRN3" s="520"/>
      <c r="MRO3" s="520"/>
      <c r="MRP3" s="520"/>
      <c r="MRQ3" s="520"/>
      <c r="MRR3" s="520"/>
      <c r="MRS3" s="520"/>
      <c r="MRT3" s="520"/>
      <c r="MRU3" s="520"/>
      <c r="MRV3" s="520"/>
      <c r="MRW3" s="520"/>
      <c r="MRX3" s="520"/>
      <c r="MRY3" s="520"/>
      <c r="MRZ3" s="520"/>
      <c r="MSA3" s="520"/>
      <c r="MSB3" s="520"/>
      <c r="MSC3" s="520"/>
      <c r="MSD3" s="520"/>
      <c r="MSE3" s="520"/>
      <c r="MSF3" s="520"/>
      <c r="MSG3" s="520"/>
      <c r="MSH3" s="520"/>
      <c r="MSI3" s="520"/>
      <c r="MSJ3" s="520"/>
      <c r="MSK3" s="520"/>
      <c r="MSL3" s="520"/>
      <c r="MSM3" s="520"/>
      <c r="MSN3" s="520"/>
      <c r="MSO3" s="520"/>
      <c r="MSP3" s="520"/>
      <c r="MSQ3" s="520"/>
      <c r="MSR3" s="520"/>
      <c r="MSS3" s="520"/>
      <c r="MST3" s="520"/>
      <c r="MSU3" s="520"/>
      <c r="MSV3" s="520"/>
      <c r="MSW3" s="520"/>
      <c r="MSX3" s="520"/>
      <c r="MSY3" s="520"/>
      <c r="MSZ3" s="520"/>
      <c r="MTA3" s="520"/>
      <c r="MTB3" s="520"/>
      <c r="MTC3" s="520"/>
      <c r="MTD3" s="520"/>
      <c r="MTE3" s="520"/>
      <c r="MTF3" s="520"/>
      <c r="MTG3" s="520"/>
      <c r="MTH3" s="520"/>
      <c r="MTI3" s="520"/>
      <c r="MTJ3" s="520"/>
      <c r="MTK3" s="520"/>
      <c r="MTL3" s="520"/>
      <c r="MTM3" s="520"/>
      <c r="MTN3" s="520"/>
      <c r="MTO3" s="520"/>
      <c r="MTP3" s="520"/>
      <c r="MTQ3" s="520"/>
      <c r="MTR3" s="520"/>
      <c r="MTS3" s="520"/>
      <c r="MTT3" s="520"/>
      <c r="MTU3" s="520"/>
      <c r="MTV3" s="520"/>
      <c r="MTW3" s="520"/>
      <c r="MTX3" s="520"/>
      <c r="MTY3" s="520"/>
      <c r="MTZ3" s="520"/>
      <c r="MUA3" s="520"/>
      <c r="MUB3" s="520"/>
      <c r="MUC3" s="520"/>
      <c r="MUD3" s="520"/>
      <c r="MUE3" s="520"/>
      <c r="MUF3" s="520"/>
      <c r="MUG3" s="520"/>
      <c r="MUH3" s="520"/>
      <c r="MUI3" s="520"/>
      <c r="MUJ3" s="520"/>
      <c r="MUK3" s="520"/>
      <c r="MUL3" s="520"/>
      <c r="MUM3" s="520"/>
      <c r="MUN3" s="520"/>
      <c r="MUO3" s="520"/>
      <c r="MUP3" s="520"/>
      <c r="MUQ3" s="520"/>
      <c r="MUR3" s="520"/>
      <c r="MUS3" s="520"/>
      <c r="MUT3" s="520"/>
      <c r="MUU3" s="520"/>
      <c r="MUV3" s="520"/>
      <c r="MUW3" s="520"/>
      <c r="MUX3" s="520"/>
      <c r="MUY3" s="520"/>
      <c r="MUZ3" s="520"/>
      <c r="MVA3" s="520"/>
      <c r="MVB3" s="520"/>
      <c r="MVC3" s="520"/>
      <c r="MVD3" s="520"/>
      <c r="MVE3" s="520"/>
      <c r="MVF3" s="520"/>
      <c r="MVG3" s="520"/>
      <c r="MVH3" s="520"/>
      <c r="MVI3" s="520"/>
      <c r="MVJ3" s="520"/>
      <c r="MVK3" s="520"/>
      <c r="MVL3" s="520"/>
      <c r="MVM3" s="520"/>
      <c r="MVN3" s="520"/>
      <c r="MVO3" s="520"/>
      <c r="MVP3" s="520"/>
      <c r="MVQ3" s="520"/>
      <c r="MVR3" s="520"/>
      <c r="MVS3" s="520"/>
      <c r="MVT3" s="520"/>
      <c r="MVU3" s="520"/>
      <c r="MVV3" s="520"/>
      <c r="MVW3" s="520"/>
      <c r="MVX3" s="520"/>
      <c r="MVY3" s="520"/>
      <c r="MVZ3" s="520"/>
      <c r="MWA3" s="520"/>
      <c r="MWB3" s="520"/>
      <c r="MWC3" s="520"/>
      <c r="MWD3" s="520"/>
      <c r="MWE3" s="520"/>
      <c r="MWF3" s="520"/>
      <c r="MWG3" s="520"/>
      <c r="MWH3" s="520"/>
      <c r="MWI3" s="520"/>
      <c r="MWJ3" s="520"/>
      <c r="MWK3" s="520"/>
      <c r="MWL3" s="520"/>
      <c r="MWM3" s="520"/>
      <c r="MWN3" s="520"/>
      <c r="MWO3" s="520"/>
      <c r="MWP3" s="520"/>
      <c r="MWQ3" s="520"/>
      <c r="MWR3" s="520"/>
      <c r="MWS3" s="520"/>
      <c r="MWT3" s="520"/>
      <c r="MWU3" s="520"/>
      <c r="MWV3" s="520"/>
      <c r="MWW3" s="520"/>
      <c r="MWX3" s="520"/>
      <c r="MWY3" s="520"/>
      <c r="MWZ3" s="520"/>
      <c r="MXA3" s="520"/>
      <c r="MXB3" s="520"/>
      <c r="MXC3" s="520"/>
      <c r="MXD3" s="520"/>
      <c r="MXE3" s="520"/>
      <c r="MXF3" s="520"/>
      <c r="MXG3" s="520"/>
      <c r="MXH3" s="520"/>
      <c r="MXI3" s="520"/>
      <c r="MXJ3" s="520"/>
      <c r="MXK3" s="520"/>
      <c r="MXL3" s="520"/>
      <c r="MXM3" s="520"/>
      <c r="MXN3" s="520"/>
      <c r="MXO3" s="520"/>
      <c r="MXP3" s="520"/>
      <c r="MXQ3" s="520"/>
      <c r="MXR3" s="520"/>
      <c r="MXS3" s="520"/>
      <c r="MXT3" s="520"/>
      <c r="MXU3" s="520"/>
      <c r="MXV3" s="520"/>
      <c r="MXW3" s="520"/>
      <c r="MXX3" s="520"/>
      <c r="MXY3" s="520"/>
      <c r="MXZ3" s="520"/>
      <c r="MYA3" s="520"/>
      <c r="MYB3" s="520"/>
      <c r="MYC3" s="520"/>
      <c r="MYD3" s="520"/>
      <c r="MYE3" s="520"/>
      <c r="MYF3" s="520"/>
      <c r="MYG3" s="520"/>
      <c r="MYH3" s="520"/>
      <c r="MYI3" s="520"/>
      <c r="MYJ3" s="520"/>
      <c r="MYK3" s="520"/>
      <c r="MYL3" s="520"/>
      <c r="MYM3" s="520"/>
      <c r="MYN3" s="520"/>
      <c r="MYO3" s="520"/>
      <c r="MYP3" s="520"/>
      <c r="MYQ3" s="520"/>
      <c r="MYR3" s="520"/>
      <c r="MYS3" s="520"/>
      <c r="MYT3" s="520"/>
      <c r="MYU3" s="520"/>
      <c r="MYV3" s="520"/>
      <c r="MYW3" s="520"/>
      <c r="MYX3" s="520"/>
      <c r="MYY3" s="520"/>
      <c r="MYZ3" s="520"/>
      <c r="MZA3" s="520"/>
      <c r="MZB3" s="520"/>
      <c r="MZC3" s="520"/>
      <c r="MZD3" s="520"/>
      <c r="MZE3" s="520"/>
      <c r="MZF3" s="520"/>
      <c r="MZG3" s="520"/>
      <c r="MZH3" s="520"/>
      <c r="MZI3" s="520"/>
      <c r="MZJ3" s="520"/>
      <c r="MZK3" s="520"/>
      <c r="MZL3" s="520"/>
      <c r="MZM3" s="520"/>
      <c r="MZN3" s="520"/>
      <c r="MZO3" s="520"/>
      <c r="MZP3" s="520"/>
      <c r="MZQ3" s="520"/>
      <c r="MZR3" s="520"/>
      <c r="MZS3" s="520"/>
      <c r="MZT3" s="520"/>
      <c r="MZU3" s="520"/>
      <c r="MZV3" s="520"/>
      <c r="MZW3" s="520"/>
      <c r="MZX3" s="520"/>
      <c r="MZY3" s="520"/>
      <c r="MZZ3" s="520"/>
      <c r="NAA3" s="520"/>
      <c r="NAB3" s="520"/>
      <c r="NAC3" s="520"/>
      <c r="NAD3" s="520"/>
      <c r="NAE3" s="520"/>
      <c r="NAF3" s="520"/>
      <c r="NAG3" s="520"/>
      <c r="NAH3" s="520"/>
      <c r="NAI3" s="520"/>
      <c r="NAJ3" s="520"/>
      <c r="NAK3" s="520"/>
      <c r="NAL3" s="520"/>
      <c r="NAM3" s="520"/>
      <c r="NAN3" s="520"/>
      <c r="NAO3" s="520"/>
      <c r="NAP3" s="520"/>
      <c r="NAQ3" s="520"/>
      <c r="NAR3" s="520"/>
      <c r="NAS3" s="520"/>
      <c r="NAT3" s="520"/>
      <c r="NAU3" s="520"/>
      <c r="NAV3" s="520"/>
      <c r="NAW3" s="520"/>
      <c r="NAX3" s="520"/>
      <c r="NAY3" s="520"/>
      <c r="NAZ3" s="520"/>
      <c r="NBA3" s="520"/>
      <c r="NBB3" s="520"/>
      <c r="NBC3" s="520"/>
      <c r="NBD3" s="520"/>
      <c r="NBE3" s="520"/>
      <c r="NBF3" s="520"/>
      <c r="NBG3" s="520"/>
      <c r="NBH3" s="520"/>
      <c r="NBI3" s="520"/>
      <c r="NBJ3" s="520"/>
      <c r="NBK3" s="520"/>
      <c r="NBL3" s="520"/>
      <c r="NBM3" s="520"/>
      <c r="NBN3" s="520"/>
      <c r="NBO3" s="520"/>
      <c r="NBP3" s="520"/>
      <c r="NBQ3" s="520"/>
      <c r="NBR3" s="520"/>
      <c r="NBS3" s="520"/>
      <c r="NBT3" s="520"/>
      <c r="NBU3" s="520"/>
      <c r="NBV3" s="520"/>
      <c r="NBW3" s="520"/>
      <c r="NBX3" s="520"/>
      <c r="NBY3" s="520"/>
      <c r="NBZ3" s="520"/>
      <c r="NCA3" s="520"/>
      <c r="NCB3" s="520"/>
      <c r="NCC3" s="520"/>
      <c r="NCD3" s="520"/>
      <c r="NCE3" s="520"/>
      <c r="NCF3" s="520"/>
      <c r="NCG3" s="520"/>
      <c r="NCH3" s="520"/>
      <c r="NCI3" s="520"/>
      <c r="NCJ3" s="520"/>
      <c r="NCK3" s="520"/>
      <c r="NCL3" s="520"/>
      <c r="NCM3" s="520"/>
      <c r="NCN3" s="520"/>
      <c r="NCO3" s="520"/>
      <c r="NCP3" s="520"/>
      <c r="NCQ3" s="520"/>
      <c r="NCR3" s="520"/>
      <c r="NCS3" s="520"/>
      <c r="NCT3" s="520"/>
      <c r="NCU3" s="520"/>
      <c r="NCV3" s="520"/>
      <c r="NCW3" s="520"/>
      <c r="NCX3" s="520"/>
      <c r="NCY3" s="520"/>
      <c r="NCZ3" s="520"/>
      <c r="NDA3" s="520"/>
      <c r="NDB3" s="520"/>
      <c r="NDC3" s="520"/>
      <c r="NDD3" s="520"/>
      <c r="NDE3" s="520"/>
      <c r="NDF3" s="520"/>
      <c r="NDG3" s="520"/>
      <c r="NDH3" s="520"/>
      <c r="NDI3" s="520"/>
      <c r="NDJ3" s="520"/>
      <c r="NDK3" s="520"/>
      <c r="NDL3" s="520"/>
      <c r="NDM3" s="520"/>
      <c r="NDN3" s="520"/>
      <c r="NDO3" s="520"/>
      <c r="NDP3" s="520"/>
      <c r="NDQ3" s="520"/>
      <c r="NDR3" s="520"/>
      <c r="NDS3" s="520"/>
      <c r="NDT3" s="520"/>
      <c r="NDU3" s="520"/>
      <c r="NDV3" s="520"/>
      <c r="NDW3" s="520"/>
      <c r="NDX3" s="520"/>
      <c r="NDY3" s="520"/>
      <c r="NDZ3" s="520"/>
      <c r="NEA3" s="520"/>
      <c r="NEB3" s="520"/>
      <c r="NEC3" s="520"/>
      <c r="NED3" s="520"/>
      <c r="NEE3" s="520"/>
      <c r="NEF3" s="520"/>
      <c r="NEG3" s="520"/>
      <c r="NEH3" s="520"/>
      <c r="NEI3" s="520"/>
      <c r="NEJ3" s="520"/>
      <c r="NEK3" s="520"/>
      <c r="NEL3" s="520"/>
      <c r="NEM3" s="520"/>
      <c r="NEN3" s="520"/>
      <c r="NEO3" s="520"/>
      <c r="NEP3" s="520"/>
      <c r="NEQ3" s="520"/>
      <c r="NER3" s="520"/>
      <c r="NES3" s="520"/>
      <c r="NET3" s="520"/>
      <c r="NEU3" s="520"/>
      <c r="NEV3" s="520"/>
      <c r="NEW3" s="520"/>
      <c r="NEX3" s="520"/>
      <c r="NEY3" s="520"/>
      <c r="NEZ3" s="520"/>
      <c r="NFA3" s="520"/>
      <c r="NFB3" s="520"/>
      <c r="NFC3" s="520"/>
      <c r="NFD3" s="520"/>
      <c r="NFE3" s="520"/>
      <c r="NFF3" s="520"/>
      <c r="NFG3" s="520"/>
      <c r="NFH3" s="520"/>
      <c r="NFI3" s="520"/>
      <c r="NFJ3" s="520"/>
      <c r="NFK3" s="520"/>
      <c r="NFL3" s="520"/>
      <c r="NFM3" s="520"/>
      <c r="NFN3" s="520"/>
      <c r="NFO3" s="520"/>
      <c r="NFP3" s="520"/>
      <c r="NFQ3" s="520"/>
      <c r="NFR3" s="520"/>
      <c r="NFS3" s="520"/>
      <c r="NFT3" s="520"/>
      <c r="NFU3" s="520"/>
      <c r="NFV3" s="520"/>
      <c r="NFW3" s="520"/>
      <c r="NFX3" s="520"/>
      <c r="NFY3" s="520"/>
      <c r="NFZ3" s="520"/>
      <c r="NGA3" s="520"/>
      <c r="NGB3" s="520"/>
      <c r="NGC3" s="520"/>
      <c r="NGD3" s="520"/>
      <c r="NGE3" s="520"/>
      <c r="NGF3" s="520"/>
      <c r="NGG3" s="520"/>
      <c r="NGH3" s="520"/>
      <c r="NGI3" s="520"/>
      <c r="NGJ3" s="520"/>
      <c r="NGK3" s="520"/>
      <c r="NGL3" s="520"/>
      <c r="NGM3" s="520"/>
      <c r="NGN3" s="520"/>
      <c r="NGO3" s="520"/>
      <c r="NGP3" s="520"/>
      <c r="NGQ3" s="520"/>
      <c r="NGR3" s="520"/>
      <c r="NGS3" s="520"/>
      <c r="NGT3" s="520"/>
      <c r="NGU3" s="520"/>
      <c r="NGV3" s="520"/>
      <c r="NGW3" s="520"/>
      <c r="NGX3" s="520"/>
      <c r="NGY3" s="520"/>
      <c r="NGZ3" s="520"/>
      <c r="NHA3" s="520"/>
      <c r="NHB3" s="520"/>
      <c r="NHC3" s="520"/>
      <c r="NHD3" s="520"/>
      <c r="NHE3" s="520"/>
      <c r="NHF3" s="520"/>
      <c r="NHG3" s="520"/>
      <c r="NHH3" s="520"/>
      <c r="NHI3" s="520"/>
      <c r="NHJ3" s="520"/>
      <c r="NHK3" s="520"/>
      <c r="NHL3" s="520"/>
      <c r="NHM3" s="520"/>
      <c r="NHN3" s="520"/>
      <c r="NHO3" s="520"/>
      <c r="NHP3" s="520"/>
      <c r="NHQ3" s="520"/>
      <c r="NHR3" s="520"/>
      <c r="NHS3" s="520"/>
      <c r="NHT3" s="520"/>
      <c r="NHU3" s="520"/>
      <c r="NHV3" s="520"/>
      <c r="NHW3" s="520"/>
      <c r="NHX3" s="520"/>
      <c r="NHY3" s="520"/>
      <c r="NHZ3" s="520"/>
      <c r="NIA3" s="520"/>
      <c r="NIB3" s="520"/>
      <c r="NIC3" s="520"/>
      <c r="NID3" s="520"/>
      <c r="NIE3" s="520"/>
      <c r="NIF3" s="520"/>
      <c r="NIG3" s="520"/>
      <c r="NIH3" s="520"/>
      <c r="NII3" s="520"/>
      <c r="NIJ3" s="520"/>
      <c r="NIK3" s="520"/>
      <c r="NIL3" s="520"/>
      <c r="NIM3" s="520"/>
      <c r="NIN3" s="520"/>
      <c r="NIO3" s="520"/>
      <c r="NIP3" s="520"/>
      <c r="NIQ3" s="520"/>
      <c r="NIR3" s="520"/>
      <c r="NIS3" s="520"/>
      <c r="NIT3" s="520"/>
      <c r="NIU3" s="520"/>
      <c r="NIV3" s="520"/>
      <c r="NIW3" s="520"/>
      <c r="NIX3" s="520"/>
      <c r="NIY3" s="520"/>
      <c r="NIZ3" s="520"/>
      <c r="NJA3" s="520"/>
      <c r="NJB3" s="520"/>
      <c r="NJC3" s="520"/>
      <c r="NJD3" s="520"/>
      <c r="NJE3" s="520"/>
      <c r="NJF3" s="520"/>
      <c r="NJG3" s="520"/>
      <c r="NJH3" s="520"/>
      <c r="NJI3" s="520"/>
      <c r="NJJ3" s="520"/>
      <c r="NJK3" s="520"/>
      <c r="NJL3" s="520"/>
      <c r="NJM3" s="520"/>
      <c r="NJN3" s="520"/>
      <c r="NJO3" s="520"/>
      <c r="NJP3" s="520"/>
      <c r="NJQ3" s="520"/>
      <c r="NJR3" s="520"/>
      <c r="NJS3" s="520"/>
      <c r="NJT3" s="520"/>
      <c r="NJU3" s="520"/>
      <c r="NJV3" s="520"/>
      <c r="NJW3" s="520"/>
      <c r="NJX3" s="520"/>
      <c r="NJY3" s="520"/>
      <c r="NJZ3" s="520"/>
      <c r="NKA3" s="520"/>
      <c r="NKB3" s="520"/>
      <c r="NKC3" s="520"/>
      <c r="NKD3" s="520"/>
      <c r="NKE3" s="520"/>
      <c r="NKF3" s="520"/>
      <c r="NKG3" s="520"/>
      <c r="NKH3" s="520"/>
      <c r="NKI3" s="520"/>
      <c r="NKJ3" s="520"/>
      <c r="NKK3" s="520"/>
      <c r="NKL3" s="520"/>
      <c r="NKM3" s="520"/>
      <c r="NKN3" s="520"/>
      <c r="NKO3" s="520"/>
      <c r="NKP3" s="520"/>
      <c r="NKQ3" s="520"/>
      <c r="NKR3" s="520"/>
      <c r="NKS3" s="520"/>
      <c r="NKT3" s="520"/>
      <c r="NKU3" s="520"/>
      <c r="NKV3" s="520"/>
      <c r="NKW3" s="520"/>
      <c r="NKX3" s="520"/>
      <c r="NKY3" s="520"/>
      <c r="NKZ3" s="520"/>
      <c r="NLA3" s="520"/>
      <c r="NLB3" s="520"/>
      <c r="NLC3" s="520"/>
      <c r="NLD3" s="520"/>
      <c r="NLE3" s="520"/>
      <c r="NLF3" s="520"/>
      <c r="NLG3" s="520"/>
      <c r="NLH3" s="520"/>
      <c r="NLI3" s="520"/>
      <c r="NLJ3" s="520"/>
      <c r="NLK3" s="520"/>
      <c r="NLL3" s="520"/>
      <c r="NLM3" s="520"/>
      <c r="NLN3" s="520"/>
      <c r="NLO3" s="520"/>
      <c r="NLP3" s="520"/>
      <c r="NLQ3" s="520"/>
      <c r="NLR3" s="520"/>
      <c r="NLS3" s="520"/>
      <c r="NLT3" s="520"/>
      <c r="NLU3" s="520"/>
      <c r="NLV3" s="520"/>
      <c r="NLW3" s="520"/>
      <c r="NLX3" s="520"/>
      <c r="NLY3" s="520"/>
      <c r="NLZ3" s="520"/>
      <c r="NMA3" s="520"/>
      <c r="NMB3" s="520"/>
      <c r="NMC3" s="520"/>
      <c r="NMD3" s="520"/>
      <c r="NME3" s="520"/>
      <c r="NMF3" s="520"/>
      <c r="NMG3" s="520"/>
      <c r="NMH3" s="520"/>
      <c r="NMI3" s="520"/>
      <c r="NMJ3" s="520"/>
      <c r="NMK3" s="520"/>
      <c r="NML3" s="520"/>
      <c r="NMM3" s="520"/>
      <c r="NMN3" s="520"/>
      <c r="NMO3" s="520"/>
      <c r="NMP3" s="520"/>
      <c r="NMQ3" s="520"/>
      <c r="NMR3" s="520"/>
      <c r="NMS3" s="520"/>
      <c r="NMT3" s="520"/>
      <c r="NMU3" s="520"/>
      <c r="NMV3" s="520"/>
      <c r="NMW3" s="520"/>
      <c r="NMX3" s="520"/>
      <c r="NMY3" s="520"/>
      <c r="NMZ3" s="520"/>
      <c r="NNA3" s="520"/>
      <c r="NNB3" s="520"/>
      <c r="NNC3" s="520"/>
      <c r="NND3" s="520"/>
      <c r="NNE3" s="520"/>
      <c r="NNF3" s="520"/>
      <c r="NNG3" s="520"/>
      <c r="NNH3" s="520"/>
      <c r="NNI3" s="520"/>
      <c r="NNJ3" s="520"/>
      <c r="NNK3" s="520"/>
      <c r="NNL3" s="520"/>
      <c r="NNM3" s="520"/>
      <c r="NNN3" s="520"/>
      <c r="NNO3" s="520"/>
      <c r="NNP3" s="520"/>
      <c r="NNQ3" s="520"/>
      <c r="NNR3" s="520"/>
      <c r="NNS3" s="520"/>
      <c r="NNT3" s="520"/>
      <c r="NNU3" s="520"/>
      <c r="NNV3" s="520"/>
      <c r="NNW3" s="520"/>
      <c r="NNX3" s="520"/>
      <c r="NNY3" s="520"/>
      <c r="NNZ3" s="520"/>
      <c r="NOA3" s="520"/>
      <c r="NOB3" s="520"/>
      <c r="NOC3" s="520"/>
      <c r="NOD3" s="520"/>
      <c r="NOE3" s="520"/>
      <c r="NOF3" s="520"/>
      <c r="NOG3" s="520"/>
      <c r="NOH3" s="520"/>
      <c r="NOI3" s="520"/>
      <c r="NOJ3" s="520"/>
      <c r="NOK3" s="520"/>
      <c r="NOL3" s="520"/>
      <c r="NOM3" s="520"/>
      <c r="NON3" s="520"/>
      <c r="NOO3" s="520"/>
      <c r="NOP3" s="520"/>
      <c r="NOQ3" s="520"/>
      <c r="NOR3" s="520"/>
      <c r="NOS3" s="520"/>
      <c r="NOT3" s="520"/>
      <c r="NOU3" s="520"/>
      <c r="NOV3" s="520"/>
      <c r="NOW3" s="520"/>
      <c r="NOX3" s="520"/>
      <c r="NOY3" s="520"/>
      <c r="NOZ3" s="520"/>
      <c r="NPA3" s="520"/>
      <c r="NPB3" s="520"/>
      <c r="NPC3" s="520"/>
      <c r="NPD3" s="520"/>
      <c r="NPE3" s="520"/>
      <c r="NPF3" s="520"/>
      <c r="NPG3" s="520"/>
      <c r="NPH3" s="520"/>
      <c r="NPI3" s="520"/>
      <c r="NPJ3" s="520"/>
      <c r="NPK3" s="520"/>
      <c r="NPL3" s="520"/>
      <c r="NPM3" s="520"/>
      <c r="NPN3" s="520"/>
      <c r="NPO3" s="520"/>
      <c r="NPP3" s="520"/>
      <c r="NPQ3" s="520"/>
      <c r="NPR3" s="520"/>
      <c r="NPS3" s="520"/>
      <c r="NPT3" s="520"/>
      <c r="NPU3" s="520"/>
      <c r="NPV3" s="520"/>
      <c r="NPW3" s="520"/>
      <c r="NPX3" s="520"/>
      <c r="NPY3" s="520"/>
      <c r="NPZ3" s="520"/>
      <c r="NQA3" s="520"/>
      <c r="NQB3" s="520"/>
      <c r="NQC3" s="520"/>
      <c r="NQD3" s="520"/>
      <c r="NQE3" s="520"/>
      <c r="NQF3" s="520"/>
      <c r="NQG3" s="520"/>
      <c r="NQH3" s="520"/>
      <c r="NQI3" s="520"/>
      <c r="NQJ3" s="520"/>
      <c r="NQK3" s="520"/>
      <c r="NQL3" s="520"/>
      <c r="NQM3" s="520"/>
      <c r="NQN3" s="520"/>
      <c r="NQO3" s="520"/>
      <c r="NQP3" s="520"/>
      <c r="NQQ3" s="520"/>
      <c r="NQR3" s="520"/>
      <c r="NQS3" s="520"/>
      <c r="NQT3" s="520"/>
      <c r="NQU3" s="520"/>
      <c r="NQV3" s="520"/>
      <c r="NQW3" s="520"/>
      <c r="NQX3" s="520"/>
      <c r="NQY3" s="520"/>
      <c r="NQZ3" s="520"/>
      <c r="NRA3" s="520"/>
      <c r="NRB3" s="520"/>
      <c r="NRC3" s="520"/>
      <c r="NRD3" s="520"/>
      <c r="NRE3" s="520"/>
      <c r="NRF3" s="520"/>
      <c r="NRG3" s="520"/>
      <c r="NRH3" s="520"/>
      <c r="NRI3" s="520"/>
      <c r="NRJ3" s="520"/>
      <c r="NRK3" s="520"/>
      <c r="NRL3" s="520"/>
      <c r="NRM3" s="520"/>
      <c r="NRN3" s="520"/>
      <c r="NRO3" s="520"/>
      <c r="NRP3" s="520"/>
      <c r="NRQ3" s="520"/>
      <c r="NRR3" s="520"/>
      <c r="NRS3" s="520"/>
      <c r="NRT3" s="520"/>
      <c r="NRU3" s="520"/>
      <c r="NRV3" s="520"/>
      <c r="NRW3" s="520"/>
      <c r="NRX3" s="520"/>
      <c r="NRY3" s="520"/>
      <c r="NRZ3" s="520"/>
      <c r="NSA3" s="520"/>
      <c r="NSB3" s="520"/>
      <c r="NSC3" s="520"/>
      <c r="NSD3" s="520"/>
      <c r="NSE3" s="520"/>
      <c r="NSF3" s="520"/>
      <c r="NSG3" s="520"/>
      <c r="NSH3" s="520"/>
      <c r="NSI3" s="520"/>
      <c r="NSJ3" s="520"/>
      <c r="NSK3" s="520"/>
      <c r="NSL3" s="520"/>
      <c r="NSM3" s="520"/>
      <c r="NSN3" s="520"/>
      <c r="NSO3" s="520"/>
      <c r="NSP3" s="520"/>
      <c r="NSQ3" s="520"/>
      <c r="NSR3" s="520"/>
      <c r="NSS3" s="520"/>
      <c r="NST3" s="520"/>
      <c r="NSU3" s="520"/>
      <c r="NSV3" s="520"/>
      <c r="NSW3" s="520"/>
      <c r="NSX3" s="520"/>
      <c r="NSY3" s="520"/>
      <c r="NSZ3" s="520"/>
      <c r="NTA3" s="520"/>
      <c r="NTB3" s="520"/>
      <c r="NTC3" s="520"/>
      <c r="NTD3" s="520"/>
      <c r="NTE3" s="520"/>
      <c r="NTF3" s="520"/>
      <c r="NTG3" s="520"/>
      <c r="NTH3" s="520"/>
      <c r="NTI3" s="520"/>
      <c r="NTJ3" s="520"/>
      <c r="NTK3" s="520"/>
      <c r="NTL3" s="520"/>
      <c r="NTM3" s="520"/>
      <c r="NTN3" s="520"/>
      <c r="NTO3" s="520"/>
      <c r="NTP3" s="520"/>
      <c r="NTQ3" s="520"/>
      <c r="NTR3" s="520"/>
      <c r="NTS3" s="520"/>
      <c r="NTT3" s="520"/>
      <c r="NTU3" s="520"/>
      <c r="NTV3" s="520"/>
      <c r="NTW3" s="520"/>
      <c r="NTX3" s="520"/>
      <c r="NTY3" s="520"/>
      <c r="NTZ3" s="520"/>
      <c r="NUA3" s="520"/>
      <c r="NUB3" s="520"/>
      <c r="NUC3" s="520"/>
      <c r="NUD3" s="520"/>
      <c r="NUE3" s="520"/>
      <c r="NUF3" s="520"/>
      <c r="NUG3" s="520"/>
      <c r="NUH3" s="520"/>
      <c r="NUI3" s="520"/>
      <c r="NUJ3" s="520"/>
      <c r="NUK3" s="520"/>
      <c r="NUL3" s="520"/>
      <c r="NUM3" s="520"/>
      <c r="NUN3" s="520"/>
      <c r="NUO3" s="520"/>
      <c r="NUP3" s="520"/>
      <c r="NUQ3" s="520"/>
      <c r="NUR3" s="520"/>
      <c r="NUS3" s="520"/>
      <c r="NUT3" s="520"/>
      <c r="NUU3" s="520"/>
      <c r="NUV3" s="520"/>
      <c r="NUW3" s="520"/>
      <c r="NUX3" s="520"/>
      <c r="NUY3" s="520"/>
      <c r="NUZ3" s="520"/>
      <c r="NVA3" s="520"/>
      <c r="NVB3" s="520"/>
      <c r="NVC3" s="520"/>
      <c r="NVD3" s="520"/>
      <c r="NVE3" s="520"/>
      <c r="NVF3" s="520"/>
      <c r="NVG3" s="520"/>
      <c r="NVH3" s="520"/>
      <c r="NVI3" s="520"/>
      <c r="NVJ3" s="520"/>
      <c r="NVK3" s="520"/>
      <c r="NVL3" s="520"/>
      <c r="NVM3" s="520"/>
      <c r="NVN3" s="520"/>
      <c r="NVO3" s="520"/>
      <c r="NVP3" s="520"/>
      <c r="NVQ3" s="520"/>
      <c r="NVR3" s="520"/>
      <c r="NVS3" s="520"/>
      <c r="NVT3" s="520"/>
      <c r="NVU3" s="520"/>
      <c r="NVV3" s="520"/>
      <c r="NVW3" s="520"/>
      <c r="NVX3" s="520"/>
      <c r="NVY3" s="520"/>
      <c r="NVZ3" s="520"/>
      <c r="NWA3" s="520"/>
      <c r="NWB3" s="520"/>
      <c r="NWC3" s="520"/>
      <c r="NWD3" s="520"/>
      <c r="NWE3" s="520"/>
      <c r="NWF3" s="520"/>
      <c r="NWG3" s="520"/>
      <c r="NWH3" s="520"/>
      <c r="NWI3" s="520"/>
      <c r="NWJ3" s="520"/>
      <c r="NWK3" s="520"/>
      <c r="NWL3" s="520"/>
      <c r="NWM3" s="520"/>
      <c r="NWN3" s="520"/>
      <c r="NWO3" s="520"/>
      <c r="NWP3" s="520"/>
      <c r="NWQ3" s="520"/>
      <c r="NWR3" s="520"/>
      <c r="NWS3" s="520"/>
      <c r="NWT3" s="520"/>
      <c r="NWU3" s="520"/>
      <c r="NWV3" s="520"/>
      <c r="NWW3" s="520"/>
      <c r="NWX3" s="520"/>
      <c r="NWY3" s="520"/>
      <c r="NWZ3" s="520"/>
      <c r="NXA3" s="520"/>
      <c r="NXB3" s="520"/>
      <c r="NXC3" s="520"/>
      <c r="NXD3" s="520"/>
      <c r="NXE3" s="520"/>
      <c r="NXF3" s="520"/>
      <c r="NXG3" s="520"/>
      <c r="NXH3" s="520"/>
      <c r="NXI3" s="520"/>
      <c r="NXJ3" s="520"/>
      <c r="NXK3" s="520"/>
      <c r="NXL3" s="520"/>
      <c r="NXM3" s="520"/>
      <c r="NXN3" s="520"/>
      <c r="NXO3" s="520"/>
      <c r="NXP3" s="520"/>
      <c r="NXQ3" s="520"/>
      <c r="NXR3" s="520"/>
      <c r="NXS3" s="520"/>
      <c r="NXT3" s="520"/>
      <c r="NXU3" s="520"/>
      <c r="NXV3" s="520"/>
      <c r="NXW3" s="520"/>
      <c r="NXX3" s="520"/>
      <c r="NXY3" s="520"/>
      <c r="NXZ3" s="520"/>
      <c r="NYA3" s="520"/>
      <c r="NYB3" s="520"/>
      <c r="NYC3" s="520"/>
      <c r="NYD3" s="520"/>
      <c r="NYE3" s="520"/>
      <c r="NYF3" s="520"/>
      <c r="NYG3" s="520"/>
      <c r="NYH3" s="520"/>
      <c r="NYI3" s="520"/>
      <c r="NYJ3" s="520"/>
      <c r="NYK3" s="520"/>
      <c r="NYL3" s="520"/>
      <c r="NYM3" s="520"/>
      <c r="NYN3" s="520"/>
      <c r="NYO3" s="520"/>
      <c r="NYP3" s="520"/>
      <c r="NYQ3" s="520"/>
      <c r="NYR3" s="520"/>
      <c r="NYS3" s="520"/>
      <c r="NYT3" s="520"/>
      <c r="NYU3" s="520"/>
      <c r="NYV3" s="520"/>
      <c r="NYW3" s="520"/>
      <c r="NYX3" s="520"/>
      <c r="NYY3" s="520"/>
      <c r="NYZ3" s="520"/>
      <c r="NZA3" s="520"/>
      <c r="NZB3" s="520"/>
      <c r="NZC3" s="520"/>
      <c r="NZD3" s="520"/>
      <c r="NZE3" s="520"/>
      <c r="NZF3" s="520"/>
      <c r="NZG3" s="520"/>
      <c r="NZH3" s="520"/>
      <c r="NZI3" s="520"/>
      <c r="NZJ3" s="520"/>
      <c r="NZK3" s="520"/>
      <c r="NZL3" s="520"/>
      <c r="NZM3" s="520"/>
      <c r="NZN3" s="520"/>
      <c r="NZO3" s="520"/>
      <c r="NZP3" s="520"/>
      <c r="NZQ3" s="520"/>
      <c r="NZR3" s="520"/>
      <c r="NZS3" s="520"/>
      <c r="NZT3" s="520"/>
      <c r="NZU3" s="520"/>
      <c r="NZV3" s="520"/>
      <c r="NZW3" s="520"/>
      <c r="NZX3" s="520"/>
      <c r="NZY3" s="520"/>
      <c r="NZZ3" s="520"/>
      <c r="OAA3" s="520"/>
      <c r="OAB3" s="520"/>
      <c r="OAC3" s="520"/>
      <c r="OAD3" s="520"/>
      <c r="OAE3" s="520"/>
      <c r="OAF3" s="520"/>
      <c r="OAG3" s="520"/>
      <c r="OAH3" s="520"/>
      <c r="OAI3" s="520"/>
      <c r="OAJ3" s="520"/>
      <c r="OAK3" s="520"/>
      <c r="OAL3" s="520"/>
      <c r="OAM3" s="520"/>
      <c r="OAN3" s="520"/>
      <c r="OAO3" s="520"/>
      <c r="OAP3" s="520"/>
      <c r="OAQ3" s="520"/>
      <c r="OAR3" s="520"/>
      <c r="OAS3" s="520"/>
      <c r="OAT3" s="520"/>
      <c r="OAU3" s="520"/>
      <c r="OAV3" s="520"/>
      <c r="OAW3" s="520"/>
      <c r="OAX3" s="520"/>
      <c r="OAY3" s="520"/>
      <c r="OAZ3" s="520"/>
      <c r="OBA3" s="520"/>
      <c r="OBB3" s="520"/>
      <c r="OBC3" s="520"/>
      <c r="OBD3" s="520"/>
      <c r="OBE3" s="520"/>
      <c r="OBF3" s="520"/>
      <c r="OBG3" s="520"/>
      <c r="OBH3" s="520"/>
      <c r="OBI3" s="520"/>
      <c r="OBJ3" s="520"/>
      <c r="OBK3" s="520"/>
      <c r="OBL3" s="520"/>
      <c r="OBM3" s="520"/>
      <c r="OBN3" s="520"/>
      <c r="OBO3" s="520"/>
      <c r="OBP3" s="520"/>
      <c r="OBQ3" s="520"/>
      <c r="OBR3" s="520"/>
      <c r="OBS3" s="520"/>
      <c r="OBT3" s="520"/>
      <c r="OBU3" s="520"/>
      <c r="OBV3" s="520"/>
      <c r="OBW3" s="520"/>
      <c r="OBX3" s="520"/>
      <c r="OBY3" s="520"/>
      <c r="OBZ3" s="520"/>
      <c r="OCA3" s="520"/>
      <c r="OCB3" s="520"/>
      <c r="OCC3" s="520"/>
      <c r="OCD3" s="520"/>
      <c r="OCE3" s="520"/>
      <c r="OCF3" s="520"/>
      <c r="OCG3" s="520"/>
      <c r="OCH3" s="520"/>
      <c r="OCI3" s="520"/>
      <c r="OCJ3" s="520"/>
      <c r="OCK3" s="520"/>
      <c r="OCL3" s="520"/>
      <c r="OCM3" s="520"/>
      <c r="OCN3" s="520"/>
      <c r="OCO3" s="520"/>
      <c r="OCP3" s="520"/>
      <c r="OCQ3" s="520"/>
      <c r="OCR3" s="520"/>
      <c r="OCS3" s="520"/>
      <c r="OCT3" s="520"/>
      <c r="OCU3" s="520"/>
      <c r="OCV3" s="520"/>
      <c r="OCW3" s="520"/>
      <c r="OCX3" s="520"/>
      <c r="OCY3" s="520"/>
      <c r="OCZ3" s="520"/>
      <c r="ODA3" s="520"/>
      <c r="ODB3" s="520"/>
      <c r="ODC3" s="520"/>
      <c r="ODD3" s="520"/>
      <c r="ODE3" s="520"/>
      <c r="ODF3" s="520"/>
      <c r="ODG3" s="520"/>
      <c r="ODH3" s="520"/>
      <c r="ODI3" s="520"/>
      <c r="ODJ3" s="520"/>
      <c r="ODK3" s="520"/>
      <c r="ODL3" s="520"/>
      <c r="ODM3" s="520"/>
      <c r="ODN3" s="520"/>
      <c r="ODO3" s="520"/>
      <c r="ODP3" s="520"/>
      <c r="ODQ3" s="520"/>
      <c r="ODR3" s="520"/>
      <c r="ODS3" s="520"/>
      <c r="ODT3" s="520"/>
      <c r="ODU3" s="520"/>
      <c r="ODV3" s="520"/>
      <c r="ODW3" s="520"/>
      <c r="ODX3" s="520"/>
      <c r="ODY3" s="520"/>
      <c r="ODZ3" s="520"/>
      <c r="OEA3" s="520"/>
      <c r="OEB3" s="520"/>
      <c r="OEC3" s="520"/>
      <c r="OED3" s="520"/>
      <c r="OEE3" s="520"/>
      <c r="OEF3" s="520"/>
      <c r="OEG3" s="520"/>
      <c r="OEH3" s="520"/>
      <c r="OEI3" s="520"/>
      <c r="OEJ3" s="520"/>
      <c r="OEK3" s="520"/>
      <c r="OEL3" s="520"/>
      <c r="OEM3" s="520"/>
      <c r="OEN3" s="520"/>
      <c r="OEO3" s="520"/>
      <c r="OEP3" s="520"/>
      <c r="OEQ3" s="520"/>
      <c r="OER3" s="520"/>
      <c r="OES3" s="520"/>
      <c r="OET3" s="520"/>
      <c r="OEU3" s="520"/>
      <c r="OEV3" s="520"/>
      <c r="OEW3" s="520"/>
      <c r="OEX3" s="520"/>
      <c r="OEY3" s="520"/>
      <c r="OEZ3" s="520"/>
      <c r="OFA3" s="520"/>
      <c r="OFB3" s="520"/>
      <c r="OFC3" s="520"/>
      <c r="OFD3" s="520"/>
      <c r="OFE3" s="520"/>
      <c r="OFF3" s="520"/>
      <c r="OFG3" s="520"/>
      <c r="OFH3" s="520"/>
      <c r="OFI3" s="520"/>
      <c r="OFJ3" s="520"/>
      <c r="OFK3" s="520"/>
      <c r="OFL3" s="520"/>
      <c r="OFM3" s="520"/>
      <c r="OFN3" s="520"/>
      <c r="OFO3" s="520"/>
      <c r="OFP3" s="520"/>
      <c r="OFQ3" s="520"/>
      <c r="OFR3" s="520"/>
      <c r="OFS3" s="520"/>
      <c r="OFT3" s="520"/>
      <c r="OFU3" s="520"/>
      <c r="OFV3" s="520"/>
      <c r="OFW3" s="520"/>
      <c r="OFX3" s="520"/>
      <c r="OFY3" s="520"/>
      <c r="OFZ3" s="520"/>
      <c r="OGA3" s="520"/>
      <c r="OGB3" s="520"/>
      <c r="OGC3" s="520"/>
      <c r="OGD3" s="520"/>
      <c r="OGE3" s="520"/>
      <c r="OGF3" s="520"/>
      <c r="OGG3" s="520"/>
      <c r="OGH3" s="520"/>
      <c r="OGI3" s="520"/>
      <c r="OGJ3" s="520"/>
      <c r="OGK3" s="520"/>
      <c r="OGL3" s="520"/>
      <c r="OGM3" s="520"/>
      <c r="OGN3" s="520"/>
      <c r="OGO3" s="520"/>
      <c r="OGP3" s="520"/>
      <c r="OGQ3" s="520"/>
      <c r="OGR3" s="520"/>
      <c r="OGS3" s="520"/>
      <c r="OGT3" s="520"/>
      <c r="OGU3" s="520"/>
      <c r="OGV3" s="520"/>
      <c r="OGW3" s="520"/>
      <c r="OGX3" s="520"/>
      <c r="OGY3" s="520"/>
      <c r="OGZ3" s="520"/>
      <c r="OHA3" s="520"/>
      <c r="OHB3" s="520"/>
      <c r="OHC3" s="520"/>
      <c r="OHD3" s="520"/>
      <c r="OHE3" s="520"/>
      <c r="OHF3" s="520"/>
      <c r="OHG3" s="520"/>
      <c r="OHH3" s="520"/>
      <c r="OHI3" s="520"/>
      <c r="OHJ3" s="520"/>
      <c r="OHK3" s="520"/>
      <c r="OHL3" s="520"/>
      <c r="OHM3" s="520"/>
      <c r="OHN3" s="520"/>
      <c r="OHO3" s="520"/>
      <c r="OHP3" s="520"/>
      <c r="OHQ3" s="520"/>
      <c r="OHR3" s="520"/>
      <c r="OHS3" s="520"/>
      <c r="OHT3" s="520"/>
      <c r="OHU3" s="520"/>
      <c r="OHV3" s="520"/>
      <c r="OHW3" s="520"/>
      <c r="OHX3" s="520"/>
      <c r="OHY3" s="520"/>
      <c r="OHZ3" s="520"/>
      <c r="OIA3" s="520"/>
      <c r="OIB3" s="520"/>
      <c r="OIC3" s="520"/>
      <c r="OID3" s="520"/>
      <c r="OIE3" s="520"/>
      <c r="OIF3" s="520"/>
      <c r="OIG3" s="520"/>
      <c r="OIH3" s="520"/>
      <c r="OII3" s="520"/>
      <c r="OIJ3" s="520"/>
      <c r="OIK3" s="520"/>
      <c r="OIL3" s="520"/>
      <c r="OIM3" s="520"/>
      <c r="OIN3" s="520"/>
      <c r="OIO3" s="520"/>
      <c r="OIP3" s="520"/>
      <c r="OIQ3" s="520"/>
      <c r="OIR3" s="520"/>
      <c r="OIS3" s="520"/>
      <c r="OIT3" s="520"/>
      <c r="OIU3" s="520"/>
      <c r="OIV3" s="520"/>
      <c r="OIW3" s="520"/>
      <c r="OIX3" s="520"/>
      <c r="OIY3" s="520"/>
      <c r="OIZ3" s="520"/>
      <c r="OJA3" s="520"/>
      <c r="OJB3" s="520"/>
      <c r="OJC3" s="520"/>
      <c r="OJD3" s="520"/>
      <c r="OJE3" s="520"/>
      <c r="OJF3" s="520"/>
      <c r="OJG3" s="520"/>
      <c r="OJH3" s="520"/>
      <c r="OJI3" s="520"/>
      <c r="OJJ3" s="520"/>
      <c r="OJK3" s="520"/>
      <c r="OJL3" s="520"/>
      <c r="OJM3" s="520"/>
      <c r="OJN3" s="520"/>
      <c r="OJO3" s="520"/>
      <c r="OJP3" s="520"/>
      <c r="OJQ3" s="520"/>
      <c r="OJR3" s="520"/>
      <c r="OJS3" s="520"/>
      <c r="OJT3" s="520"/>
      <c r="OJU3" s="520"/>
      <c r="OJV3" s="520"/>
      <c r="OJW3" s="520"/>
      <c r="OJX3" s="520"/>
      <c r="OJY3" s="520"/>
      <c r="OJZ3" s="520"/>
      <c r="OKA3" s="520"/>
      <c r="OKB3" s="520"/>
      <c r="OKC3" s="520"/>
      <c r="OKD3" s="520"/>
      <c r="OKE3" s="520"/>
      <c r="OKF3" s="520"/>
      <c r="OKG3" s="520"/>
      <c r="OKH3" s="520"/>
      <c r="OKI3" s="520"/>
      <c r="OKJ3" s="520"/>
      <c r="OKK3" s="520"/>
      <c r="OKL3" s="520"/>
      <c r="OKM3" s="520"/>
      <c r="OKN3" s="520"/>
      <c r="OKO3" s="520"/>
      <c r="OKP3" s="520"/>
      <c r="OKQ3" s="520"/>
      <c r="OKR3" s="520"/>
      <c r="OKS3" s="520"/>
      <c r="OKT3" s="520"/>
      <c r="OKU3" s="520"/>
      <c r="OKV3" s="520"/>
      <c r="OKW3" s="520"/>
      <c r="OKX3" s="520"/>
      <c r="OKY3" s="520"/>
      <c r="OKZ3" s="520"/>
      <c r="OLA3" s="520"/>
      <c r="OLB3" s="520"/>
      <c r="OLC3" s="520"/>
      <c r="OLD3" s="520"/>
      <c r="OLE3" s="520"/>
      <c r="OLF3" s="520"/>
      <c r="OLG3" s="520"/>
      <c r="OLH3" s="520"/>
      <c r="OLI3" s="520"/>
      <c r="OLJ3" s="520"/>
      <c r="OLK3" s="520"/>
      <c r="OLL3" s="520"/>
      <c r="OLM3" s="520"/>
      <c r="OLN3" s="520"/>
      <c r="OLO3" s="520"/>
      <c r="OLP3" s="520"/>
      <c r="OLQ3" s="520"/>
      <c r="OLR3" s="520"/>
      <c r="OLS3" s="520"/>
      <c r="OLT3" s="520"/>
      <c r="OLU3" s="520"/>
      <c r="OLV3" s="520"/>
      <c r="OLW3" s="520"/>
      <c r="OLX3" s="520"/>
      <c r="OLY3" s="520"/>
      <c r="OLZ3" s="520"/>
      <c r="OMA3" s="520"/>
      <c r="OMB3" s="520"/>
      <c r="OMC3" s="520"/>
      <c r="OMD3" s="520"/>
      <c r="OME3" s="520"/>
      <c r="OMF3" s="520"/>
      <c r="OMG3" s="520"/>
      <c r="OMH3" s="520"/>
      <c r="OMI3" s="520"/>
      <c r="OMJ3" s="520"/>
      <c r="OMK3" s="520"/>
      <c r="OML3" s="520"/>
      <c r="OMM3" s="520"/>
      <c r="OMN3" s="520"/>
      <c r="OMO3" s="520"/>
      <c r="OMP3" s="520"/>
      <c r="OMQ3" s="520"/>
      <c r="OMR3" s="520"/>
      <c r="OMS3" s="520"/>
      <c r="OMT3" s="520"/>
      <c r="OMU3" s="520"/>
      <c r="OMV3" s="520"/>
      <c r="OMW3" s="520"/>
      <c r="OMX3" s="520"/>
      <c r="OMY3" s="520"/>
      <c r="OMZ3" s="520"/>
      <c r="ONA3" s="520"/>
      <c r="ONB3" s="520"/>
      <c r="ONC3" s="520"/>
      <c r="OND3" s="520"/>
      <c r="ONE3" s="520"/>
      <c r="ONF3" s="520"/>
      <c r="ONG3" s="520"/>
      <c r="ONH3" s="520"/>
      <c r="ONI3" s="520"/>
      <c r="ONJ3" s="520"/>
      <c r="ONK3" s="520"/>
      <c r="ONL3" s="520"/>
      <c r="ONM3" s="520"/>
      <c r="ONN3" s="520"/>
      <c r="ONO3" s="520"/>
      <c r="ONP3" s="520"/>
      <c r="ONQ3" s="520"/>
      <c r="ONR3" s="520"/>
      <c r="ONS3" s="520"/>
      <c r="ONT3" s="520"/>
      <c r="ONU3" s="520"/>
      <c r="ONV3" s="520"/>
      <c r="ONW3" s="520"/>
      <c r="ONX3" s="520"/>
      <c r="ONY3" s="520"/>
      <c r="ONZ3" s="520"/>
      <c r="OOA3" s="520"/>
      <c r="OOB3" s="520"/>
      <c r="OOC3" s="520"/>
      <c r="OOD3" s="520"/>
      <c r="OOE3" s="520"/>
      <c r="OOF3" s="520"/>
      <c r="OOG3" s="520"/>
      <c r="OOH3" s="520"/>
      <c r="OOI3" s="520"/>
      <c r="OOJ3" s="520"/>
      <c r="OOK3" s="520"/>
      <c r="OOL3" s="520"/>
      <c r="OOM3" s="520"/>
      <c r="OON3" s="520"/>
      <c r="OOO3" s="520"/>
      <c r="OOP3" s="520"/>
      <c r="OOQ3" s="520"/>
      <c r="OOR3" s="520"/>
      <c r="OOS3" s="520"/>
      <c r="OOT3" s="520"/>
      <c r="OOU3" s="520"/>
      <c r="OOV3" s="520"/>
      <c r="OOW3" s="520"/>
      <c r="OOX3" s="520"/>
      <c r="OOY3" s="520"/>
      <c r="OOZ3" s="520"/>
      <c r="OPA3" s="520"/>
      <c r="OPB3" s="520"/>
      <c r="OPC3" s="520"/>
      <c r="OPD3" s="520"/>
      <c r="OPE3" s="520"/>
      <c r="OPF3" s="520"/>
      <c r="OPG3" s="520"/>
      <c r="OPH3" s="520"/>
      <c r="OPI3" s="520"/>
      <c r="OPJ3" s="520"/>
      <c r="OPK3" s="520"/>
      <c r="OPL3" s="520"/>
      <c r="OPM3" s="520"/>
      <c r="OPN3" s="520"/>
      <c r="OPO3" s="520"/>
      <c r="OPP3" s="520"/>
      <c r="OPQ3" s="520"/>
      <c r="OPR3" s="520"/>
      <c r="OPS3" s="520"/>
      <c r="OPT3" s="520"/>
      <c r="OPU3" s="520"/>
      <c r="OPV3" s="520"/>
      <c r="OPW3" s="520"/>
      <c r="OPX3" s="520"/>
      <c r="OPY3" s="520"/>
      <c r="OPZ3" s="520"/>
      <c r="OQA3" s="520"/>
      <c r="OQB3" s="520"/>
      <c r="OQC3" s="520"/>
      <c r="OQD3" s="520"/>
      <c r="OQE3" s="520"/>
      <c r="OQF3" s="520"/>
      <c r="OQG3" s="520"/>
      <c r="OQH3" s="520"/>
      <c r="OQI3" s="520"/>
      <c r="OQJ3" s="520"/>
      <c r="OQK3" s="520"/>
      <c r="OQL3" s="520"/>
      <c r="OQM3" s="520"/>
      <c r="OQN3" s="520"/>
      <c r="OQO3" s="520"/>
      <c r="OQP3" s="520"/>
      <c r="OQQ3" s="520"/>
      <c r="OQR3" s="520"/>
      <c r="OQS3" s="520"/>
      <c r="OQT3" s="520"/>
      <c r="OQU3" s="520"/>
      <c r="OQV3" s="520"/>
      <c r="OQW3" s="520"/>
      <c r="OQX3" s="520"/>
      <c r="OQY3" s="520"/>
      <c r="OQZ3" s="520"/>
      <c r="ORA3" s="520"/>
      <c r="ORB3" s="520"/>
      <c r="ORC3" s="520"/>
      <c r="ORD3" s="520"/>
      <c r="ORE3" s="520"/>
      <c r="ORF3" s="520"/>
      <c r="ORG3" s="520"/>
      <c r="ORH3" s="520"/>
      <c r="ORI3" s="520"/>
      <c r="ORJ3" s="520"/>
      <c r="ORK3" s="520"/>
      <c r="ORL3" s="520"/>
      <c r="ORM3" s="520"/>
      <c r="ORN3" s="520"/>
      <c r="ORO3" s="520"/>
      <c r="ORP3" s="520"/>
      <c r="ORQ3" s="520"/>
      <c r="ORR3" s="520"/>
      <c r="ORS3" s="520"/>
      <c r="ORT3" s="520"/>
      <c r="ORU3" s="520"/>
      <c r="ORV3" s="520"/>
      <c r="ORW3" s="520"/>
      <c r="ORX3" s="520"/>
      <c r="ORY3" s="520"/>
      <c r="ORZ3" s="520"/>
      <c r="OSA3" s="520"/>
      <c r="OSB3" s="520"/>
      <c r="OSC3" s="520"/>
      <c r="OSD3" s="520"/>
      <c r="OSE3" s="520"/>
      <c r="OSF3" s="520"/>
      <c r="OSG3" s="520"/>
      <c r="OSH3" s="520"/>
      <c r="OSI3" s="520"/>
      <c r="OSJ3" s="520"/>
      <c r="OSK3" s="520"/>
      <c r="OSL3" s="520"/>
      <c r="OSM3" s="520"/>
      <c r="OSN3" s="520"/>
      <c r="OSO3" s="520"/>
      <c r="OSP3" s="520"/>
      <c r="OSQ3" s="520"/>
      <c r="OSR3" s="520"/>
      <c r="OSS3" s="520"/>
      <c r="OST3" s="520"/>
      <c r="OSU3" s="520"/>
      <c r="OSV3" s="520"/>
      <c r="OSW3" s="520"/>
      <c r="OSX3" s="520"/>
      <c r="OSY3" s="520"/>
      <c r="OSZ3" s="520"/>
      <c r="OTA3" s="520"/>
      <c r="OTB3" s="520"/>
      <c r="OTC3" s="520"/>
      <c r="OTD3" s="520"/>
      <c r="OTE3" s="520"/>
      <c r="OTF3" s="520"/>
      <c r="OTG3" s="520"/>
      <c r="OTH3" s="520"/>
      <c r="OTI3" s="520"/>
      <c r="OTJ3" s="520"/>
      <c r="OTK3" s="520"/>
      <c r="OTL3" s="520"/>
      <c r="OTM3" s="520"/>
      <c r="OTN3" s="520"/>
      <c r="OTO3" s="520"/>
      <c r="OTP3" s="520"/>
      <c r="OTQ3" s="520"/>
      <c r="OTR3" s="520"/>
      <c r="OTS3" s="520"/>
      <c r="OTT3" s="520"/>
      <c r="OTU3" s="520"/>
      <c r="OTV3" s="520"/>
      <c r="OTW3" s="520"/>
      <c r="OTX3" s="520"/>
      <c r="OTY3" s="520"/>
      <c r="OTZ3" s="520"/>
      <c r="OUA3" s="520"/>
      <c r="OUB3" s="520"/>
      <c r="OUC3" s="520"/>
      <c r="OUD3" s="520"/>
      <c r="OUE3" s="520"/>
      <c r="OUF3" s="520"/>
      <c r="OUG3" s="520"/>
      <c r="OUH3" s="520"/>
      <c r="OUI3" s="520"/>
      <c r="OUJ3" s="520"/>
      <c r="OUK3" s="520"/>
      <c r="OUL3" s="520"/>
      <c r="OUM3" s="520"/>
      <c r="OUN3" s="520"/>
      <c r="OUO3" s="520"/>
      <c r="OUP3" s="520"/>
      <c r="OUQ3" s="520"/>
      <c r="OUR3" s="520"/>
      <c r="OUS3" s="520"/>
      <c r="OUT3" s="520"/>
      <c r="OUU3" s="520"/>
      <c r="OUV3" s="520"/>
      <c r="OUW3" s="520"/>
      <c r="OUX3" s="520"/>
      <c r="OUY3" s="520"/>
      <c r="OUZ3" s="520"/>
      <c r="OVA3" s="520"/>
      <c r="OVB3" s="520"/>
      <c r="OVC3" s="520"/>
      <c r="OVD3" s="520"/>
      <c r="OVE3" s="520"/>
      <c r="OVF3" s="520"/>
      <c r="OVG3" s="520"/>
      <c r="OVH3" s="520"/>
      <c r="OVI3" s="520"/>
      <c r="OVJ3" s="520"/>
      <c r="OVK3" s="520"/>
      <c r="OVL3" s="520"/>
      <c r="OVM3" s="520"/>
      <c r="OVN3" s="520"/>
      <c r="OVO3" s="520"/>
      <c r="OVP3" s="520"/>
      <c r="OVQ3" s="520"/>
      <c r="OVR3" s="520"/>
      <c r="OVS3" s="520"/>
      <c r="OVT3" s="520"/>
      <c r="OVU3" s="520"/>
      <c r="OVV3" s="520"/>
      <c r="OVW3" s="520"/>
      <c r="OVX3" s="520"/>
      <c r="OVY3" s="520"/>
      <c r="OVZ3" s="520"/>
      <c r="OWA3" s="520"/>
      <c r="OWB3" s="520"/>
      <c r="OWC3" s="520"/>
      <c r="OWD3" s="520"/>
      <c r="OWE3" s="520"/>
      <c r="OWF3" s="520"/>
      <c r="OWG3" s="520"/>
      <c r="OWH3" s="520"/>
      <c r="OWI3" s="520"/>
      <c r="OWJ3" s="520"/>
      <c r="OWK3" s="520"/>
      <c r="OWL3" s="520"/>
      <c r="OWM3" s="520"/>
      <c r="OWN3" s="520"/>
      <c r="OWO3" s="520"/>
      <c r="OWP3" s="520"/>
      <c r="OWQ3" s="520"/>
      <c r="OWR3" s="520"/>
      <c r="OWS3" s="520"/>
      <c r="OWT3" s="520"/>
      <c r="OWU3" s="520"/>
      <c r="OWV3" s="520"/>
      <c r="OWW3" s="520"/>
      <c r="OWX3" s="520"/>
      <c r="OWY3" s="520"/>
      <c r="OWZ3" s="520"/>
      <c r="OXA3" s="520"/>
      <c r="OXB3" s="520"/>
      <c r="OXC3" s="520"/>
      <c r="OXD3" s="520"/>
      <c r="OXE3" s="520"/>
      <c r="OXF3" s="520"/>
      <c r="OXG3" s="520"/>
      <c r="OXH3" s="520"/>
      <c r="OXI3" s="520"/>
      <c r="OXJ3" s="520"/>
      <c r="OXK3" s="520"/>
      <c r="OXL3" s="520"/>
      <c r="OXM3" s="520"/>
      <c r="OXN3" s="520"/>
      <c r="OXO3" s="520"/>
      <c r="OXP3" s="520"/>
      <c r="OXQ3" s="520"/>
      <c r="OXR3" s="520"/>
      <c r="OXS3" s="520"/>
      <c r="OXT3" s="520"/>
      <c r="OXU3" s="520"/>
      <c r="OXV3" s="520"/>
      <c r="OXW3" s="520"/>
      <c r="OXX3" s="520"/>
      <c r="OXY3" s="520"/>
      <c r="OXZ3" s="520"/>
      <c r="OYA3" s="520"/>
      <c r="OYB3" s="520"/>
      <c r="OYC3" s="520"/>
      <c r="OYD3" s="520"/>
      <c r="OYE3" s="520"/>
      <c r="OYF3" s="520"/>
      <c r="OYG3" s="520"/>
      <c r="OYH3" s="520"/>
      <c r="OYI3" s="520"/>
      <c r="OYJ3" s="520"/>
      <c r="OYK3" s="520"/>
      <c r="OYL3" s="520"/>
      <c r="OYM3" s="520"/>
      <c r="OYN3" s="520"/>
      <c r="OYO3" s="520"/>
      <c r="OYP3" s="520"/>
      <c r="OYQ3" s="520"/>
      <c r="OYR3" s="520"/>
      <c r="OYS3" s="520"/>
      <c r="OYT3" s="520"/>
      <c r="OYU3" s="520"/>
      <c r="OYV3" s="520"/>
      <c r="OYW3" s="520"/>
      <c r="OYX3" s="520"/>
      <c r="OYY3" s="520"/>
      <c r="OYZ3" s="520"/>
      <c r="OZA3" s="520"/>
      <c r="OZB3" s="520"/>
      <c r="OZC3" s="520"/>
      <c r="OZD3" s="520"/>
      <c r="OZE3" s="520"/>
      <c r="OZF3" s="520"/>
      <c r="OZG3" s="520"/>
      <c r="OZH3" s="520"/>
      <c r="OZI3" s="520"/>
      <c r="OZJ3" s="520"/>
      <c r="OZK3" s="520"/>
      <c r="OZL3" s="520"/>
      <c r="OZM3" s="520"/>
      <c r="OZN3" s="520"/>
      <c r="OZO3" s="520"/>
      <c r="OZP3" s="520"/>
      <c r="OZQ3" s="520"/>
      <c r="OZR3" s="520"/>
      <c r="OZS3" s="520"/>
      <c r="OZT3" s="520"/>
      <c r="OZU3" s="520"/>
      <c r="OZV3" s="520"/>
      <c r="OZW3" s="520"/>
      <c r="OZX3" s="520"/>
      <c r="OZY3" s="520"/>
      <c r="OZZ3" s="520"/>
      <c r="PAA3" s="520"/>
      <c r="PAB3" s="520"/>
      <c r="PAC3" s="520"/>
      <c r="PAD3" s="520"/>
      <c r="PAE3" s="520"/>
      <c r="PAF3" s="520"/>
      <c r="PAG3" s="520"/>
      <c r="PAH3" s="520"/>
      <c r="PAI3" s="520"/>
      <c r="PAJ3" s="520"/>
      <c r="PAK3" s="520"/>
      <c r="PAL3" s="520"/>
      <c r="PAM3" s="520"/>
      <c r="PAN3" s="520"/>
      <c r="PAO3" s="520"/>
      <c r="PAP3" s="520"/>
      <c r="PAQ3" s="520"/>
      <c r="PAR3" s="520"/>
      <c r="PAS3" s="520"/>
      <c r="PAT3" s="520"/>
      <c r="PAU3" s="520"/>
      <c r="PAV3" s="520"/>
      <c r="PAW3" s="520"/>
      <c r="PAX3" s="520"/>
      <c r="PAY3" s="520"/>
      <c r="PAZ3" s="520"/>
      <c r="PBA3" s="520"/>
      <c r="PBB3" s="520"/>
      <c r="PBC3" s="520"/>
      <c r="PBD3" s="520"/>
      <c r="PBE3" s="520"/>
      <c r="PBF3" s="520"/>
      <c r="PBG3" s="520"/>
      <c r="PBH3" s="520"/>
      <c r="PBI3" s="520"/>
      <c r="PBJ3" s="520"/>
      <c r="PBK3" s="520"/>
      <c r="PBL3" s="520"/>
      <c r="PBM3" s="520"/>
      <c r="PBN3" s="520"/>
      <c r="PBO3" s="520"/>
      <c r="PBP3" s="520"/>
      <c r="PBQ3" s="520"/>
      <c r="PBR3" s="520"/>
      <c r="PBS3" s="520"/>
      <c r="PBT3" s="520"/>
      <c r="PBU3" s="520"/>
      <c r="PBV3" s="520"/>
      <c r="PBW3" s="520"/>
      <c r="PBX3" s="520"/>
      <c r="PBY3" s="520"/>
      <c r="PBZ3" s="520"/>
      <c r="PCA3" s="520"/>
      <c r="PCB3" s="520"/>
      <c r="PCC3" s="520"/>
      <c r="PCD3" s="520"/>
      <c r="PCE3" s="520"/>
      <c r="PCF3" s="520"/>
      <c r="PCG3" s="520"/>
      <c r="PCH3" s="520"/>
      <c r="PCI3" s="520"/>
      <c r="PCJ3" s="520"/>
      <c r="PCK3" s="520"/>
      <c r="PCL3" s="520"/>
      <c r="PCM3" s="520"/>
      <c r="PCN3" s="520"/>
      <c r="PCO3" s="520"/>
      <c r="PCP3" s="520"/>
      <c r="PCQ3" s="520"/>
      <c r="PCR3" s="520"/>
      <c r="PCS3" s="520"/>
      <c r="PCT3" s="520"/>
      <c r="PCU3" s="520"/>
      <c r="PCV3" s="520"/>
      <c r="PCW3" s="520"/>
      <c r="PCX3" s="520"/>
      <c r="PCY3" s="520"/>
      <c r="PCZ3" s="520"/>
      <c r="PDA3" s="520"/>
      <c r="PDB3" s="520"/>
      <c r="PDC3" s="520"/>
      <c r="PDD3" s="520"/>
      <c r="PDE3" s="520"/>
      <c r="PDF3" s="520"/>
      <c r="PDG3" s="520"/>
      <c r="PDH3" s="520"/>
      <c r="PDI3" s="520"/>
      <c r="PDJ3" s="520"/>
      <c r="PDK3" s="520"/>
      <c r="PDL3" s="520"/>
      <c r="PDM3" s="520"/>
      <c r="PDN3" s="520"/>
      <c r="PDO3" s="520"/>
      <c r="PDP3" s="520"/>
      <c r="PDQ3" s="520"/>
      <c r="PDR3" s="520"/>
      <c r="PDS3" s="520"/>
      <c r="PDT3" s="520"/>
      <c r="PDU3" s="520"/>
      <c r="PDV3" s="520"/>
      <c r="PDW3" s="520"/>
      <c r="PDX3" s="520"/>
      <c r="PDY3" s="520"/>
      <c r="PDZ3" s="520"/>
      <c r="PEA3" s="520"/>
      <c r="PEB3" s="520"/>
      <c r="PEC3" s="520"/>
      <c r="PED3" s="520"/>
      <c r="PEE3" s="520"/>
      <c r="PEF3" s="520"/>
      <c r="PEG3" s="520"/>
      <c r="PEH3" s="520"/>
      <c r="PEI3" s="520"/>
      <c r="PEJ3" s="520"/>
      <c r="PEK3" s="520"/>
      <c r="PEL3" s="520"/>
      <c r="PEM3" s="520"/>
      <c r="PEN3" s="520"/>
      <c r="PEO3" s="520"/>
      <c r="PEP3" s="520"/>
      <c r="PEQ3" s="520"/>
      <c r="PER3" s="520"/>
      <c r="PES3" s="520"/>
      <c r="PET3" s="520"/>
      <c r="PEU3" s="520"/>
      <c r="PEV3" s="520"/>
      <c r="PEW3" s="520"/>
      <c r="PEX3" s="520"/>
      <c r="PEY3" s="520"/>
      <c r="PEZ3" s="520"/>
      <c r="PFA3" s="520"/>
      <c r="PFB3" s="520"/>
      <c r="PFC3" s="520"/>
      <c r="PFD3" s="520"/>
      <c r="PFE3" s="520"/>
      <c r="PFF3" s="520"/>
      <c r="PFG3" s="520"/>
      <c r="PFH3" s="520"/>
      <c r="PFI3" s="520"/>
      <c r="PFJ3" s="520"/>
      <c r="PFK3" s="520"/>
      <c r="PFL3" s="520"/>
      <c r="PFM3" s="520"/>
      <c r="PFN3" s="520"/>
      <c r="PFO3" s="520"/>
      <c r="PFP3" s="520"/>
      <c r="PFQ3" s="520"/>
      <c r="PFR3" s="520"/>
      <c r="PFS3" s="520"/>
      <c r="PFT3" s="520"/>
      <c r="PFU3" s="520"/>
      <c r="PFV3" s="520"/>
      <c r="PFW3" s="520"/>
      <c r="PFX3" s="520"/>
      <c r="PFY3" s="520"/>
      <c r="PFZ3" s="520"/>
      <c r="PGA3" s="520"/>
      <c r="PGB3" s="520"/>
      <c r="PGC3" s="520"/>
      <c r="PGD3" s="520"/>
      <c r="PGE3" s="520"/>
      <c r="PGF3" s="520"/>
      <c r="PGG3" s="520"/>
      <c r="PGH3" s="520"/>
      <c r="PGI3" s="520"/>
      <c r="PGJ3" s="520"/>
      <c r="PGK3" s="520"/>
      <c r="PGL3" s="520"/>
      <c r="PGM3" s="520"/>
      <c r="PGN3" s="520"/>
      <c r="PGO3" s="520"/>
      <c r="PGP3" s="520"/>
      <c r="PGQ3" s="520"/>
      <c r="PGR3" s="520"/>
      <c r="PGS3" s="520"/>
      <c r="PGT3" s="520"/>
      <c r="PGU3" s="520"/>
      <c r="PGV3" s="520"/>
      <c r="PGW3" s="520"/>
      <c r="PGX3" s="520"/>
      <c r="PGY3" s="520"/>
      <c r="PGZ3" s="520"/>
      <c r="PHA3" s="520"/>
      <c r="PHB3" s="520"/>
      <c r="PHC3" s="520"/>
      <c r="PHD3" s="520"/>
      <c r="PHE3" s="520"/>
      <c r="PHF3" s="520"/>
      <c r="PHG3" s="520"/>
      <c r="PHH3" s="520"/>
      <c r="PHI3" s="520"/>
      <c r="PHJ3" s="520"/>
      <c r="PHK3" s="520"/>
      <c r="PHL3" s="520"/>
      <c r="PHM3" s="520"/>
      <c r="PHN3" s="520"/>
      <c r="PHO3" s="520"/>
      <c r="PHP3" s="520"/>
      <c r="PHQ3" s="520"/>
      <c r="PHR3" s="520"/>
      <c r="PHS3" s="520"/>
      <c r="PHT3" s="520"/>
      <c r="PHU3" s="520"/>
      <c r="PHV3" s="520"/>
      <c r="PHW3" s="520"/>
      <c r="PHX3" s="520"/>
      <c r="PHY3" s="520"/>
      <c r="PHZ3" s="520"/>
      <c r="PIA3" s="520"/>
      <c r="PIB3" s="520"/>
      <c r="PIC3" s="520"/>
      <c r="PID3" s="520"/>
      <c r="PIE3" s="520"/>
      <c r="PIF3" s="520"/>
      <c r="PIG3" s="520"/>
      <c r="PIH3" s="520"/>
      <c r="PII3" s="520"/>
      <c r="PIJ3" s="520"/>
      <c r="PIK3" s="520"/>
      <c r="PIL3" s="520"/>
      <c r="PIM3" s="520"/>
      <c r="PIN3" s="520"/>
      <c r="PIO3" s="520"/>
      <c r="PIP3" s="520"/>
      <c r="PIQ3" s="520"/>
      <c r="PIR3" s="520"/>
      <c r="PIS3" s="520"/>
      <c r="PIT3" s="520"/>
      <c r="PIU3" s="520"/>
      <c r="PIV3" s="520"/>
      <c r="PIW3" s="520"/>
      <c r="PIX3" s="520"/>
      <c r="PIY3" s="520"/>
      <c r="PIZ3" s="520"/>
      <c r="PJA3" s="520"/>
      <c r="PJB3" s="520"/>
      <c r="PJC3" s="520"/>
      <c r="PJD3" s="520"/>
      <c r="PJE3" s="520"/>
      <c r="PJF3" s="520"/>
      <c r="PJG3" s="520"/>
      <c r="PJH3" s="520"/>
      <c r="PJI3" s="520"/>
      <c r="PJJ3" s="520"/>
      <c r="PJK3" s="520"/>
      <c r="PJL3" s="520"/>
      <c r="PJM3" s="520"/>
      <c r="PJN3" s="520"/>
      <c r="PJO3" s="520"/>
      <c r="PJP3" s="520"/>
      <c r="PJQ3" s="520"/>
      <c r="PJR3" s="520"/>
      <c r="PJS3" s="520"/>
      <c r="PJT3" s="520"/>
      <c r="PJU3" s="520"/>
      <c r="PJV3" s="520"/>
      <c r="PJW3" s="520"/>
      <c r="PJX3" s="520"/>
      <c r="PJY3" s="520"/>
      <c r="PJZ3" s="520"/>
      <c r="PKA3" s="520"/>
      <c r="PKB3" s="520"/>
      <c r="PKC3" s="520"/>
      <c r="PKD3" s="520"/>
      <c r="PKE3" s="520"/>
      <c r="PKF3" s="520"/>
      <c r="PKG3" s="520"/>
      <c r="PKH3" s="520"/>
      <c r="PKI3" s="520"/>
      <c r="PKJ3" s="520"/>
      <c r="PKK3" s="520"/>
      <c r="PKL3" s="520"/>
      <c r="PKM3" s="520"/>
      <c r="PKN3" s="520"/>
      <c r="PKO3" s="520"/>
      <c r="PKP3" s="520"/>
      <c r="PKQ3" s="520"/>
      <c r="PKR3" s="520"/>
      <c r="PKS3" s="520"/>
      <c r="PKT3" s="520"/>
      <c r="PKU3" s="520"/>
      <c r="PKV3" s="520"/>
      <c r="PKW3" s="520"/>
      <c r="PKX3" s="520"/>
      <c r="PKY3" s="520"/>
      <c r="PKZ3" s="520"/>
      <c r="PLA3" s="520"/>
      <c r="PLB3" s="520"/>
      <c r="PLC3" s="520"/>
      <c r="PLD3" s="520"/>
      <c r="PLE3" s="520"/>
      <c r="PLF3" s="520"/>
      <c r="PLG3" s="520"/>
      <c r="PLH3" s="520"/>
      <c r="PLI3" s="520"/>
      <c r="PLJ3" s="520"/>
      <c r="PLK3" s="520"/>
      <c r="PLL3" s="520"/>
      <c r="PLM3" s="520"/>
      <c r="PLN3" s="520"/>
      <c r="PLO3" s="520"/>
      <c r="PLP3" s="520"/>
      <c r="PLQ3" s="520"/>
      <c r="PLR3" s="520"/>
      <c r="PLS3" s="520"/>
      <c r="PLT3" s="520"/>
      <c r="PLU3" s="520"/>
      <c r="PLV3" s="520"/>
      <c r="PLW3" s="520"/>
      <c r="PLX3" s="520"/>
      <c r="PLY3" s="520"/>
      <c r="PLZ3" s="520"/>
      <c r="PMA3" s="520"/>
      <c r="PMB3" s="520"/>
      <c r="PMC3" s="520"/>
      <c r="PMD3" s="520"/>
      <c r="PME3" s="520"/>
      <c r="PMF3" s="520"/>
      <c r="PMG3" s="520"/>
      <c r="PMH3" s="520"/>
      <c r="PMI3" s="520"/>
      <c r="PMJ3" s="520"/>
      <c r="PMK3" s="520"/>
      <c r="PML3" s="520"/>
      <c r="PMM3" s="520"/>
      <c r="PMN3" s="520"/>
      <c r="PMO3" s="520"/>
      <c r="PMP3" s="520"/>
      <c r="PMQ3" s="520"/>
      <c r="PMR3" s="520"/>
      <c r="PMS3" s="520"/>
      <c r="PMT3" s="520"/>
      <c r="PMU3" s="520"/>
      <c r="PMV3" s="520"/>
      <c r="PMW3" s="520"/>
      <c r="PMX3" s="520"/>
      <c r="PMY3" s="520"/>
      <c r="PMZ3" s="520"/>
      <c r="PNA3" s="520"/>
      <c r="PNB3" s="520"/>
      <c r="PNC3" s="520"/>
      <c r="PND3" s="520"/>
      <c r="PNE3" s="520"/>
      <c r="PNF3" s="520"/>
      <c r="PNG3" s="520"/>
      <c r="PNH3" s="520"/>
      <c r="PNI3" s="520"/>
      <c r="PNJ3" s="520"/>
      <c r="PNK3" s="520"/>
      <c r="PNL3" s="520"/>
      <c r="PNM3" s="520"/>
      <c r="PNN3" s="520"/>
      <c r="PNO3" s="520"/>
      <c r="PNP3" s="520"/>
      <c r="PNQ3" s="520"/>
      <c r="PNR3" s="520"/>
      <c r="PNS3" s="520"/>
      <c r="PNT3" s="520"/>
      <c r="PNU3" s="520"/>
      <c r="PNV3" s="520"/>
      <c r="PNW3" s="520"/>
      <c r="PNX3" s="520"/>
      <c r="PNY3" s="520"/>
      <c r="PNZ3" s="520"/>
      <c r="POA3" s="520"/>
      <c r="POB3" s="520"/>
      <c r="POC3" s="520"/>
      <c r="POD3" s="520"/>
      <c r="POE3" s="520"/>
      <c r="POF3" s="520"/>
      <c r="POG3" s="520"/>
      <c r="POH3" s="520"/>
      <c r="POI3" s="520"/>
      <c r="POJ3" s="520"/>
      <c r="POK3" s="520"/>
      <c r="POL3" s="520"/>
      <c r="POM3" s="520"/>
      <c r="PON3" s="520"/>
      <c r="POO3" s="520"/>
      <c r="POP3" s="520"/>
      <c r="POQ3" s="520"/>
      <c r="POR3" s="520"/>
      <c r="POS3" s="520"/>
      <c r="POT3" s="520"/>
      <c r="POU3" s="520"/>
      <c r="POV3" s="520"/>
      <c r="POW3" s="520"/>
      <c r="POX3" s="520"/>
      <c r="POY3" s="520"/>
      <c r="POZ3" s="520"/>
      <c r="PPA3" s="520"/>
      <c r="PPB3" s="520"/>
      <c r="PPC3" s="520"/>
      <c r="PPD3" s="520"/>
      <c r="PPE3" s="520"/>
      <c r="PPF3" s="520"/>
      <c r="PPG3" s="520"/>
      <c r="PPH3" s="520"/>
      <c r="PPI3" s="520"/>
      <c r="PPJ3" s="520"/>
      <c r="PPK3" s="520"/>
      <c r="PPL3" s="520"/>
      <c r="PPM3" s="520"/>
      <c r="PPN3" s="520"/>
      <c r="PPO3" s="520"/>
      <c r="PPP3" s="520"/>
      <c r="PPQ3" s="520"/>
      <c r="PPR3" s="520"/>
      <c r="PPS3" s="520"/>
      <c r="PPT3" s="520"/>
      <c r="PPU3" s="520"/>
      <c r="PPV3" s="520"/>
      <c r="PPW3" s="520"/>
      <c r="PPX3" s="520"/>
      <c r="PPY3" s="520"/>
      <c r="PPZ3" s="520"/>
      <c r="PQA3" s="520"/>
      <c r="PQB3" s="520"/>
      <c r="PQC3" s="520"/>
      <c r="PQD3" s="520"/>
      <c r="PQE3" s="520"/>
      <c r="PQF3" s="520"/>
      <c r="PQG3" s="520"/>
      <c r="PQH3" s="520"/>
      <c r="PQI3" s="520"/>
      <c r="PQJ3" s="520"/>
      <c r="PQK3" s="520"/>
      <c r="PQL3" s="520"/>
      <c r="PQM3" s="520"/>
      <c r="PQN3" s="520"/>
      <c r="PQO3" s="520"/>
      <c r="PQP3" s="520"/>
      <c r="PQQ3" s="520"/>
      <c r="PQR3" s="520"/>
      <c r="PQS3" s="520"/>
      <c r="PQT3" s="520"/>
      <c r="PQU3" s="520"/>
      <c r="PQV3" s="520"/>
      <c r="PQW3" s="520"/>
      <c r="PQX3" s="520"/>
      <c r="PQY3" s="520"/>
      <c r="PQZ3" s="520"/>
      <c r="PRA3" s="520"/>
      <c r="PRB3" s="520"/>
      <c r="PRC3" s="520"/>
      <c r="PRD3" s="520"/>
      <c r="PRE3" s="520"/>
      <c r="PRF3" s="520"/>
      <c r="PRG3" s="520"/>
      <c r="PRH3" s="520"/>
      <c r="PRI3" s="520"/>
      <c r="PRJ3" s="520"/>
      <c r="PRK3" s="520"/>
      <c r="PRL3" s="520"/>
      <c r="PRM3" s="520"/>
      <c r="PRN3" s="520"/>
      <c r="PRO3" s="520"/>
      <c r="PRP3" s="520"/>
      <c r="PRQ3" s="520"/>
      <c r="PRR3" s="520"/>
      <c r="PRS3" s="520"/>
      <c r="PRT3" s="520"/>
      <c r="PRU3" s="520"/>
      <c r="PRV3" s="520"/>
      <c r="PRW3" s="520"/>
      <c r="PRX3" s="520"/>
      <c r="PRY3" s="520"/>
      <c r="PRZ3" s="520"/>
      <c r="PSA3" s="520"/>
      <c r="PSB3" s="520"/>
      <c r="PSC3" s="520"/>
      <c r="PSD3" s="520"/>
      <c r="PSE3" s="520"/>
      <c r="PSF3" s="520"/>
      <c r="PSG3" s="520"/>
      <c r="PSH3" s="520"/>
      <c r="PSI3" s="520"/>
      <c r="PSJ3" s="520"/>
      <c r="PSK3" s="520"/>
      <c r="PSL3" s="520"/>
      <c r="PSM3" s="520"/>
      <c r="PSN3" s="520"/>
      <c r="PSO3" s="520"/>
      <c r="PSP3" s="520"/>
      <c r="PSQ3" s="520"/>
      <c r="PSR3" s="520"/>
      <c r="PSS3" s="520"/>
      <c r="PST3" s="520"/>
      <c r="PSU3" s="520"/>
      <c r="PSV3" s="520"/>
      <c r="PSW3" s="520"/>
      <c r="PSX3" s="520"/>
      <c r="PSY3" s="520"/>
      <c r="PSZ3" s="520"/>
      <c r="PTA3" s="520"/>
      <c r="PTB3" s="520"/>
      <c r="PTC3" s="520"/>
      <c r="PTD3" s="520"/>
      <c r="PTE3" s="520"/>
      <c r="PTF3" s="520"/>
      <c r="PTG3" s="520"/>
      <c r="PTH3" s="520"/>
      <c r="PTI3" s="520"/>
      <c r="PTJ3" s="520"/>
      <c r="PTK3" s="520"/>
      <c r="PTL3" s="520"/>
      <c r="PTM3" s="520"/>
      <c r="PTN3" s="520"/>
      <c r="PTO3" s="520"/>
      <c r="PTP3" s="520"/>
      <c r="PTQ3" s="520"/>
      <c r="PTR3" s="520"/>
      <c r="PTS3" s="520"/>
      <c r="PTT3" s="520"/>
      <c r="PTU3" s="520"/>
      <c r="PTV3" s="520"/>
      <c r="PTW3" s="520"/>
      <c r="PTX3" s="520"/>
      <c r="PTY3" s="520"/>
      <c r="PTZ3" s="520"/>
      <c r="PUA3" s="520"/>
      <c r="PUB3" s="520"/>
      <c r="PUC3" s="520"/>
      <c r="PUD3" s="520"/>
      <c r="PUE3" s="520"/>
      <c r="PUF3" s="520"/>
      <c r="PUG3" s="520"/>
      <c r="PUH3" s="520"/>
      <c r="PUI3" s="520"/>
      <c r="PUJ3" s="520"/>
      <c r="PUK3" s="520"/>
      <c r="PUL3" s="520"/>
      <c r="PUM3" s="520"/>
      <c r="PUN3" s="520"/>
      <c r="PUO3" s="520"/>
      <c r="PUP3" s="520"/>
      <c r="PUQ3" s="520"/>
      <c r="PUR3" s="520"/>
      <c r="PUS3" s="520"/>
      <c r="PUT3" s="520"/>
      <c r="PUU3" s="520"/>
      <c r="PUV3" s="520"/>
      <c r="PUW3" s="520"/>
      <c r="PUX3" s="520"/>
      <c r="PUY3" s="520"/>
      <c r="PUZ3" s="520"/>
      <c r="PVA3" s="520"/>
      <c r="PVB3" s="520"/>
      <c r="PVC3" s="520"/>
      <c r="PVD3" s="520"/>
      <c r="PVE3" s="520"/>
      <c r="PVF3" s="520"/>
      <c r="PVG3" s="520"/>
      <c r="PVH3" s="520"/>
      <c r="PVI3" s="520"/>
      <c r="PVJ3" s="520"/>
      <c r="PVK3" s="520"/>
      <c r="PVL3" s="520"/>
      <c r="PVM3" s="520"/>
      <c r="PVN3" s="520"/>
      <c r="PVO3" s="520"/>
      <c r="PVP3" s="520"/>
      <c r="PVQ3" s="520"/>
      <c r="PVR3" s="520"/>
      <c r="PVS3" s="520"/>
      <c r="PVT3" s="520"/>
      <c r="PVU3" s="520"/>
      <c r="PVV3" s="520"/>
      <c r="PVW3" s="520"/>
      <c r="PVX3" s="520"/>
      <c r="PVY3" s="520"/>
      <c r="PVZ3" s="520"/>
      <c r="PWA3" s="520"/>
      <c r="PWB3" s="520"/>
      <c r="PWC3" s="520"/>
      <c r="PWD3" s="520"/>
      <c r="PWE3" s="520"/>
      <c r="PWF3" s="520"/>
      <c r="PWG3" s="520"/>
      <c r="PWH3" s="520"/>
      <c r="PWI3" s="520"/>
      <c r="PWJ3" s="520"/>
      <c r="PWK3" s="520"/>
      <c r="PWL3" s="520"/>
      <c r="PWM3" s="520"/>
      <c r="PWN3" s="520"/>
      <c r="PWO3" s="520"/>
      <c r="PWP3" s="520"/>
      <c r="PWQ3" s="520"/>
      <c r="PWR3" s="520"/>
      <c r="PWS3" s="520"/>
      <c r="PWT3" s="520"/>
      <c r="PWU3" s="520"/>
      <c r="PWV3" s="520"/>
      <c r="PWW3" s="520"/>
      <c r="PWX3" s="520"/>
      <c r="PWY3" s="520"/>
      <c r="PWZ3" s="520"/>
      <c r="PXA3" s="520"/>
      <c r="PXB3" s="520"/>
      <c r="PXC3" s="520"/>
      <c r="PXD3" s="520"/>
      <c r="PXE3" s="520"/>
      <c r="PXF3" s="520"/>
      <c r="PXG3" s="520"/>
      <c r="PXH3" s="520"/>
      <c r="PXI3" s="520"/>
      <c r="PXJ3" s="520"/>
      <c r="PXK3" s="520"/>
      <c r="PXL3" s="520"/>
      <c r="PXM3" s="520"/>
      <c r="PXN3" s="520"/>
      <c r="PXO3" s="520"/>
      <c r="PXP3" s="520"/>
      <c r="PXQ3" s="520"/>
      <c r="PXR3" s="520"/>
      <c r="PXS3" s="520"/>
      <c r="PXT3" s="520"/>
      <c r="PXU3" s="520"/>
      <c r="PXV3" s="520"/>
      <c r="PXW3" s="520"/>
      <c r="PXX3" s="520"/>
      <c r="PXY3" s="520"/>
      <c r="PXZ3" s="520"/>
      <c r="PYA3" s="520"/>
      <c r="PYB3" s="520"/>
      <c r="PYC3" s="520"/>
      <c r="PYD3" s="520"/>
      <c r="PYE3" s="520"/>
      <c r="PYF3" s="520"/>
      <c r="PYG3" s="520"/>
      <c r="PYH3" s="520"/>
      <c r="PYI3" s="520"/>
      <c r="PYJ3" s="520"/>
      <c r="PYK3" s="520"/>
      <c r="PYL3" s="520"/>
      <c r="PYM3" s="520"/>
      <c r="PYN3" s="520"/>
      <c r="PYO3" s="520"/>
      <c r="PYP3" s="520"/>
      <c r="PYQ3" s="520"/>
      <c r="PYR3" s="520"/>
      <c r="PYS3" s="520"/>
      <c r="PYT3" s="520"/>
      <c r="PYU3" s="520"/>
      <c r="PYV3" s="520"/>
      <c r="PYW3" s="520"/>
      <c r="PYX3" s="520"/>
      <c r="PYY3" s="520"/>
      <c r="PYZ3" s="520"/>
      <c r="PZA3" s="520"/>
      <c r="PZB3" s="520"/>
      <c r="PZC3" s="520"/>
      <c r="PZD3" s="520"/>
      <c r="PZE3" s="520"/>
      <c r="PZF3" s="520"/>
      <c r="PZG3" s="520"/>
      <c r="PZH3" s="520"/>
      <c r="PZI3" s="520"/>
      <c r="PZJ3" s="520"/>
      <c r="PZK3" s="520"/>
      <c r="PZL3" s="520"/>
      <c r="PZM3" s="520"/>
      <c r="PZN3" s="520"/>
      <c r="PZO3" s="520"/>
      <c r="PZP3" s="520"/>
      <c r="PZQ3" s="520"/>
      <c r="PZR3" s="520"/>
      <c r="PZS3" s="520"/>
      <c r="PZT3" s="520"/>
      <c r="PZU3" s="520"/>
      <c r="PZV3" s="520"/>
      <c r="PZW3" s="520"/>
      <c r="PZX3" s="520"/>
      <c r="PZY3" s="520"/>
      <c r="PZZ3" s="520"/>
      <c r="QAA3" s="520"/>
      <c r="QAB3" s="520"/>
      <c r="QAC3" s="520"/>
      <c r="QAD3" s="520"/>
      <c r="QAE3" s="520"/>
      <c r="QAF3" s="520"/>
      <c r="QAG3" s="520"/>
      <c r="QAH3" s="520"/>
      <c r="QAI3" s="520"/>
      <c r="QAJ3" s="520"/>
      <c r="QAK3" s="520"/>
      <c r="QAL3" s="520"/>
      <c r="QAM3" s="520"/>
      <c r="QAN3" s="520"/>
      <c r="QAO3" s="520"/>
      <c r="QAP3" s="520"/>
      <c r="QAQ3" s="520"/>
      <c r="QAR3" s="520"/>
      <c r="QAS3" s="520"/>
      <c r="QAT3" s="520"/>
      <c r="QAU3" s="520"/>
      <c r="QAV3" s="520"/>
      <c r="QAW3" s="520"/>
      <c r="QAX3" s="520"/>
      <c r="QAY3" s="520"/>
      <c r="QAZ3" s="520"/>
      <c r="QBA3" s="520"/>
      <c r="QBB3" s="520"/>
      <c r="QBC3" s="520"/>
      <c r="QBD3" s="520"/>
      <c r="QBE3" s="520"/>
      <c r="QBF3" s="520"/>
      <c r="QBG3" s="520"/>
      <c r="QBH3" s="520"/>
      <c r="QBI3" s="520"/>
      <c r="QBJ3" s="520"/>
      <c r="QBK3" s="520"/>
      <c r="QBL3" s="520"/>
      <c r="QBM3" s="520"/>
      <c r="QBN3" s="520"/>
      <c r="QBO3" s="520"/>
      <c r="QBP3" s="520"/>
      <c r="QBQ3" s="520"/>
      <c r="QBR3" s="520"/>
      <c r="QBS3" s="520"/>
      <c r="QBT3" s="520"/>
      <c r="QBU3" s="520"/>
      <c r="QBV3" s="520"/>
      <c r="QBW3" s="520"/>
      <c r="QBX3" s="520"/>
      <c r="QBY3" s="520"/>
      <c r="QBZ3" s="520"/>
      <c r="QCA3" s="520"/>
      <c r="QCB3" s="520"/>
      <c r="QCC3" s="520"/>
      <c r="QCD3" s="520"/>
      <c r="QCE3" s="520"/>
      <c r="QCF3" s="520"/>
      <c r="QCG3" s="520"/>
      <c r="QCH3" s="520"/>
      <c r="QCI3" s="520"/>
      <c r="QCJ3" s="520"/>
      <c r="QCK3" s="520"/>
      <c r="QCL3" s="520"/>
      <c r="QCM3" s="520"/>
      <c r="QCN3" s="520"/>
      <c r="QCO3" s="520"/>
      <c r="QCP3" s="520"/>
      <c r="QCQ3" s="520"/>
      <c r="QCR3" s="520"/>
      <c r="QCS3" s="520"/>
      <c r="QCT3" s="520"/>
      <c r="QCU3" s="520"/>
      <c r="QCV3" s="520"/>
      <c r="QCW3" s="520"/>
      <c r="QCX3" s="520"/>
      <c r="QCY3" s="520"/>
      <c r="QCZ3" s="520"/>
      <c r="QDA3" s="520"/>
      <c r="QDB3" s="520"/>
      <c r="QDC3" s="520"/>
      <c r="QDD3" s="520"/>
      <c r="QDE3" s="520"/>
      <c r="QDF3" s="520"/>
      <c r="QDG3" s="520"/>
      <c r="QDH3" s="520"/>
      <c r="QDI3" s="520"/>
      <c r="QDJ3" s="520"/>
      <c r="QDK3" s="520"/>
      <c r="QDL3" s="520"/>
      <c r="QDM3" s="520"/>
      <c r="QDN3" s="520"/>
      <c r="QDO3" s="520"/>
      <c r="QDP3" s="520"/>
      <c r="QDQ3" s="520"/>
      <c r="QDR3" s="520"/>
      <c r="QDS3" s="520"/>
      <c r="QDT3" s="520"/>
      <c r="QDU3" s="520"/>
      <c r="QDV3" s="520"/>
      <c r="QDW3" s="520"/>
      <c r="QDX3" s="520"/>
      <c r="QDY3" s="520"/>
      <c r="QDZ3" s="520"/>
      <c r="QEA3" s="520"/>
      <c r="QEB3" s="520"/>
      <c r="QEC3" s="520"/>
      <c r="QED3" s="520"/>
      <c r="QEE3" s="520"/>
      <c r="QEF3" s="520"/>
      <c r="QEG3" s="520"/>
      <c r="QEH3" s="520"/>
      <c r="QEI3" s="520"/>
      <c r="QEJ3" s="520"/>
      <c r="QEK3" s="520"/>
      <c r="QEL3" s="520"/>
      <c r="QEM3" s="520"/>
      <c r="QEN3" s="520"/>
      <c r="QEO3" s="520"/>
      <c r="QEP3" s="520"/>
      <c r="QEQ3" s="520"/>
      <c r="QER3" s="520"/>
      <c r="QES3" s="520"/>
      <c r="QET3" s="520"/>
      <c r="QEU3" s="520"/>
      <c r="QEV3" s="520"/>
      <c r="QEW3" s="520"/>
      <c r="QEX3" s="520"/>
      <c r="QEY3" s="520"/>
      <c r="QEZ3" s="520"/>
      <c r="QFA3" s="520"/>
      <c r="QFB3" s="520"/>
      <c r="QFC3" s="520"/>
      <c r="QFD3" s="520"/>
      <c r="QFE3" s="520"/>
      <c r="QFF3" s="520"/>
      <c r="QFG3" s="520"/>
      <c r="QFH3" s="520"/>
      <c r="QFI3" s="520"/>
      <c r="QFJ3" s="520"/>
      <c r="QFK3" s="520"/>
      <c r="QFL3" s="520"/>
      <c r="QFM3" s="520"/>
      <c r="QFN3" s="520"/>
      <c r="QFO3" s="520"/>
      <c r="QFP3" s="520"/>
      <c r="QFQ3" s="520"/>
      <c r="QFR3" s="520"/>
      <c r="QFS3" s="520"/>
      <c r="QFT3" s="520"/>
      <c r="QFU3" s="520"/>
      <c r="QFV3" s="520"/>
      <c r="QFW3" s="520"/>
      <c r="QFX3" s="520"/>
      <c r="QFY3" s="520"/>
      <c r="QFZ3" s="520"/>
      <c r="QGA3" s="520"/>
      <c r="QGB3" s="520"/>
      <c r="QGC3" s="520"/>
      <c r="QGD3" s="520"/>
      <c r="QGE3" s="520"/>
      <c r="QGF3" s="520"/>
      <c r="QGG3" s="520"/>
      <c r="QGH3" s="520"/>
      <c r="QGI3" s="520"/>
      <c r="QGJ3" s="520"/>
      <c r="QGK3" s="520"/>
      <c r="QGL3" s="520"/>
      <c r="QGM3" s="520"/>
      <c r="QGN3" s="520"/>
      <c r="QGO3" s="520"/>
      <c r="QGP3" s="520"/>
      <c r="QGQ3" s="520"/>
      <c r="QGR3" s="520"/>
      <c r="QGS3" s="520"/>
      <c r="QGT3" s="520"/>
      <c r="QGU3" s="520"/>
      <c r="QGV3" s="520"/>
      <c r="QGW3" s="520"/>
      <c r="QGX3" s="520"/>
      <c r="QGY3" s="520"/>
      <c r="QGZ3" s="520"/>
      <c r="QHA3" s="520"/>
      <c r="QHB3" s="520"/>
      <c r="QHC3" s="520"/>
      <c r="QHD3" s="520"/>
      <c r="QHE3" s="520"/>
      <c r="QHF3" s="520"/>
      <c r="QHG3" s="520"/>
      <c r="QHH3" s="520"/>
      <c r="QHI3" s="520"/>
      <c r="QHJ3" s="520"/>
      <c r="QHK3" s="520"/>
      <c r="QHL3" s="520"/>
      <c r="QHM3" s="520"/>
      <c r="QHN3" s="520"/>
      <c r="QHO3" s="520"/>
      <c r="QHP3" s="520"/>
      <c r="QHQ3" s="520"/>
      <c r="QHR3" s="520"/>
      <c r="QHS3" s="520"/>
      <c r="QHT3" s="520"/>
      <c r="QHU3" s="520"/>
      <c r="QHV3" s="520"/>
      <c r="QHW3" s="520"/>
      <c r="QHX3" s="520"/>
      <c r="QHY3" s="520"/>
      <c r="QHZ3" s="520"/>
      <c r="QIA3" s="520"/>
      <c r="QIB3" s="520"/>
      <c r="QIC3" s="520"/>
      <c r="QID3" s="520"/>
      <c r="QIE3" s="520"/>
      <c r="QIF3" s="520"/>
      <c r="QIG3" s="520"/>
      <c r="QIH3" s="520"/>
      <c r="QII3" s="520"/>
      <c r="QIJ3" s="520"/>
      <c r="QIK3" s="520"/>
      <c r="QIL3" s="520"/>
      <c r="QIM3" s="520"/>
      <c r="QIN3" s="520"/>
      <c r="QIO3" s="520"/>
      <c r="QIP3" s="520"/>
      <c r="QIQ3" s="520"/>
      <c r="QIR3" s="520"/>
      <c r="QIS3" s="520"/>
      <c r="QIT3" s="520"/>
      <c r="QIU3" s="520"/>
      <c r="QIV3" s="520"/>
      <c r="QIW3" s="520"/>
      <c r="QIX3" s="520"/>
      <c r="QIY3" s="520"/>
      <c r="QIZ3" s="520"/>
      <c r="QJA3" s="520"/>
      <c r="QJB3" s="520"/>
      <c r="QJC3" s="520"/>
      <c r="QJD3" s="520"/>
      <c r="QJE3" s="520"/>
      <c r="QJF3" s="520"/>
      <c r="QJG3" s="520"/>
      <c r="QJH3" s="520"/>
      <c r="QJI3" s="520"/>
      <c r="QJJ3" s="520"/>
      <c r="QJK3" s="520"/>
      <c r="QJL3" s="520"/>
      <c r="QJM3" s="520"/>
      <c r="QJN3" s="520"/>
      <c r="QJO3" s="520"/>
      <c r="QJP3" s="520"/>
      <c r="QJQ3" s="520"/>
      <c r="QJR3" s="520"/>
      <c r="QJS3" s="520"/>
      <c r="QJT3" s="520"/>
      <c r="QJU3" s="520"/>
      <c r="QJV3" s="520"/>
      <c r="QJW3" s="520"/>
      <c r="QJX3" s="520"/>
      <c r="QJY3" s="520"/>
      <c r="QJZ3" s="520"/>
      <c r="QKA3" s="520"/>
      <c r="QKB3" s="520"/>
      <c r="QKC3" s="520"/>
      <c r="QKD3" s="520"/>
      <c r="QKE3" s="520"/>
      <c r="QKF3" s="520"/>
      <c r="QKG3" s="520"/>
      <c r="QKH3" s="520"/>
      <c r="QKI3" s="520"/>
      <c r="QKJ3" s="520"/>
      <c r="QKK3" s="520"/>
      <c r="QKL3" s="520"/>
      <c r="QKM3" s="520"/>
      <c r="QKN3" s="520"/>
      <c r="QKO3" s="520"/>
      <c r="QKP3" s="520"/>
      <c r="QKQ3" s="520"/>
      <c r="QKR3" s="520"/>
      <c r="QKS3" s="520"/>
      <c r="QKT3" s="520"/>
      <c r="QKU3" s="520"/>
      <c r="QKV3" s="520"/>
      <c r="QKW3" s="520"/>
      <c r="QKX3" s="520"/>
      <c r="QKY3" s="520"/>
      <c r="QKZ3" s="520"/>
      <c r="QLA3" s="520"/>
      <c r="QLB3" s="520"/>
      <c r="QLC3" s="520"/>
      <c r="QLD3" s="520"/>
      <c r="QLE3" s="520"/>
      <c r="QLF3" s="520"/>
      <c r="QLG3" s="520"/>
      <c r="QLH3" s="520"/>
      <c r="QLI3" s="520"/>
      <c r="QLJ3" s="520"/>
      <c r="QLK3" s="520"/>
      <c r="QLL3" s="520"/>
      <c r="QLM3" s="520"/>
      <c r="QLN3" s="520"/>
      <c r="QLO3" s="520"/>
      <c r="QLP3" s="520"/>
      <c r="QLQ3" s="520"/>
      <c r="QLR3" s="520"/>
      <c r="QLS3" s="520"/>
      <c r="QLT3" s="520"/>
      <c r="QLU3" s="520"/>
      <c r="QLV3" s="520"/>
      <c r="QLW3" s="520"/>
      <c r="QLX3" s="520"/>
      <c r="QLY3" s="520"/>
      <c r="QLZ3" s="520"/>
      <c r="QMA3" s="520"/>
      <c r="QMB3" s="520"/>
      <c r="QMC3" s="520"/>
      <c r="QMD3" s="520"/>
      <c r="QME3" s="520"/>
      <c r="QMF3" s="520"/>
      <c r="QMG3" s="520"/>
      <c r="QMH3" s="520"/>
      <c r="QMI3" s="520"/>
      <c r="QMJ3" s="520"/>
      <c r="QMK3" s="520"/>
      <c r="QML3" s="520"/>
      <c r="QMM3" s="520"/>
      <c r="QMN3" s="520"/>
      <c r="QMO3" s="520"/>
      <c r="QMP3" s="520"/>
      <c r="QMQ3" s="520"/>
      <c r="QMR3" s="520"/>
      <c r="QMS3" s="520"/>
      <c r="QMT3" s="520"/>
      <c r="QMU3" s="520"/>
      <c r="QMV3" s="520"/>
      <c r="QMW3" s="520"/>
      <c r="QMX3" s="520"/>
      <c r="QMY3" s="520"/>
      <c r="QMZ3" s="520"/>
      <c r="QNA3" s="520"/>
      <c r="QNB3" s="520"/>
      <c r="QNC3" s="520"/>
      <c r="QND3" s="520"/>
      <c r="QNE3" s="520"/>
      <c r="QNF3" s="520"/>
      <c r="QNG3" s="520"/>
      <c r="QNH3" s="520"/>
      <c r="QNI3" s="520"/>
      <c r="QNJ3" s="520"/>
      <c r="QNK3" s="520"/>
      <c r="QNL3" s="520"/>
      <c r="QNM3" s="520"/>
      <c r="QNN3" s="520"/>
      <c r="QNO3" s="520"/>
      <c r="QNP3" s="520"/>
      <c r="QNQ3" s="520"/>
      <c r="QNR3" s="520"/>
      <c r="QNS3" s="520"/>
      <c r="QNT3" s="520"/>
      <c r="QNU3" s="520"/>
      <c r="QNV3" s="520"/>
      <c r="QNW3" s="520"/>
      <c r="QNX3" s="520"/>
      <c r="QNY3" s="520"/>
      <c r="QNZ3" s="520"/>
      <c r="QOA3" s="520"/>
      <c r="QOB3" s="520"/>
      <c r="QOC3" s="520"/>
      <c r="QOD3" s="520"/>
      <c r="QOE3" s="520"/>
      <c r="QOF3" s="520"/>
      <c r="QOG3" s="520"/>
      <c r="QOH3" s="520"/>
      <c r="QOI3" s="520"/>
      <c r="QOJ3" s="520"/>
      <c r="QOK3" s="520"/>
      <c r="QOL3" s="520"/>
      <c r="QOM3" s="520"/>
      <c r="QON3" s="520"/>
      <c r="QOO3" s="520"/>
      <c r="QOP3" s="520"/>
      <c r="QOQ3" s="520"/>
      <c r="QOR3" s="520"/>
      <c r="QOS3" s="520"/>
      <c r="QOT3" s="520"/>
      <c r="QOU3" s="520"/>
      <c r="QOV3" s="520"/>
      <c r="QOW3" s="520"/>
      <c r="QOX3" s="520"/>
      <c r="QOY3" s="520"/>
      <c r="QOZ3" s="520"/>
      <c r="QPA3" s="520"/>
      <c r="QPB3" s="520"/>
      <c r="QPC3" s="520"/>
      <c r="QPD3" s="520"/>
      <c r="QPE3" s="520"/>
      <c r="QPF3" s="520"/>
      <c r="QPG3" s="520"/>
      <c r="QPH3" s="520"/>
      <c r="QPI3" s="520"/>
      <c r="QPJ3" s="520"/>
      <c r="QPK3" s="520"/>
      <c r="QPL3" s="520"/>
      <c r="QPM3" s="520"/>
      <c r="QPN3" s="520"/>
      <c r="QPO3" s="520"/>
      <c r="QPP3" s="520"/>
      <c r="QPQ3" s="520"/>
      <c r="QPR3" s="520"/>
      <c r="QPS3" s="520"/>
      <c r="QPT3" s="520"/>
      <c r="QPU3" s="520"/>
      <c r="QPV3" s="520"/>
      <c r="QPW3" s="520"/>
      <c r="QPX3" s="520"/>
      <c r="QPY3" s="520"/>
      <c r="QPZ3" s="520"/>
      <c r="QQA3" s="520"/>
      <c r="QQB3" s="520"/>
      <c r="QQC3" s="520"/>
      <c r="QQD3" s="520"/>
      <c r="QQE3" s="520"/>
      <c r="QQF3" s="520"/>
      <c r="QQG3" s="520"/>
      <c r="QQH3" s="520"/>
      <c r="QQI3" s="520"/>
      <c r="QQJ3" s="520"/>
      <c r="QQK3" s="520"/>
      <c r="QQL3" s="520"/>
      <c r="QQM3" s="520"/>
      <c r="QQN3" s="520"/>
      <c r="QQO3" s="520"/>
      <c r="QQP3" s="520"/>
      <c r="QQQ3" s="520"/>
      <c r="QQR3" s="520"/>
      <c r="QQS3" s="520"/>
      <c r="QQT3" s="520"/>
      <c r="QQU3" s="520"/>
      <c r="QQV3" s="520"/>
      <c r="QQW3" s="520"/>
      <c r="QQX3" s="520"/>
      <c r="QQY3" s="520"/>
      <c r="QQZ3" s="520"/>
      <c r="QRA3" s="520"/>
      <c r="QRB3" s="520"/>
      <c r="QRC3" s="520"/>
      <c r="QRD3" s="520"/>
      <c r="QRE3" s="520"/>
      <c r="QRF3" s="520"/>
      <c r="QRG3" s="520"/>
      <c r="QRH3" s="520"/>
      <c r="QRI3" s="520"/>
      <c r="QRJ3" s="520"/>
      <c r="QRK3" s="520"/>
      <c r="QRL3" s="520"/>
      <c r="QRM3" s="520"/>
      <c r="QRN3" s="520"/>
      <c r="QRO3" s="520"/>
      <c r="QRP3" s="520"/>
      <c r="QRQ3" s="520"/>
      <c r="QRR3" s="520"/>
      <c r="QRS3" s="520"/>
      <c r="QRT3" s="520"/>
      <c r="QRU3" s="520"/>
      <c r="QRV3" s="520"/>
      <c r="QRW3" s="520"/>
      <c r="QRX3" s="520"/>
      <c r="QRY3" s="520"/>
      <c r="QRZ3" s="520"/>
      <c r="QSA3" s="520"/>
      <c r="QSB3" s="520"/>
      <c r="QSC3" s="520"/>
      <c r="QSD3" s="520"/>
      <c r="QSE3" s="520"/>
      <c r="QSF3" s="520"/>
      <c r="QSG3" s="520"/>
      <c r="QSH3" s="520"/>
      <c r="QSI3" s="520"/>
      <c r="QSJ3" s="520"/>
      <c r="QSK3" s="520"/>
      <c r="QSL3" s="520"/>
      <c r="QSM3" s="520"/>
      <c r="QSN3" s="520"/>
      <c r="QSO3" s="520"/>
      <c r="QSP3" s="520"/>
      <c r="QSQ3" s="520"/>
      <c r="QSR3" s="520"/>
      <c r="QSS3" s="520"/>
      <c r="QST3" s="520"/>
      <c r="QSU3" s="520"/>
      <c r="QSV3" s="520"/>
      <c r="QSW3" s="520"/>
      <c r="QSX3" s="520"/>
      <c r="QSY3" s="520"/>
      <c r="QSZ3" s="520"/>
      <c r="QTA3" s="520"/>
      <c r="QTB3" s="520"/>
      <c r="QTC3" s="520"/>
      <c r="QTD3" s="520"/>
      <c r="QTE3" s="520"/>
      <c r="QTF3" s="520"/>
      <c r="QTG3" s="520"/>
      <c r="QTH3" s="520"/>
      <c r="QTI3" s="520"/>
      <c r="QTJ3" s="520"/>
      <c r="QTK3" s="520"/>
      <c r="QTL3" s="520"/>
      <c r="QTM3" s="520"/>
      <c r="QTN3" s="520"/>
      <c r="QTO3" s="520"/>
      <c r="QTP3" s="520"/>
      <c r="QTQ3" s="520"/>
      <c r="QTR3" s="520"/>
      <c r="QTS3" s="520"/>
      <c r="QTT3" s="520"/>
      <c r="QTU3" s="520"/>
      <c r="QTV3" s="520"/>
      <c r="QTW3" s="520"/>
      <c r="QTX3" s="520"/>
      <c r="QTY3" s="520"/>
      <c r="QTZ3" s="520"/>
      <c r="QUA3" s="520"/>
      <c r="QUB3" s="520"/>
      <c r="QUC3" s="520"/>
      <c r="QUD3" s="520"/>
      <c r="QUE3" s="520"/>
      <c r="QUF3" s="520"/>
      <c r="QUG3" s="520"/>
      <c r="QUH3" s="520"/>
      <c r="QUI3" s="520"/>
      <c r="QUJ3" s="520"/>
      <c r="QUK3" s="520"/>
      <c r="QUL3" s="520"/>
      <c r="QUM3" s="520"/>
      <c r="QUN3" s="520"/>
      <c r="QUO3" s="520"/>
      <c r="QUP3" s="520"/>
      <c r="QUQ3" s="520"/>
      <c r="QUR3" s="520"/>
      <c r="QUS3" s="520"/>
      <c r="QUT3" s="520"/>
      <c r="QUU3" s="520"/>
      <c r="QUV3" s="520"/>
      <c r="QUW3" s="520"/>
      <c r="QUX3" s="520"/>
      <c r="QUY3" s="520"/>
      <c r="QUZ3" s="520"/>
      <c r="QVA3" s="520"/>
      <c r="QVB3" s="520"/>
      <c r="QVC3" s="520"/>
      <c r="QVD3" s="520"/>
      <c r="QVE3" s="520"/>
      <c r="QVF3" s="520"/>
      <c r="QVG3" s="520"/>
      <c r="QVH3" s="520"/>
      <c r="QVI3" s="520"/>
      <c r="QVJ3" s="520"/>
      <c r="QVK3" s="520"/>
      <c r="QVL3" s="520"/>
      <c r="QVM3" s="520"/>
      <c r="QVN3" s="520"/>
      <c r="QVO3" s="520"/>
      <c r="QVP3" s="520"/>
      <c r="QVQ3" s="520"/>
      <c r="QVR3" s="520"/>
      <c r="QVS3" s="520"/>
      <c r="QVT3" s="520"/>
      <c r="QVU3" s="520"/>
      <c r="QVV3" s="520"/>
      <c r="QVW3" s="520"/>
      <c r="QVX3" s="520"/>
      <c r="QVY3" s="520"/>
      <c r="QVZ3" s="520"/>
      <c r="QWA3" s="520"/>
      <c r="QWB3" s="520"/>
      <c r="QWC3" s="520"/>
      <c r="QWD3" s="520"/>
      <c r="QWE3" s="520"/>
      <c r="QWF3" s="520"/>
      <c r="QWG3" s="520"/>
      <c r="QWH3" s="520"/>
      <c r="QWI3" s="520"/>
      <c r="QWJ3" s="520"/>
      <c r="QWK3" s="520"/>
      <c r="QWL3" s="520"/>
      <c r="QWM3" s="520"/>
      <c r="QWN3" s="520"/>
      <c r="QWO3" s="520"/>
      <c r="QWP3" s="520"/>
      <c r="QWQ3" s="520"/>
      <c r="QWR3" s="520"/>
      <c r="QWS3" s="520"/>
      <c r="QWT3" s="520"/>
      <c r="QWU3" s="520"/>
      <c r="QWV3" s="520"/>
      <c r="QWW3" s="520"/>
      <c r="QWX3" s="520"/>
      <c r="QWY3" s="520"/>
      <c r="QWZ3" s="520"/>
      <c r="QXA3" s="520"/>
      <c r="QXB3" s="520"/>
      <c r="QXC3" s="520"/>
      <c r="QXD3" s="520"/>
      <c r="QXE3" s="520"/>
      <c r="QXF3" s="520"/>
      <c r="QXG3" s="520"/>
      <c r="QXH3" s="520"/>
      <c r="QXI3" s="520"/>
      <c r="QXJ3" s="520"/>
      <c r="QXK3" s="520"/>
      <c r="QXL3" s="520"/>
      <c r="QXM3" s="520"/>
      <c r="QXN3" s="520"/>
      <c r="QXO3" s="520"/>
      <c r="QXP3" s="520"/>
      <c r="QXQ3" s="520"/>
      <c r="QXR3" s="520"/>
      <c r="QXS3" s="520"/>
      <c r="QXT3" s="520"/>
      <c r="QXU3" s="520"/>
      <c r="QXV3" s="520"/>
      <c r="QXW3" s="520"/>
      <c r="QXX3" s="520"/>
      <c r="QXY3" s="520"/>
      <c r="QXZ3" s="520"/>
      <c r="QYA3" s="520"/>
      <c r="QYB3" s="520"/>
      <c r="QYC3" s="520"/>
      <c r="QYD3" s="520"/>
      <c r="QYE3" s="520"/>
      <c r="QYF3" s="520"/>
      <c r="QYG3" s="520"/>
      <c r="QYH3" s="520"/>
      <c r="QYI3" s="520"/>
      <c r="QYJ3" s="520"/>
      <c r="QYK3" s="520"/>
      <c r="QYL3" s="520"/>
      <c r="QYM3" s="520"/>
      <c r="QYN3" s="520"/>
      <c r="QYO3" s="520"/>
      <c r="QYP3" s="520"/>
      <c r="QYQ3" s="520"/>
      <c r="QYR3" s="520"/>
      <c r="QYS3" s="520"/>
      <c r="QYT3" s="520"/>
      <c r="QYU3" s="520"/>
      <c r="QYV3" s="520"/>
      <c r="QYW3" s="520"/>
      <c r="QYX3" s="520"/>
      <c r="QYY3" s="520"/>
      <c r="QYZ3" s="520"/>
      <c r="QZA3" s="520"/>
      <c r="QZB3" s="520"/>
      <c r="QZC3" s="520"/>
      <c r="QZD3" s="520"/>
      <c r="QZE3" s="520"/>
      <c r="QZF3" s="520"/>
      <c r="QZG3" s="520"/>
      <c r="QZH3" s="520"/>
      <c r="QZI3" s="520"/>
      <c r="QZJ3" s="520"/>
      <c r="QZK3" s="520"/>
      <c r="QZL3" s="520"/>
      <c r="QZM3" s="520"/>
      <c r="QZN3" s="520"/>
      <c r="QZO3" s="520"/>
      <c r="QZP3" s="520"/>
      <c r="QZQ3" s="520"/>
      <c r="QZR3" s="520"/>
      <c r="QZS3" s="520"/>
      <c r="QZT3" s="520"/>
      <c r="QZU3" s="520"/>
      <c r="QZV3" s="520"/>
      <c r="QZW3" s="520"/>
      <c r="QZX3" s="520"/>
      <c r="QZY3" s="520"/>
      <c r="QZZ3" s="520"/>
      <c r="RAA3" s="520"/>
      <c r="RAB3" s="520"/>
      <c r="RAC3" s="520"/>
      <c r="RAD3" s="520"/>
      <c r="RAE3" s="520"/>
      <c r="RAF3" s="520"/>
      <c r="RAG3" s="520"/>
      <c r="RAH3" s="520"/>
      <c r="RAI3" s="520"/>
      <c r="RAJ3" s="520"/>
      <c r="RAK3" s="520"/>
      <c r="RAL3" s="520"/>
      <c r="RAM3" s="520"/>
      <c r="RAN3" s="520"/>
      <c r="RAO3" s="520"/>
      <c r="RAP3" s="520"/>
      <c r="RAQ3" s="520"/>
      <c r="RAR3" s="520"/>
      <c r="RAS3" s="520"/>
      <c r="RAT3" s="520"/>
      <c r="RAU3" s="520"/>
      <c r="RAV3" s="520"/>
      <c r="RAW3" s="520"/>
      <c r="RAX3" s="520"/>
      <c r="RAY3" s="520"/>
      <c r="RAZ3" s="520"/>
      <c r="RBA3" s="520"/>
      <c r="RBB3" s="520"/>
      <c r="RBC3" s="520"/>
      <c r="RBD3" s="520"/>
      <c r="RBE3" s="520"/>
      <c r="RBF3" s="520"/>
      <c r="RBG3" s="520"/>
      <c r="RBH3" s="520"/>
      <c r="RBI3" s="520"/>
      <c r="RBJ3" s="520"/>
      <c r="RBK3" s="520"/>
      <c r="RBL3" s="520"/>
      <c r="RBM3" s="520"/>
      <c r="RBN3" s="520"/>
      <c r="RBO3" s="520"/>
      <c r="RBP3" s="520"/>
      <c r="RBQ3" s="520"/>
      <c r="RBR3" s="520"/>
      <c r="RBS3" s="520"/>
      <c r="RBT3" s="520"/>
      <c r="RBU3" s="520"/>
      <c r="RBV3" s="520"/>
      <c r="RBW3" s="520"/>
      <c r="RBX3" s="520"/>
      <c r="RBY3" s="520"/>
      <c r="RBZ3" s="520"/>
      <c r="RCA3" s="520"/>
      <c r="RCB3" s="520"/>
      <c r="RCC3" s="520"/>
      <c r="RCD3" s="520"/>
      <c r="RCE3" s="520"/>
      <c r="RCF3" s="520"/>
      <c r="RCG3" s="520"/>
      <c r="RCH3" s="520"/>
      <c r="RCI3" s="520"/>
      <c r="RCJ3" s="520"/>
      <c r="RCK3" s="520"/>
      <c r="RCL3" s="520"/>
      <c r="RCM3" s="520"/>
      <c r="RCN3" s="520"/>
      <c r="RCO3" s="520"/>
      <c r="RCP3" s="520"/>
      <c r="RCQ3" s="520"/>
      <c r="RCR3" s="520"/>
      <c r="RCS3" s="520"/>
      <c r="RCT3" s="520"/>
      <c r="RCU3" s="520"/>
      <c r="RCV3" s="520"/>
      <c r="RCW3" s="520"/>
      <c r="RCX3" s="520"/>
      <c r="RCY3" s="520"/>
      <c r="RCZ3" s="520"/>
      <c r="RDA3" s="520"/>
      <c r="RDB3" s="520"/>
      <c r="RDC3" s="520"/>
      <c r="RDD3" s="520"/>
      <c r="RDE3" s="520"/>
      <c r="RDF3" s="520"/>
      <c r="RDG3" s="520"/>
      <c r="RDH3" s="520"/>
      <c r="RDI3" s="520"/>
      <c r="RDJ3" s="520"/>
      <c r="RDK3" s="520"/>
      <c r="RDL3" s="520"/>
      <c r="RDM3" s="520"/>
      <c r="RDN3" s="520"/>
      <c r="RDO3" s="520"/>
      <c r="RDP3" s="520"/>
      <c r="RDQ3" s="520"/>
      <c r="RDR3" s="520"/>
      <c r="RDS3" s="520"/>
      <c r="RDT3" s="520"/>
      <c r="RDU3" s="520"/>
      <c r="RDV3" s="520"/>
      <c r="RDW3" s="520"/>
      <c r="RDX3" s="520"/>
      <c r="RDY3" s="520"/>
      <c r="RDZ3" s="520"/>
      <c r="REA3" s="520"/>
      <c r="REB3" s="520"/>
      <c r="REC3" s="520"/>
      <c r="RED3" s="520"/>
      <c r="REE3" s="520"/>
      <c r="REF3" s="520"/>
      <c r="REG3" s="520"/>
      <c r="REH3" s="520"/>
      <c r="REI3" s="520"/>
      <c r="REJ3" s="520"/>
      <c r="REK3" s="520"/>
      <c r="REL3" s="520"/>
      <c r="REM3" s="520"/>
      <c r="REN3" s="520"/>
      <c r="REO3" s="520"/>
      <c r="REP3" s="520"/>
      <c r="REQ3" s="520"/>
      <c r="RER3" s="520"/>
      <c r="RES3" s="520"/>
      <c r="RET3" s="520"/>
      <c r="REU3" s="520"/>
      <c r="REV3" s="520"/>
      <c r="REW3" s="520"/>
      <c r="REX3" s="520"/>
      <c r="REY3" s="520"/>
      <c r="REZ3" s="520"/>
      <c r="RFA3" s="520"/>
      <c r="RFB3" s="520"/>
      <c r="RFC3" s="520"/>
      <c r="RFD3" s="520"/>
      <c r="RFE3" s="520"/>
      <c r="RFF3" s="520"/>
      <c r="RFG3" s="520"/>
      <c r="RFH3" s="520"/>
      <c r="RFI3" s="520"/>
      <c r="RFJ3" s="520"/>
      <c r="RFK3" s="520"/>
      <c r="RFL3" s="520"/>
      <c r="RFM3" s="520"/>
      <c r="RFN3" s="520"/>
      <c r="RFO3" s="520"/>
      <c r="RFP3" s="520"/>
      <c r="RFQ3" s="520"/>
      <c r="RFR3" s="520"/>
      <c r="RFS3" s="520"/>
      <c r="RFT3" s="520"/>
      <c r="RFU3" s="520"/>
      <c r="RFV3" s="520"/>
      <c r="RFW3" s="520"/>
      <c r="RFX3" s="520"/>
      <c r="RFY3" s="520"/>
      <c r="RFZ3" s="520"/>
      <c r="RGA3" s="520"/>
      <c r="RGB3" s="520"/>
      <c r="RGC3" s="520"/>
      <c r="RGD3" s="520"/>
      <c r="RGE3" s="520"/>
      <c r="RGF3" s="520"/>
      <c r="RGG3" s="520"/>
      <c r="RGH3" s="520"/>
      <c r="RGI3" s="520"/>
      <c r="RGJ3" s="520"/>
      <c r="RGK3" s="520"/>
      <c r="RGL3" s="520"/>
      <c r="RGM3" s="520"/>
      <c r="RGN3" s="520"/>
      <c r="RGO3" s="520"/>
      <c r="RGP3" s="520"/>
      <c r="RGQ3" s="520"/>
      <c r="RGR3" s="520"/>
      <c r="RGS3" s="520"/>
      <c r="RGT3" s="520"/>
      <c r="RGU3" s="520"/>
      <c r="RGV3" s="520"/>
      <c r="RGW3" s="520"/>
      <c r="RGX3" s="520"/>
      <c r="RGY3" s="520"/>
      <c r="RGZ3" s="520"/>
      <c r="RHA3" s="520"/>
      <c r="RHB3" s="520"/>
      <c r="RHC3" s="520"/>
      <c r="RHD3" s="520"/>
      <c r="RHE3" s="520"/>
      <c r="RHF3" s="520"/>
      <c r="RHG3" s="520"/>
      <c r="RHH3" s="520"/>
      <c r="RHI3" s="520"/>
      <c r="RHJ3" s="520"/>
      <c r="RHK3" s="520"/>
      <c r="RHL3" s="520"/>
      <c r="RHM3" s="520"/>
      <c r="RHN3" s="520"/>
      <c r="RHO3" s="520"/>
      <c r="RHP3" s="520"/>
      <c r="RHQ3" s="520"/>
      <c r="RHR3" s="520"/>
      <c r="RHS3" s="520"/>
      <c r="RHT3" s="520"/>
      <c r="RHU3" s="520"/>
      <c r="RHV3" s="520"/>
      <c r="RHW3" s="520"/>
      <c r="RHX3" s="520"/>
      <c r="RHY3" s="520"/>
      <c r="RHZ3" s="520"/>
      <c r="RIA3" s="520"/>
      <c r="RIB3" s="520"/>
      <c r="RIC3" s="520"/>
      <c r="RID3" s="520"/>
      <c r="RIE3" s="520"/>
      <c r="RIF3" s="520"/>
      <c r="RIG3" s="520"/>
      <c r="RIH3" s="520"/>
      <c r="RII3" s="520"/>
      <c r="RIJ3" s="520"/>
      <c r="RIK3" s="520"/>
      <c r="RIL3" s="520"/>
      <c r="RIM3" s="520"/>
      <c r="RIN3" s="520"/>
      <c r="RIO3" s="520"/>
      <c r="RIP3" s="520"/>
      <c r="RIQ3" s="520"/>
      <c r="RIR3" s="520"/>
      <c r="RIS3" s="520"/>
      <c r="RIT3" s="520"/>
      <c r="RIU3" s="520"/>
      <c r="RIV3" s="520"/>
      <c r="RIW3" s="520"/>
      <c r="RIX3" s="520"/>
      <c r="RIY3" s="520"/>
      <c r="RIZ3" s="520"/>
      <c r="RJA3" s="520"/>
      <c r="RJB3" s="520"/>
      <c r="RJC3" s="520"/>
      <c r="RJD3" s="520"/>
      <c r="RJE3" s="520"/>
      <c r="RJF3" s="520"/>
      <c r="RJG3" s="520"/>
      <c r="RJH3" s="520"/>
      <c r="RJI3" s="520"/>
      <c r="RJJ3" s="520"/>
      <c r="RJK3" s="520"/>
      <c r="RJL3" s="520"/>
      <c r="RJM3" s="520"/>
      <c r="RJN3" s="520"/>
      <c r="RJO3" s="520"/>
      <c r="RJP3" s="520"/>
      <c r="RJQ3" s="520"/>
      <c r="RJR3" s="520"/>
      <c r="RJS3" s="520"/>
      <c r="RJT3" s="520"/>
      <c r="RJU3" s="520"/>
      <c r="RJV3" s="520"/>
      <c r="RJW3" s="520"/>
      <c r="RJX3" s="520"/>
      <c r="RJY3" s="520"/>
      <c r="RJZ3" s="520"/>
      <c r="RKA3" s="520"/>
      <c r="RKB3" s="520"/>
      <c r="RKC3" s="520"/>
      <c r="RKD3" s="520"/>
      <c r="RKE3" s="520"/>
      <c r="RKF3" s="520"/>
      <c r="RKG3" s="520"/>
      <c r="RKH3" s="520"/>
      <c r="RKI3" s="520"/>
      <c r="RKJ3" s="520"/>
      <c r="RKK3" s="520"/>
      <c r="RKL3" s="520"/>
      <c r="RKM3" s="520"/>
      <c r="RKN3" s="520"/>
      <c r="RKO3" s="520"/>
      <c r="RKP3" s="520"/>
      <c r="RKQ3" s="520"/>
      <c r="RKR3" s="520"/>
      <c r="RKS3" s="520"/>
      <c r="RKT3" s="520"/>
      <c r="RKU3" s="520"/>
      <c r="RKV3" s="520"/>
      <c r="RKW3" s="520"/>
      <c r="RKX3" s="520"/>
      <c r="RKY3" s="520"/>
      <c r="RKZ3" s="520"/>
      <c r="RLA3" s="520"/>
      <c r="RLB3" s="520"/>
      <c r="RLC3" s="520"/>
      <c r="RLD3" s="520"/>
      <c r="RLE3" s="520"/>
      <c r="RLF3" s="520"/>
      <c r="RLG3" s="520"/>
      <c r="RLH3" s="520"/>
      <c r="RLI3" s="520"/>
      <c r="RLJ3" s="520"/>
      <c r="RLK3" s="520"/>
      <c r="RLL3" s="520"/>
      <c r="RLM3" s="520"/>
      <c r="RLN3" s="520"/>
      <c r="RLO3" s="520"/>
      <c r="RLP3" s="520"/>
      <c r="RLQ3" s="520"/>
      <c r="RLR3" s="520"/>
      <c r="RLS3" s="520"/>
      <c r="RLT3" s="520"/>
      <c r="RLU3" s="520"/>
      <c r="RLV3" s="520"/>
      <c r="RLW3" s="520"/>
      <c r="RLX3" s="520"/>
      <c r="RLY3" s="520"/>
      <c r="RLZ3" s="520"/>
      <c r="RMA3" s="520"/>
      <c r="RMB3" s="520"/>
      <c r="RMC3" s="520"/>
      <c r="RMD3" s="520"/>
      <c r="RME3" s="520"/>
      <c r="RMF3" s="520"/>
      <c r="RMG3" s="520"/>
      <c r="RMH3" s="520"/>
      <c r="RMI3" s="520"/>
      <c r="RMJ3" s="520"/>
      <c r="RMK3" s="520"/>
      <c r="RML3" s="520"/>
      <c r="RMM3" s="520"/>
      <c r="RMN3" s="520"/>
      <c r="RMO3" s="520"/>
      <c r="RMP3" s="520"/>
      <c r="RMQ3" s="520"/>
      <c r="RMR3" s="520"/>
      <c r="RMS3" s="520"/>
      <c r="RMT3" s="520"/>
      <c r="RMU3" s="520"/>
      <c r="RMV3" s="520"/>
      <c r="RMW3" s="520"/>
      <c r="RMX3" s="520"/>
      <c r="RMY3" s="520"/>
      <c r="RMZ3" s="520"/>
      <c r="RNA3" s="520"/>
      <c r="RNB3" s="520"/>
      <c r="RNC3" s="520"/>
      <c r="RND3" s="520"/>
      <c r="RNE3" s="520"/>
      <c r="RNF3" s="520"/>
      <c r="RNG3" s="520"/>
      <c r="RNH3" s="520"/>
      <c r="RNI3" s="520"/>
      <c r="RNJ3" s="520"/>
      <c r="RNK3" s="520"/>
      <c r="RNL3" s="520"/>
      <c r="RNM3" s="520"/>
      <c r="RNN3" s="520"/>
      <c r="RNO3" s="520"/>
      <c r="RNP3" s="520"/>
      <c r="RNQ3" s="520"/>
      <c r="RNR3" s="520"/>
      <c r="RNS3" s="520"/>
      <c r="RNT3" s="520"/>
      <c r="RNU3" s="520"/>
      <c r="RNV3" s="520"/>
      <c r="RNW3" s="520"/>
      <c r="RNX3" s="520"/>
      <c r="RNY3" s="520"/>
      <c r="RNZ3" s="520"/>
      <c r="ROA3" s="520"/>
      <c r="ROB3" s="520"/>
      <c r="ROC3" s="520"/>
      <c r="ROD3" s="520"/>
      <c r="ROE3" s="520"/>
      <c r="ROF3" s="520"/>
      <c r="ROG3" s="520"/>
      <c r="ROH3" s="520"/>
      <c r="ROI3" s="520"/>
      <c r="ROJ3" s="520"/>
      <c r="ROK3" s="520"/>
      <c r="ROL3" s="520"/>
      <c r="ROM3" s="520"/>
      <c r="RON3" s="520"/>
      <c r="ROO3" s="520"/>
      <c r="ROP3" s="520"/>
      <c r="ROQ3" s="520"/>
      <c r="ROR3" s="520"/>
      <c r="ROS3" s="520"/>
      <c r="ROT3" s="520"/>
      <c r="ROU3" s="520"/>
      <c r="ROV3" s="520"/>
      <c r="ROW3" s="520"/>
      <c r="ROX3" s="520"/>
      <c r="ROY3" s="520"/>
      <c r="ROZ3" s="520"/>
      <c r="RPA3" s="520"/>
      <c r="RPB3" s="520"/>
      <c r="RPC3" s="520"/>
      <c r="RPD3" s="520"/>
      <c r="RPE3" s="520"/>
      <c r="RPF3" s="520"/>
      <c r="RPG3" s="520"/>
      <c r="RPH3" s="520"/>
      <c r="RPI3" s="520"/>
      <c r="RPJ3" s="520"/>
      <c r="RPK3" s="520"/>
      <c r="RPL3" s="520"/>
      <c r="RPM3" s="520"/>
      <c r="RPN3" s="520"/>
      <c r="RPO3" s="520"/>
      <c r="RPP3" s="520"/>
      <c r="RPQ3" s="520"/>
      <c r="RPR3" s="520"/>
      <c r="RPS3" s="520"/>
      <c r="RPT3" s="520"/>
      <c r="RPU3" s="520"/>
      <c r="RPV3" s="520"/>
      <c r="RPW3" s="520"/>
      <c r="RPX3" s="520"/>
      <c r="RPY3" s="520"/>
      <c r="RPZ3" s="520"/>
      <c r="RQA3" s="520"/>
      <c r="RQB3" s="520"/>
      <c r="RQC3" s="520"/>
      <c r="RQD3" s="520"/>
      <c r="RQE3" s="520"/>
      <c r="RQF3" s="520"/>
      <c r="RQG3" s="520"/>
      <c r="RQH3" s="520"/>
      <c r="RQI3" s="520"/>
      <c r="RQJ3" s="520"/>
      <c r="RQK3" s="520"/>
      <c r="RQL3" s="520"/>
      <c r="RQM3" s="520"/>
      <c r="RQN3" s="520"/>
      <c r="RQO3" s="520"/>
      <c r="RQP3" s="520"/>
      <c r="RQQ3" s="520"/>
      <c r="RQR3" s="520"/>
      <c r="RQS3" s="520"/>
      <c r="RQT3" s="520"/>
      <c r="RQU3" s="520"/>
      <c r="RQV3" s="520"/>
      <c r="RQW3" s="520"/>
      <c r="RQX3" s="520"/>
      <c r="RQY3" s="520"/>
      <c r="RQZ3" s="520"/>
      <c r="RRA3" s="520"/>
      <c r="RRB3" s="520"/>
      <c r="RRC3" s="520"/>
      <c r="RRD3" s="520"/>
      <c r="RRE3" s="520"/>
      <c r="RRF3" s="520"/>
      <c r="RRG3" s="520"/>
      <c r="RRH3" s="520"/>
      <c r="RRI3" s="520"/>
      <c r="RRJ3" s="520"/>
      <c r="RRK3" s="520"/>
      <c r="RRL3" s="520"/>
      <c r="RRM3" s="520"/>
      <c r="RRN3" s="520"/>
      <c r="RRO3" s="520"/>
      <c r="RRP3" s="520"/>
      <c r="RRQ3" s="520"/>
      <c r="RRR3" s="520"/>
      <c r="RRS3" s="520"/>
      <c r="RRT3" s="520"/>
      <c r="RRU3" s="520"/>
      <c r="RRV3" s="520"/>
      <c r="RRW3" s="520"/>
      <c r="RRX3" s="520"/>
      <c r="RRY3" s="520"/>
      <c r="RRZ3" s="520"/>
      <c r="RSA3" s="520"/>
      <c r="RSB3" s="520"/>
      <c r="RSC3" s="520"/>
      <c r="RSD3" s="520"/>
      <c r="RSE3" s="520"/>
      <c r="RSF3" s="520"/>
      <c r="RSG3" s="520"/>
      <c r="RSH3" s="520"/>
      <c r="RSI3" s="520"/>
      <c r="RSJ3" s="520"/>
      <c r="RSK3" s="520"/>
      <c r="RSL3" s="520"/>
      <c r="RSM3" s="520"/>
      <c r="RSN3" s="520"/>
      <c r="RSO3" s="520"/>
      <c r="RSP3" s="520"/>
      <c r="RSQ3" s="520"/>
      <c r="RSR3" s="520"/>
      <c r="RSS3" s="520"/>
      <c r="RST3" s="520"/>
      <c r="RSU3" s="520"/>
      <c r="RSV3" s="520"/>
      <c r="RSW3" s="520"/>
      <c r="RSX3" s="520"/>
      <c r="RSY3" s="520"/>
      <c r="RSZ3" s="520"/>
      <c r="RTA3" s="520"/>
      <c r="RTB3" s="520"/>
      <c r="RTC3" s="520"/>
      <c r="RTD3" s="520"/>
      <c r="RTE3" s="520"/>
      <c r="RTF3" s="520"/>
      <c r="RTG3" s="520"/>
      <c r="RTH3" s="520"/>
      <c r="RTI3" s="520"/>
      <c r="RTJ3" s="520"/>
      <c r="RTK3" s="520"/>
      <c r="RTL3" s="520"/>
      <c r="RTM3" s="520"/>
      <c r="RTN3" s="520"/>
      <c r="RTO3" s="520"/>
      <c r="RTP3" s="520"/>
      <c r="RTQ3" s="520"/>
      <c r="RTR3" s="520"/>
      <c r="RTS3" s="520"/>
      <c r="RTT3" s="520"/>
      <c r="RTU3" s="520"/>
      <c r="RTV3" s="520"/>
      <c r="RTW3" s="520"/>
      <c r="RTX3" s="520"/>
      <c r="RTY3" s="520"/>
      <c r="RTZ3" s="520"/>
      <c r="RUA3" s="520"/>
      <c r="RUB3" s="520"/>
      <c r="RUC3" s="520"/>
      <c r="RUD3" s="520"/>
      <c r="RUE3" s="520"/>
      <c r="RUF3" s="520"/>
      <c r="RUG3" s="520"/>
      <c r="RUH3" s="520"/>
      <c r="RUI3" s="520"/>
      <c r="RUJ3" s="520"/>
      <c r="RUK3" s="520"/>
      <c r="RUL3" s="520"/>
      <c r="RUM3" s="520"/>
      <c r="RUN3" s="520"/>
      <c r="RUO3" s="520"/>
      <c r="RUP3" s="520"/>
      <c r="RUQ3" s="520"/>
      <c r="RUR3" s="520"/>
      <c r="RUS3" s="520"/>
      <c r="RUT3" s="520"/>
      <c r="RUU3" s="520"/>
      <c r="RUV3" s="520"/>
      <c r="RUW3" s="520"/>
      <c r="RUX3" s="520"/>
      <c r="RUY3" s="520"/>
      <c r="RUZ3" s="520"/>
      <c r="RVA3" s="520"/>
      <c r="RVB3" s="520"/>
      <c r="RVC3" s="520"/>
      <c r="RVD3" s="520"/>
      <c r="RVE3" s="520"/>
      <c r="RVF3" s="520"/>
      <c r="RVG3" s="520"/>
      <c r="RVH3" s="520"/>
      <c r="RVI3" s="520"/>
      <c r="RVJ3" s="520"/>
      <c r="RVK3" s="520"/>
      <c r="RVL3" s="520"/>
      <c r="RVM3" s="520"/>
      <c r="RVN3" s="520"/>
      <c r="RVO3" s="520"/>
      <c r="RVP3" s="520"/>
      <c r="RVQ3" s="520"/>
      <c r="RVR3" s="520"/>
      <c r="RVS3" s="520"/>
      <c r="RVT3" s="520"/>
      <c r="RVU3" s="520"/>
      <c r="RVV3" s="520"/>
      <c r="RVW3" s="520"/>
      <c r="RVX3" s="520"/>
      <c r="RVY3" s="520"/>
      <c r="RVZ3" s="520"/>
      <c r="RWA3" s="520"/>
      <c r="RWB3" s="520"/>
      <c r="RWC3" s="520"/>
      <c r="RWD3" s="520"/>
      <c r="RWE3" s="520"/>
      <c r="RWF3" s="520"/>
      <c r="RWG3" s="520"/>
      <c r="RWH3" s="520"/>
      <c r="RWI3" s="520"/>
      <c r="RWJ3" s="520"/>
      <c r="RWK3" s="520"/>
      <c r="RWL3" s="520"/>
      <c r="RWM3" s="520"/>
      <c r="RWN3" s="520"/>
      <c r="RWO3" s="520"/>
      <c r="RWP3" s="520"/>
      <c r="RWQ3" s="520"/>
      <c r="RWR3" s="520"/>
      <c r="RWS3" s="520"/>
      <c r="RWT3" s="520"/>
      <c r="RWU3" s="520"/>
      <c r="RWV3" s="520"/>
      <c r="RWW3" s="520"/>
      <c r="RWX3" s="520"/>
      <c r="RWY3" s="520"/>
      <c r="RWZ3" s="520"/>
      <c r="RXA3" s="520"/>
      <c r="RXB3" s="520"/>
      <c r="RXC3" s="520"/>
      <c r="RXD3" s="520"/>
      <c r="RXE3" s="520"/>
      <c r="RXF3" s="520"/>
      <c r="RXG3" s="520"/>
      <c r="RXH3" s="520"/>
      <c r="RXI3" s="520"/>
      <c r="RXJ3" s="520"/>
      <c r="RXK3" s="520"/>
      <c r="RXL3" s="520"/>
      <c r="RXM3" s="520"/>
      <c r="RXN3" s="520"/>
      <c r="RXO3" s="520"/>
      <c r="RXP3" s="520"/>
      <c r="RXQ3" s="520"/>
      <c r="RXR3" s="520"/>
      <c r="RXS3" s="520"/>
      <c r="RXT3" s="520"/>
      <c r="RXU3" s="520"/>
      <c r="RXV3" s="520"/>
      <c r="RXW3" s="520"/>
      <c r="RXX3" s="520"/>
      <c r="RXY3" s="520"/>
      <c r="RXZ3" s="520"/>
      <c r="RYA3" s="520"/>
      <c r="RYB3" s="520"/>
      <c r="RYC3" s="520"/>
      <c r="RYD3" s="520"/>
      <c r="RYE3" s="520"/>
      <c r="RYF3" s="520"/>
      <c r="RYG3" s="520"/>
      <c r="RYH3" s="520"/>
      <c r="RYI3" s="520"/>
      <c r="RYJ3" s="520"/>
      <c r="RYK3" s="520"/>
      <c r="RYL3" s="520"/>
      <c r="RYM3" s="520"/>
      <c r="RYN3" s="520"/>
      <c r="RYO3" s="520"/>
      <c r="RYP3" s="520"/>
      <c r="RYQ3" s="520"/>
      <c r="RYR3" s="520"/>
      <c r="RYS3" s="520"/>
      <c r="RYT3" s="520"/>
      <c r="RYU3" s="520"/>
      <c r="RYV3" s="520"/>
      <c r="RYW3" s="520"/>
      <c r="RYX3" s="520"/>
      <c r="RYY3" s="520"/>
      <c r="RYZ3" s="520"/>
      <c r="RZA3" s="520"/>
      <c r="RZB3" s="520"/>
      <c r="RZC3" s="520"/>
      <c r="RZD3" s="520"/>
      <c r="RZE3" s="520"/>
      <c r="RZF3" s="520"/>
      <c r="RZG3" s="520"/>
      <c r="RZH3" s="520"/>
      <c r="RZI3" s="520"/>
      <c r="RZJ3" s="520"/>
      <c r="RZK3" s="520"/>
      <c r="RZL3" s="520"/>
      <c r="RZM3" s="520"/>
      <c r="RZN3" s="520"/>
      <c r="RZO3" s="520"/>
      <c r="RZP3" s="520"/>
      <c r="RZQ3" s="520"/>
      <c r="RZR3" s="520"/>
      <c r="RZS3" s="520"/>
      <c r="RZT3" s="520"/>
      <c r="RZU3" s="520"/>
      <c r="RZV3" s="520"/>
      <c r="RZW3" s="520"/>
      <c r="RZX3" s="520"/>
      <c r="RZY3" s="520"/>
      <c r="RZZ3" s="520"/>
      <c r="SAA3" s="520"/>
      <c r="SAB3" s="520"/>
      <c r="SAC3" s="520"/>
      <c r="SAD3" s="520"/>
      <c r="SAE3" s="520"/>
      <c r="SAF3" s="520"/>
      <c r="SAG3" s="520"/>
      <c r="SAH3" s="520"/>
      <c r="SAI3" s="520"/>
      <c r="SAJ3" s="520"/>
      <c r="SAK3" s="520"/>
      <c r="SAL3" s="520"/>
      <c r="SAM3" s="520"/>
      <c r="SAN3" s="520"/>
      <c r="SAO3" s="520"/>
      <c r="SAP3" s="520"/>
      <c r="SAQ3" s="520"/>
      <c r="SAR3" s="520"/>
      <c r="SAS3" s="520"/>
      <c r="SAT3" s="520"/>
      <c r="SAU3" s="520"/>
      <c r="SAV3" s="520"/>
      <c r="SAW3" s="520"/>
      <c r="SAX3" s="520"/>
      <c r="SAY3" s="520"/>
      <c r="SAZ3" s="520"/>
      <c r="SBA3" s="520"/>
      <c r="SBB3" s="520"/>
      <c r="SBC3" s="520"/>
      <c r="SBD3" s="520"/>
      <c r="SBE3" s="520"/>
      <c r="SBF3" s="520"/>
      <c r="SBG3" s="520"/>
      <c r="SBH3" s="520"/>
      <c r="SBI3" s="520"/>
      <c r="SBJ3" s="520"/>
      <c r="SBK3" s="520"/>
      <c r="SBL3" s="520"/>
      <c r="SBM3" s="520"/>
      <c r="SBN3" s="520"/>
      <c r="SBO3" s="520"/>
      <c r="SBP3" s="520"/>
      <c r="SBQ3" s="520"/>
      <c r="SBR3" s="520"/>
      <c r="SBS3" s="520"/>
      <c r="SBT3" s="520"/>
      <c r="SBU3" s="520"/>
      <c r="SBV3" s="520"/>
      <c r="SBW3" s="520"/>
      <c r="SBX3" s="520"/>
      <c r="SBY3" s="520"/>
      <c r="SBZ3" s="520"/>
      <c r="SCA3" s="520"/>
      <c r="SCB3" s="520"/>
      <c r="SCC3" s="520"/>
      <c r="SCD3" s="520"/>
      <c r="SCE3" s="520"/>
      <c r="SCF3" s="520"/>
      <c r="SCG3" s="520"/>
      <c r="SCH3" s="520"/>
      <c r="SCI3" s="520"/>
      <c r="SCJ3" s="520"/>
      <c r="SCK3" s="520"/>
      <c r="SCL3" s="520"/>
      <c r="SCM3" s="520"/>
      <c r="SCN3" s="520"/>
      <c r="SCO3" s="520"/>
      <c r="SCP3" s="520"/>
      <c r="SCQ3" s="520"/>
      <c r="SCR3" s="520"/>
      <c r="SCS3" s="520"/>
      <c r="SCT3" s="520"/>
      <c r="SCU3" s="520"/>
      <c r="SCV3" s="520"/>
      <c r="SCW3" s="520"/>
      <c r="SCX3" s="520"/>
      <c r="SCY3" s="520"/>
      <c r="SCZ3" s="520"/>
      <c r="SDA3" s="520"/>
      <c r="SDB3" s="520"/>
      <c r="SDC3" s="520"/>
      <c r="SDD3" s="520"/>
      <c r="SDE3" s="520"/>
      <c r="SDF3" s="520"/>
      <c r="SDG3" s="520"/>
      <c r="SDH3" s="520"/>
      <c r="SDI3" s="520"/>
      <c r="SDJ3" s="520"/>
      <c r="SDK3" s="520"/>
      <c r="SDL3" s="520"/>
      <c r="SDM3" s="520"/>
      <c r="SDN3" s="520"/>
      <c r="SDO3" s="520"/>
      <c r="SDP3" s="520"/>
      <c r="SDQ3" s="520"/>
      <c r="SDR3" s="520"/>
      <c r="SDS3" s="520"/>
      <c r="SDT3" s="520"/>
      <c r="SDU3" s="520"/>
      <c r="SDV3" s="520"/>
      <c r="SDW3" s="520"/>
      <c r="SDX3" s="520"/>
      <c r="SDY3" s="520"/>
      <c r="SDZ3" s="520"/>
      <c r="SEA3" s="520"/>
      <c r="SEB3" s="520"/>
      <c r="SEC3" s="520"/>
      <c r="SED3" s="520"/>
      <c r="SEE3" s="520"/>
      <c r="SEF3" s="520"/>
      <c r="SEG3" s="520"/>
      <c r="SEH3" s="520"/>
      <c r="SEI3" s="520"/>
      <c r="SEJ3" s="520"/>
      <c r="SEK3" s="520"/>
      <c r="SEL3" s="520"/>
      <c r="SEM3" s="520"/>
      <c r="SEN3" s="520"/>
      <c r="SEO3" s="520"/>
      <c r="SEP3" s="520"/>
      <c r="SEQ3" s="520"/>
      <c r="SER3" s="520"/>
      <c r="SES3" s="520"/>
      <c r="SET3" s="520"/>
      <c r="SEU3" s="520"/>
      <c r="SEV3" s="520"/>
      <c r="SEW3" s="520"/>
      <c r="SEX3" s="520"/>
      <c r="SEY3" s="520"/>
      <c r="SEZ3" s="520"/>
      <c r="SFA3" s="520"/>
      <c r="SFB3" s="520"/>
      <c r="SFC3" s="520"/>
      <c r="SFD3" s="520"/>
      <c r="SFE3" s="520"/>
      <c r="SFF3" s="520"/>
      <c r="SFG3" s="520"/>
      <c r="SFH3" s="520"/>
      <c r="SFI3" s="520"/>
      <c r="SFJ3" s="520"/>
      <c r="SFK3" s="520"/>
      <c r="SFL3" s="520"/>
      <c r="SFM3" s="520"/>
      <c r="SFN3" s="520"/>
      <c r="SFO3" s="520"/>
      <c r="SFP3" s="520"/>
      <c r="SFQ3" s="520"/>
      <c r="SFR3" s="520"/>
      <c r="SFS3" s="520"/>
      <c r="SFT3" s="520"/>
      <c r="SFU3" s="520"/>
      <c r="SFV3" s="520"/>
      <c r="SFW3" s="520"/>
      <c r="SFX3" s="520"/>
      <c r="SFY3" s="520"/>
      <c r="SFZ3" s="520"/>
      <c r="SGA3" s="520"/>
      <c r="SGB3" s="520"/>
      <c r="SGC3" s="520"/>
      <c r="SGD3" s="520"/>
      <c r="SGE3" s="520"/>
      <c r="SGF3" s="520"/>
      <c r="SGG3" s="520"/>
      <c r="SGH3" s="520"/>
      <c r="SGI3" s="520"/>
      <c r="SGJ3" s="520"/>
      <c r="SGK3" s="520"/>
      <c r="SGL3" s="520"/>
      <c r="SGM3" s="520"/>
      <c r="SGN3" s="520"/>
      <c r="SGO3" s="520"/>
      <c r="SGP3" s="520"/>
      <c r="SGQ3" s="520"/>
      <c r="SGR3" s="520"/>
      <c r="SGS3" s="520"/>
      <c r="SGT3" s="520"/>
      <c r="SGU3" s="520"/>
      <c r="SGV3" s="520"/>
      <c r="SGW3" s="520"/>
      <c r="SGX3" s="520"/>
      <c r="SGY3" s="520"/>
      <c r="SGZ3" s="520"/>
      <c r="SHA3" s="520"/>
      <c r="SHB3" s="520"/>
      <c r="SHC3" s="520"/>
      <c r="SHD3" s="520"/>
      <c r="SHE3" s="520"/>
      <c r="SHF3" s="520"/>
      <c r="SHG3" s="520"/>
      <c r="SHH3" s="520"/>
      <c r="SHI3" s="520"/>
      <c r="SHJ3" s="520"/>
      <c r="SHK3" s="520"/>
      <c r="SHL3" s="520"/>
      <c r="SHM3" s="520"/>
      <c r="SHN3" s="520"/>
      <c r="SHO3" s="520"/>
      <c r="SHP3" s="520"/>
      <c r="SHQ3" s="520"/>
      <c r="SHR3" s="520"/>
      <c r="SHS3" s="520"/>
      <c r="SHT3" s="520"/>
      <c r="SHU3" s="520"/>
      <c r="SHV3" s="520"/>
      <c r="SHW3" s="520"/>
      <c r="SHX3" s="520"/>
      <c r="SHY3" s="520"/>
      <c r="SHZ3" s="520"/>
      <c r="SIA3" s="520"/>
      <c r="SIB3" s="520"/>
      <c r="SIC3" s="520"/>
      <c r="SID3" s="520"/>
      <c r="SIE3" s="520"/>
      <c r="SIF3" s="520"/>
      <c r="SIG3" s="520"/>
      <c r="SIH3" s="520"/>
      <c r="SII3" s="520"/>
      <c r="SIJ3" s="520"/>
      <c r="SIK3" s="520"/>
      <c r="SIL3" s="520"/>
      <c r="SIM3" s="520"/>
      <c r="SIN3" s="520"/>
      <c r="SIO3" s="520"/>
      <c r="SIP3" s="520"/>
      <c r="SIQ3" s="520"/>
      <c r="SIR3" s="520"/>
      <c r="SIS3" s="520"/>
      <c r="SIT3" s="520"/>
      <c r="SIU3" s="520"/>
      <c r="SIV3" s="520"/>
      <c r="SIW3" s="520"/>
      <c r="SIX3" s="520"/>
      <c r="SIY3" s="520"/>
      <c r="SIZ3" s="520"/>
      <c r="SJA3" s="520"/>
      <c r="SJB3" s="520"/>
      <c r="SJC3" s="520"/>
      <c r="SJD3" s="520"/>
      <c r="SJE3" s="520"/>
      <c r="SJF3" s="520"/>
      <c r="SJG3" s="520"/>
      <c r="SJH3" s="520"/>
      <c r="SJI3" s="520"/>
      <c r="SJJ3" s="520"/>
      <c r="SJK3" s="520"/>
      <c r="SJL3" s="520"/>
      <c r="SJM3" s="520"/>
      <c r="SJN3" s="520"/>
      <c r="SJO3" s="520"/>
      <c r="SJP3" s="520"/>
      <c r="SJQ3" s="520"/>
      <c r="SJR3" s="520"/>
      <c r="SJS3" s="520"/>
      <c r="SJT3" s="520"/>
      <c r="SJU3" s="520"/>
      <c r="SJV3" s="520"/>
      <c r="SJW3" s="520"/>
      <c r="SJX3" s="520"/>
      <c r="SJY3" s="520"/>
      <c r="SJZ3" s="520"/>
      <c r="SKA3" s="520"/>
      <c r="SKB3" s="520"/>
      <c r="SKC3" s="520"/>
      <c r="SKD3" s="520"/>
      <c r="SKE3" s="520"/>
      <c r="SKF3" s="520"/>
      <c r="SKG3" s="520"/>
      <c r="SKH3" s="520"/>
      <c r="SKI3" s="520"/>
      <c r="SKJ3" s="520"/>
      <c r="SKK3" s="520"/>
      <c r="SKL3" s="520"/>
      <c r="SKM3" s="520"/>
      <c r="SKN3" s="520"/>
      <c r="SKO3" s="520"/>
      <c r="SKP3" s="520"/>
      <c r="SKQ3" s="520"/>
      <c r="SKR3" s="520"/>
      <c r="SKS3" s="520"/>
      <c r="SKT3" s="520"/>
      <c r="SKU3" s="520"/>
      <c r="SKV3" s="520"/>
      <c r="SKW3" s="520"/>
      <c r="SKX3" s="520"/>
      <c r="SKY3" s="520"/>
      <c r="SKZ3" s="520"/>
      <c r="SLA3" s="520"/>
      <c r="SLB3" s="520"/>
      <c r="SLC3" s="520"/>
      <c r="SLD3" s="520"/>
      <c r="SLE3" s="520"/>
      <c r="SLF3" s="520"/>
      <c r="SLG3" s="520"/>
      <c r="SLH3" s="520"/>
      <c r="SLI3" s="520"/>
      <c r="SLJ3" s="520"/>
      <c r="SLK3" s="520"/>
      <c r="SLL3" s="520"/>
      <c r="SLM3" s="520"/>
      <c r="SLN3" s="520"/>
      <c r="SLO3" s="520"/>
      <c r="SLP3" s="520"/>
      <c r="SLQ3" s="520"/>
      <c r="SLR3" s="520"/>
      <c r="SLS3" s="520"/>
      <c r="SLT3" s="520"/>
      <c r="SLU3" s="520"/>
      <c r="SLV3" s="520"/>
      <c r="SLW3" s="520"/>
      <c r="SLX3" s="520"/>
      <c r="SLY3" s="520"/>
      <c r="SLZ3" s="520"/>
      <c r="SMA3" s="520"/>
      <c r="SMB3" s="520"/>
      <c r="SMC3" s="520"/>
      <c r="SMD3" s="520"/>
      <c r="SME3" s="520"/>
      <c r="SMF3" s="520"/>
      <c r="SMG3" s="520"/>
      <c r="SMH3" s="520"/>
      <c r="SMI3" s="520"/>
      <c r="SMJ3" s="520"/>
      <c r="SMK3" s="520"/>
      <c r="SML3" s="520"/>
      <c r="SMM3" s="520"/>
      <c r="SMN3" s="520"/>
      <c r="SMO3" s="520"/>
      <c r="SMP3" s="520"/>
      <c r="SMQ3" s="520"/>
      <c r="SMR3" s="520"/>
      <c r="SMS3" s="520"/>
      <c r="SMT3" s="520"/>
      <c r="SMU3" s="520"/>
      <c r="SMV3" s="520"/>
      <c r="SMW3" s="520"/>
      <c r="SMX3" s="520"/>
      <c r="SMY3" s="520"/>
      <c r="SMZ3" s="520"/>
      <c r="SNA3" s="520"/>
      <c r="SNB3" s="520"/>
      <c r="SNC3" s="520"/>
      <c r="SND3" s="520"/>
      <c r="SNE3" s="520"/>
      <c r="SNF3" s="520"/>
      <c r="SNG3" s="520"/>
      <c r="SNH3" s="520"/>
      <c r="SNI3" s="520"/>
      <c r="SNJ3" s="520"/>
      <c r="SNK3" s="520"/>
      <c r="SNL3" s="520"/>
      <c r="SNM3" s="520"/>
      <c r="SNN3" s="520"/>
      <c r="SNO3" s="520"/>
      <c r="SNP3" s="520"/>
      <c r="SNQ3" s="520"/>
      <c r="SNR3" s="520"/>
      <c r="SNS3" s="520"/>
      <c r="SNT3" s="520"/>
      <c r="SNU3" s="520"/>
      <c r="SNV3" s="520"/>
      <c r="SNW3" s="520"/>
      <c r="SNX3" s="520"/>
      <c r="SNY3" s="520"/>
      <c r="SNZ3" s="520"/>
      <c r="SOA3" s="520"/>
      <c r="SOB3" s="520"/>
      <c r="SOC3" s="520"/>
      <c r="SOD3" s="520"/>
      <c r="SOE3" s="520"/>
      <c r="SOF3" s="520"/>
      <c r="SOG3" s="520"/>
      <c r="SOH3" s="520"/>
      <c r="SOI3" s="520"/>
      <c r="SOJ3" s="520"/>
      <c r="SOK3" s="520"/>
      <c r="SOL3" s="520"/>
      <c r="SOM3" s="520"/>
      <c r="SON3" s="520"/>
      <c r="SOO3" s="520"/>
      <c r="SOP3" s="520"/>
      <c r="SOQ3" s="520"/>
      <c r="SOR3" s="520"/>
      <c r="SOS3" s="520"/>
      <c r="SOT3" s="520"/>
      <c r="SOU3" s="520"/>
      <c r="SOV3" s="520"/>
      <c r="SOW3" s="520"/>
      <c r="SOX3" s="520"/>
      <c r="SOY3" s="520"/>
      <c r="SOZ3" s="520"/>
      <c r="SPA3" s="520"/>
      <c r="SPB3" s="520"/>
      <c r="SPC3" s="520"/>
      <c r="SPD3" s="520"/>
      <c r="SPE3" s="520"/>
      <c r="SPF3" s="520"/>
      <c r="SPG3" s="520"/>
      <c r="SPH3" s="520"/>
      <c r="SPI3" s="520"/>
      <c r="SPJ3" s="520"/>
      <c r="SPK3" s="520"/>
      <c r="SPL3" s="520"/>
      <c r="SPM3" s="520"/>
      <c r="SPN3" s="520"/>
      <c r="SPO3" s="520"/>
      <c r="SPP3" s="520"/>
      <c r="SPQ3" s="520"/>
      <c r="SPR3" s="520"/>
      <c r="SPS3" s="520"/>
      <c r="SPT3" s="520"/>
      <c r="SPU3" s="520"/>
      <c r="SPV3" s="520"/>
      <c r="SPW3" s="520"/>
      <c r="SPX3" s="520"/>
      <c r="SPY3" s="520"/>
      <c r="SPZ3" s="520"/>
      <c r="SQA3" s="520"/>
      <c r="SQB3" s="520"/>
      <c r="SQC3" s="520"/>
      <c r="SQD3" s="520"/>
      <c r="SQE3" s="520"/>
      <c r="SQF3" s="520"/>
      <c r="SQG3" s="520"/>
      <c r="SQH3" s="520"/>
      <c r="SQI3" s="520"/>
      <c r="SQJ3" s="520"/>
      <c r="SQK3" s="520"/>
      <c r="SQL3" s="520"/>
      <c r="SQM3" s="520"/>
      <c r="SQN3" s="520"/>
      <c r="SQO3" s="520"/>
      <c r="SQP3" s="520"/>
      <c r="SQQ3" s="520"/>
      <c r="SQR3" s="520"/>
      <c r="SQS3" s="520"/>
      <c r="SQT3" s="520"/>
      <c r="SQU3" s="520"/>
      <c r="SQV3" s="520"/>
      <c r="SQW3" s="520"/>
      <c r="SQX3" s="520"/>
      <c r="SQY3" s="520"/>
      <c r="SQZ3" s="520"/>
      <c r="SRA3" s="520"/>
      <c r="SRB3" s="520"/>
      <c r="SRC3" s="520"/>
      <c r="SRD3" s="520"/>
      <c r="SRE3" s="520"/>
      <c r="SRF3" s="520"/>
      <c r="SRG3" s="520"/>
      <c r="SRH3" s="520"/>
      <c r="SRI3" s="520"/>
      <c r="SRJ3" s="520"/>
      <c r="SRK3" s="520"/>
      <c r="SRL3" s="520"/>
      <c r="SRM3" s="520"/>
      <c r="SRN3" s="520"/>
      <c r="SRO3" s="520"/>
      <c r="SRP3" s="520"/>
      <c r="SRQ3" s="520"/>
      <c r="SRR3" s="520"/>
      <c r="SRS3" s="520"/>
      <c r="SRT3" s="520"/>
      <c r="SRU3" s="520"/>
      <c r="SRV3" s="520"/>
      <c r="SRW3" s="520"/>
      <c r="SRX3" s="520"/>
      <c r="SRY3" s="520"/>
      <c r="SRZ3" s="520"/>
      <c r="SSA3" s="520"/>
      <c r="SSB3" s="520"/>
      <c r="SSC3" s="520"/>
      <c r="SSD3" s="520"/>
      <c r="SSE3" s="520"/>
      <c r="SSF3" s="520"/>
      <c r="SSG3" s="520"/>
      <c r="SSH3" s="520"/>
      <c r="SSI3" s="520"/>
      <c r="SSJ3" s="520"/>
      <c r="SSK3" s="520"/>
      <c r="SSL3" s="520"/>
      <c r="SSM3" s="520"/>
      <c r="SSN3" s="520"/>
      <c r="SSO3" s="520"/>
      <c r="SSP3" s="520"/>
      <c r="SSQ3" s="520"/>
      <c r="SSR3" s="520"/>
      <c r="SSS3" s="520"/>
      <c r="SST3" s="520"/>
      <c r="SSU3" s="520"/>
      <c r="SSV3" s="520"/>
      <c r="SSW3" s="520"/>
      <c r="SSX3" s="520"/>
      <c r="SSY3" s="520"/>
      <c r="SSZ3" s="520"/>
      <c r="STA3" s="520"/>
      <c r="STB3" s="520"/>
      <c r="STC3" s="520"/>
      <c r="STD3" s="520"/>
      <c r="STE3" s="520"/>
      <c r="STF3" s="520"/>
      <c r="STG3" s="520"/>
      <c r="STH3" s="520"/>
      <c r="STI3" s="520"/>
      <c r="STJ3" s="520"/>
      <c r="STK3" s="520"/>
      <c r="STL3" s="520"/>
      <c r="STM3" s="520"/>
      <c r="STN3" s="520"/>
      <c r="STO3" s="520"/>
      <c r="STP3" s="520"/>
      <c r="STQ3" s="520"/>
      <c r="STR3" s="520"/>
      <c r="STS3" s="520"/>
      <c r="STT3" s="520"/>
      <c r="STU3" s="520"/>
      <c r="STV3" s="520"/>
      <c r="STW3" s="520"/>
      <c r="STX3" s="520"/>
      <c r="STY3" s="520"/>
      <c r="STZ3" s="520"/>
      <c r="SUA3" s="520"/>
      <c r="SUB3" s="520"/>
      <c r="SUC3" s="520"/>
      <c r="SUD3" s="520"/>
      <c r="SUE3" s="520"/>
      <c r="SUF3" s="520"/>
      <c r="SUG3" s="520"/>
      <c r="SUH3" s="520"/>
      <c r="SUI3" s="520"/>
      <c r="SUJ3" s="520"/>
      <c r="SUK3" s="520"/>
      <c r="SUL3" s="520"/>
      <c r="SUM3" s="520"/>
      <c r="SUN3" s="520"/>
      <c r="SUO3" s="520"/>
      <c r="SUP3" s="520"/>
      <c r="SUQ3" s="520"/>
      <c r="SUR3" s="520"/>
      <c r="SUS3" s="520"/>
      <c r="SUT3" s="520"/>
      <c r="SUU3" s="520"/>
      <c r="SUV3" s="520"/>
      <c r="SUW3" s="520"/>
      <c r="SUX3" s="520"/>
      <c r="SUY3" s="520"/>
      <c r="SUZ3" s="520"/>
      <c r="SVA3" s="520"/>
      <c r="SVB3" s="520"/>
      <c r="SVC3" s="520"/>
      <c r="SVD3" s="520"/>
      <c r="SVE3" s="520"/>
      <c r="SVF3" s="520"/>
      <c r="SVG3" s="520"/>
      <c r="SVH3" s="520"/>
      <c r="SVI3" s="520"/>
      <c r="SVJ3" s="520"/>
      <c r="SVK3" s="520"/>
      <c r="SVL3" s="520"/>
      <c r="SVM3" s="520"/>
      <c r="SVN3" s="520"/>
      <c r="SVO3" s="520"/>
      <c r="SVP3" s="520"/>
      <c r="SVQ3" s="520"/>
      <c r="SVR3" s="520"/>
      <c r="SVS3" s="520"/>
      <c r="SVT3" s="520"/>
      <c r="SVU3" s="520"/>
      <c r="SVV3" s="520"/>
      <c r="SVW3" s="520"/>
      <c r="SVX3" s="520"/>
      <c r="SVY3" s="520"/>
      <c r="SVZ3" s="520"/>
      <c r="SWA3" s="520"/>
      <c r="SWB3" s="520"/>
      <c r="SWC3" s="520"/>
      <c r="SWD3" s="520"/>
      <c r="SWE3" s="520"/>
      <c r="SWF3" s="520"/>
      <c r="SWG3" s="520"/>
      <c r="SWH3" s="520"/>
      <c r="SWI3" s="520"/>
      <c r="SWJ3" s="520"/>
      <c r="SWK3" s="520"/>
      <c r="SWL3" s="520"/>
      <c r="SWM3" s="520"/>
      <c r="SWN3" s="520"/>
      <c r="SWO3" s="520"/>
      <c r="SWP3" s="520"/>
      <c r="SWQ3" s="520"/>
      <c r="SWR3" s="520"/>
      <c r="SWS3" s="520"/>
      <c r="SWT3" s="520"/>
      <c r="SWU3" s="520"/>
      <c r="SWV3" s="520"/>
      <c r="SWW3" s="520"/>
      <c r="SWX3" s="520"/>
      <c r="SWY3" s="520"/>
      <c r="SWZ3" s="520"/>
      <c r="SXA3" s="520"/>
      <c r="SXB3" s="520"/>
      <c r="SXC3" s="520"/>
      <c r="SXD3" s="520"/>
      <c r="SXE3" s="520"/>
      <c r="SXF3" s="520"/>
      <c r="SXG3" s="520"/>
      <c r="SXH3" s="520"/>
      <c r="SXI3" s="520"/>
      <c r="SXJ3" s="520"/>
      <c r="SXK3" s="520"/>
      <c r="SXL3" s="520"/>
      <c r="SXM3" s="520"/>
      <c r="SXN3" s="520"/>
      <c r="SXO3" s="520"/>
      <c r="SXP3" s="520"/>
      <c r="SXQ3" s="520"/>
      <c r="SXR3" s="520"/>
      <c r="SXS3" s="520"/>
      <c r="SXT3" s="520"/>
      <c r="SXU3" s="520"/>
      <c r="SXV3" s="520"/>
      <c r="SXW3" s="520"/>
      <c r="SXX3" s="520"/>
      <c r="SXY3" s="520"/>
      <c r="SXZ3" s="520"/>
      <c r="SYA3" s="520"/>
      <c r="SYB3" s="520"/>
      <c r="SYC3" s="520"/>
      <c r="SYD3" s="520"/>
      <c r="SYE3" s="520"/>
      <c r="SYF3" s="520"/>
      <c r="SYG3" s="520"/>
      <c r="SYH3" s="520"/>
      <c r="SYI3" s="520"/>
      <c r="SYJ3" s="520"/>
      <c r="SYK3" s="520"/>
      <c r="SYL3" s="520"/>
      <c r="SYM3" s="520"/>
      <c r="SYN3" s="520"/>
      <c r="SYO3" s="520"/>
      <c r="SYP3" s="520"/>
      <c r="SYQ3" s="520"/>
      <c r="SYR3" s="520"/>
      <c r="SYS3" s="520"/>
      <c r="SYT3" s="520"/>
      <c r="SYU3" s="520"/>
      <c r="SYV3" s="520"/>
      <c r="SYW3" s="520"/>
      <c r="SYX3" s="520"/>
      <c r="SYY3" s="520"/>
      <c r="SYZ3" s="520"/>
      <c r="SZA3" s="520"/>
      <c r="SZB3" s="520"/>
      <c r="SZC3" s="520"/>
      <c r="SZD3" s="520"/>
      <c r="SZE3" s="520"/>
      <c r="SZF3" s="520"/>
      <c r="SZG3" s="520"/>
      <c r="SZH3" s="520"/>
      <c r="SZI3" s="520"/>
      <c r="SZJ3" s="520"/>
      <c r="SZK3" s="520"/>
      <c r="SZL3" s="520"/>
      <c r="SZM3" s="520"/>
      <c r="SZN3" s="520"/>
      <c r="SZO3" s="520"/>
      <c r="SZP3" s="520"/>
      <c r="SZQ3" s="520"/>
      <c r="SZR3" s="520"/>
      <c r="SZS3" s="520"/>
      <c r="SZT3" s="520"/>
      <c r="SZU3" s="520"/>
      <c r="SZV3" s="520"/>
      <c r="SZW3" s="520"/>
      <c r="SZX3" s="520"/>
      <c r="SZY3" s="520"/>
      <c r="SZZ3" s="520"/>
      <c r="TAA3" s="520"/>
      <c r="TAB3" s="520"/>
      <c r="TAC3" s="520"/>
      <c r="TAD3" s="520"/>
      <c r="TAE3" s="520"/>
      <c r="TAF3" s="520"/>
      <c r="TAG3" s="520"/>
      <c r="TAH3" s="520"/>
      <c r="TAI3" s="520"/>
      <c r="TAJ3" s="520"/>
      <c r="TAK3" s="520"/>
      <c r="TAL3" s="520"/>
      <c r="TAM3" s="520"/>
      <c r="TAN3" s="520"/>
      <c r="TAO3" s="520"/>
      <c r="TAP3" s="520"/>
      <c r="TAQ3" s="520"/>
      <c r="TAR3" s="520"/>
      <c r="TAS3" s="520"/>
      <c r="TAT3" s="520"/>
      <c r="TAU3" s="520"/>
      <c r="TAV3" s="520"/>
      <c r="TAW3" s="520"/>
      <c r="TAX3" s="520"/>
      <c r="TAY3" s="520"/>
      <c r="TAZ3" s="520"/>
      <c r="TBA3" s="520"/>
      <c r="TBB3" s="520"/>
      <c r="TBC3" s="520"/>
      <c r="TBD3" s="520"/>
      <c r="TBE3" s="520"/>
      <c r="TBF3" s="520"/>
      <c r="TBG3" s="520"/>
      <c r="TBH3" s="520"/>
      <c r="TBI3" s="520"/>
      <c r="TBJ3" s="520"/>
      <c r="TBK3" s="520"/>
      <c r="TBL3" s="520"/>
      <c r="TBM3" s="520"/>
      <c r="TBN3" s="520"/>
      <c r="TBO3" s="520"/>
      <c r="TBP3" s="520"/>
      <c r="TBQ3" s="520"/>
      <c r="TBR3" s="520"/>
      <c r="TBS3" s="520"/>
      <c r="TBT3" s="520"/>
      <c r="TBU3" s="520"/>
      <c r="TBV3" s="520"/>
      <c r="TBW3" s="520"/>
      <c r="TBX3" s="520"/>
      <c r="TBY3" s="520"/>
      <c r="TBZ3" s="520"/>
      <c r="TCA3" s="520"/>
      <c r="TCB3" s="520"/>
      <c r="TCC3" s="520"/>
      <c r="TCD3" s="520"/>
      <c r="TCE3" s="520"/>
      <c r="TCF3" s="520"/>
      <c r="TCG3" s="520"/>
      <c r="TCH3" s="520"/>
      <c r="TCI3" s="520"/>
      <c r="TCJ3" s="520"/>
      <c r="TCK3" s="520"/>
      <c r="TCL3" s="520"/>
      <c r="TCM3" s="520"/>
      <c r="TCN3" s="520"/>
      <c r="TCO3" s="520"/>
      <c r="TCP3" s="520"/>
      <c r="TCQ3" s="520"/>
      <c r="TCR3" s="520"/>
      <c r="TCS3" s="520"/>
      <c r="TCT3" s="520"/>
      <c r="TCU3" s="520"/>
      <c r="TCV3" s="520"/>
      <c r="TCW3" s="520"/>
      <c r="TCX3" s="520"/>
      <c r="TCY3" s="520"/>
      <c r="TCZ3" s="520"/>
      <c r="TDA3" s="520"/>
      <c r="TDB3" s="520"/>
      <c r="TDC3" s="520"/>
      <c r="TDD3" s="520"/>
      <c r="TDE3" s="520"/>
      <c r="TDF3" s="520"/>
      <c r="TDG3" s="520"/>
      <c r="TDH3" s="520"/>
      <c r="TDI3" s="520"/>
      <c r="TDJ3" s="520"/>
      <c r="TDK3" s="520"/>
      <c r="TDL3" s="520"/>
      <c r="TDM3" s="520"/>
      <c r="TDN3" s="520"/>
      <c r="TDO3" s="520"/>
      <c r="TDP3" s="520"/>
      <c r="TDQ3" s="520"/>
      <c r="TDR3" s="520"/>
      <c r="TDS3" s="520"/>
      <c r="TDT3" s="520"/>
      <c r="TDU3" s="520"/>
      <c r="TDV3" s="520"/>
      <c r="TDW3" s="520"/>
      <c r="TDX3" s="520"/>
      <c r="TDY3" s="520"/>
      <c r="TDZ3" s="520"/>
      <c r="TEA3" s="520"/>
      <c r="TEB3" s="520"/>
      <c r="TEC3" s="520"/>
      <c r="TED3" s="520"/>
      <c r="TEE3" s="520"/>
      <c r="TEF3" s="520"/>
      <c r="TEG3" s="520"/>
      <c r="TEH3" s="520"/>
      <c r="TEI3" s="520"/>
      <c r="TEJ3" s="520"/>
      <c r="TEK3" s="520"/>
      <c r="TEL3" s="520"/>
      <c r="TEM3" s="520"/>
      <c r="TEN3" s="520"/>
      <c r="TEO3" s="520"/>
      <c r="TEP3" s="520"/>
      <c r="TEQ3" s="520"/>
      <c r="TER3" s="520"/>
      <c r="TES3" s="520"/>
      <c r="TET3" s="520"/>
      <c r="TEU3" s="520"/>
      <c r="TEV3" s="520"/>
      <c r="TEW3" s="520"/>
      <c r="TEX3" s="520"/>
      <c r="TEY3" s="520"/>
      <c r="TEZ3" s="520"/>
      <c r="TFA3" s="520"/>
      <c r="TFB3" s="520"/>
      <c r="TFC3" s="520"/>
      <c r="TFD3" s="520"/>
      <c r="TFE3" s="520"/>
      <c r="TFF3" s="520"/>
      <c r="TFG3" s="520"/>
      <c r="TFH3" s="520"/>
      <c r="TFI3" s="520"/>
      <c r="TFJ3" s="520"/>
      <c r="TFK3" s="520"/>
      <c r="TFL3" s="520"/>
      <c r="TFM3" s="520"/>
      <c r="TFN3" s="520"/>
      <c r="TFO3" s="520"/>
      <c r="TFP3" s="520"/>
      <c r="TFQ3" s="520"/>
      <c r="TFR3" s="520"/>
      <c r="TFS3" s="520"/>
      <c r="TFT3" s="520"/>
      <c r="TFU3" s="520"/>
      <c r="TFV3" s="520"/>
      <c r="TFW3" s="520"/>
      <c r="TFX3" s="520"/>
      <c r="TFY3" s="520"/>
      <c r="TFZ3" s="520"/>
      <c r="TGA3" s="520"/>
      <c r="TGB3" s="520"/>
      <c r="TGC3" s="520"/>
      <c r="TGD3" s="520"/>
      <c r="TGE3" s="520"/>
      <c r="TGF3" s="520"/>
      <c r="TGG3" s="520"/>
      <c r="TGH3" s="520"/>
      <c r="TGI3" s="520"/>
      <c r="TGJ3" s="520"/>
      <c r="TGK3" s="520"/>
      <c r="TGL3" s="520"/>
      <c r="TGM3" s="520"/>
      <c r="TGN3" s="520"/>
      <c r="TGO3" s="520"/>
      <c r="TGP3" s="520"/>
      <c r="TGQ3" s="520"/>
      <c r="TGR3" s="520"/>
      <c r="TGS3" s="520"/>
      <c r="TGT3" s="520"/>
      <c r="TGU3" s="520"/>
      <c r="TGV3" s="520"/>
      <c r="TGW3" s="520"/>
      <c r="TGX3" s="520"/>
      <c r="TGY3" s="520"/>
      <c r="TGZ3" s="520"/>
      <c r="THA3" s="520"/>
      <c r="THB3" s="520"/>
      <c r="THC3" s="520"/>
      <c r="THD3" s="520"/>
      <c r="THE3" s="520"/>
      <c r="THF3" s="520"/>
      <c r="THG3" s="520"/>
      <c r="THH3" s="520"/>
      <c r="THI3" s="520"/>
      <c r="THJ3" s="520"/>
      <c r="THK3" s="520"/>
      <c r="THL3" s="520"/>
      <c r="THM3" s="520"/>
      <c r="THN3" s="520"/>
      <c r="THO3" s="520"/>
      <c r="THP3" s="520"/>
      <c r="THQ3" s="520"/>
      <c r="THR3" s="520"/>
      <c r="THS3" s="520"/>
      <c r="THT3" s="520"/>
      <c r="THU3" s="520"/>
      <c r="THV3" s="520"/>
      <c r="THW3" s="520"/>
      <c r="THX3" s="520"/>
      <c r="THY3" s="520"/>
      <c r="THZ3" s="520"/>
      <c r="TIA3" s="520"/>
      <c r="TIB3" s="520"/>
      <c r="TIC3" s="520"/>
      <c r="TID3" s="520"/>
      <c r="TIE3" s="520"/>
      <c r="TIF3" s="520"/>
      <c r="TIG3" s="520"/>
      <c r="TIH3" s="520"/>
      <c r="TII3" s="520"/>
      <c r="TIJ3" s="520"/>
      <c r="TIK3" s="520"/>
      <c r="TIL3" s="520"/>
      <c r="TIM3" s="520"/>
      <c r="TIN3" s="520"/>
      <c r="TIO3" s="520"/>
      <c r="TIP3" s="520"/>
      <c r="TIQ3" s="520"/>
      <c r="TIR3" s="520"/>
      <c r="TIS3" s="520"/>
      <c r="TIT3" s="520"/>
      <c r="TIU3" s="520"/>
      <c r="TIV3" s="520"/>
      <c r="TIW3" s="520"/>
      <c r="TIX3" s="520"/>
      <c r="TIY3" s="520"/>
      <c r="TIZ3" s="520"/>
      <c r="TJA3" s="520"/>
      <c r="TJB3" s="520"/>
      <c r="TJC3" s="520"/>
      <c r="TJD3" s="520"/>
      <c r="TJE3" s="520"/>
      <c r="TJF3" s="520"/>
      <c r="TJG3" s="520"/>
      <c r="TJH3" s="520"/>
      <c r="TJI3" s="520"/>
      <c r="TJJ3" s="520"/>
      <c r="TJK3" s="520"/>
      <c r="TJL3" s="520"/>
      <c r="TJM3" s="520"/>
      <c r="TJN3" s="520"/>
      <c r="TJO3" s="520"/>
      <c r="TJP3" s="520"/>
      <c r="TJQ3" s="520"/>
      <c r="TJR3" s="520"/>
      <c r="TJS3" s="520"/>
      <c r="TJT3" s="520"/>
      <c r="TJU3" s="520"/>
      <c r="TJV3" s="520"/>
      <c r="TJW3" s="520"/>
      <c r="TJX3" s="520"/>
      <c r="TJY3" s="520"/>
      <c r="TJZ3" s="520"/>
      <c r="TKA3" s="520"/>
      <c r="TKB3" s="520"/>
      <c r="TKC3" s="520"/>
      <c r="TKD3" s="520"/>
      <c r="TKE3" s="520"/>
      <c r="TKF3" s="520"/>
      <c r="TKG3" s="520"/>
      <c r="TKH3" s="520"/>
      <c r="TKI3" s="520"/>
      <c r="TKJ3" s="520"/>
      <c r="TKK3" s="520"/>
      <c r="TKL3" s="520"/>
      <c r="TKM3" s="520"/>
      <c r="TKN3" s="520"/>
      <c r="TKO3" s="520"/>
      <c r="TKP3" s="520"/>
      <c r="TKQ3" s="520"/>
      <c r="TKR3" s="520"/>
      <c r="TKS3" s="520"/>
      <c r="TKT3" s="520"/>
      <c r="TKU3" s="520"/>
      <c r="TKV3" s="520"/>
      <c r="TKW3" s="520"/>
      <c r="TKX3" s="520"/>
      <c r="TKY3" s="520"/>
      <c r="TKZ3" s="520"/>
      <c r="TLA3" s="520"/>
      <c r="TLB3" s="520"/>
      <c r="TLC3" s="520"/>
      <c r="TLD3" s="520"/>
      <c r="TLE3" s="520"/>
      <c r="TLF3" s="520"/>
      <c r="TLG3" s="520"/>
      <c r="TLH3" s="520"/>
      <c r="TLI3" s="520"/>
      <c r="TLJ3" s="520"/>
      <c r="TLK3" s="520"/>
      <c r="TLL3" s="520"/>
      <c r="TLM3" s="520"/>
      <c r="TLN3" s="520"/>
      <c r="TLO3" s="520"/>
      <c r="TLP3" s="520"/>
      <c r="TLQ3" s="520"/>
      <c r="TLR3" s="520"/>
      <c r="TLS3" s="520"/>
      <c r="TLT3" s="520"/>
      <c r="TLU3" s="520"/>
      <c r="TLV3" s="520"/>
      <c r="TLW3" s="520"/>
      <c r="TLX3" s="520"/>
      <c r="TLY3" s="520"/>
      <c r="TLZ3" s="520"/>
      <c r="TMA3" s="520"/>
      <c r="TMB3" s="520"/>
      <c r="TMC3" s="520"/>
      <c r="TMD3" s="520"/>
      <c r="TME3" s="520"/>
      <c r="TMF3" s="520"/>
      <c r="TMG3" s="520"/>
      <c r="TMH3" s="520"/>
      <c r="TMI3" s="520"/>
      <c r="TMJ3" s="520"/>
      <c r="TMK3" s="520"/>
      <c r="TML3" s="520"/>
      <c r="TMM3" s="520"/>
      <c r="TMN3" s="520"/>
      <c r="TMO3" s="520"/>
      <c r="TMP3" s="520"/>
      <c r="TMQ3" s="520"/>
      <c r="TMR3" s="520"/>
      <c r="TMS3" s="520"/>
      <c r="TMT3" s="520"/>
      <c r="TMU3" s="520"/>
      <c r="TMV3" s="520"/>
      <c r="TMW3" s="520"/>
      <c r="TMX3" s="520"/>
      <c r="TMY3" s="520"/>
      <c r="TMZ3" s="520"/>
      <c r="TNA3" s="520"/>
      <c r="TNB3" s="520"/>
      <c r="TNC3" s="520"/>
      <c r="TND3" s="520"/>
      <c r="TNE3" s="520"/>
      <c r="TNF3" s="520"/>
      <c r="TNG3" s="520"/>
      <c r="TNH3" s="520"/>
      <c r="TNI3" s="520"/>
      <c r="TNJ3" s="520"/>
      <c r="TNK3" s="520"/>
      <c r="TNL3" s="520"/>
      <c r="TNM3" s="520"/>
      <c r="TNN3" s="520"/>
      <c r="TNO3" s="520"/>
      <c r="TNP3" s="520"/>
      <c r="TNQ3" s="520"/>
      <c r="TNR3" s="520"/>
      <c r="TNS3" s="520"/>
      <c r="TNT3" s="520"/>
      <c r="TNU3" s="520"/>
      <c r="TNV3" s="520"/>
      <c r="TNW3" s="520"/>
      <c r="TNX3" s="520"/>
      <c r="TNY3" s="520"/>
      <c r="TNZ3" s="520"/>
      <c r="TOA3" s="520"/>
      <c r="TOB3" s="520"/>
      <c r="TOC3" s="520"/>
      <c r="TOD3" s="520"/>
      <c r="TOE3" s="520"/>
      <c r="TOF3" s="520"/>
      <c r="TOG3" s="520"/>
      <c r="TOH3" s="520"/>
      <c r="TOI3" s="520"/>
      <c r="TOJ3" s="520"/>
      <c r="TOK3" s="520"/>
      <c r="TOL3" s="520"/>
      <c r="TOM3" s="520"/>
      <c r="TON3" s="520"/>
      <c r="TOO3" s="520"/>
      <c r="TOP3" s="520"/>
      <c r="TOQ3" s="520"/>
      <c r="TOR3" s="520"/>
      <c r="TOS3" s="520"/>
      <c r="TOT3" s="520"/>
      <c r="TOU3" s="520"/>
      <c r="TOV3" s="520"/>
      <c r="TOW3" s="520"/>
      <c r="TOX3" s="520"/>
      <c r="TOY3" s="520"/>
      <c r="TOZ3" s="520"/>
      <c r="TPA3" s="520"/>
      <c r="TPB3" s="520"/>
      <c r="TPC3" s="520"/>
      <c r="TPD3" s="520"/>
      <c r="TPE3" s="520"/>
      <c r="TPF3" s="520"/>
      <c r="TPG3" s="520"/>
      <c r="TPH3" s="520"/>
      <c r="TPI3" s="520"/>
      <c r="TPJ3" s="520"/>
      <c r="TPK3" s="520"/>
      <c r="TPL3" s="520"/>
      <c r="TPM3" s="520"/>
      <c r="TPN3" s="520"/>
      <c r="TPO3" s="520"/>
      <c r="TPP3" s="520"/>
      <c r="TPQ3" s="520"/>
      <c r="TPR3" s="520"/>
      <c r="TPS3" s="520"/>
      <c r="TPT3" s="520"/>
      <c r="TPU3" s="520"/>
      <c r="TPV3" s="520"/>
      <c r="TPW3" s="520"/>
      <c r="TPX3" s="520"/>
      <c r="TPY3" s="520"/>
      <c r="TPZ3" s="520"/>
      <c r="TQA3" s="520"/>
      <c r="TQB3" s="520"/>
      <c r="TQC3" s="520"/>
      <c r="TQD3" s="520"/>
      <c r="TQE3" s="520"/>
      <c r="TQF3" s="520"/>
      <c r="TQG3" s="520"/>
      <c r="TQH3" s="520"/>
      <c r="TQI3" s="520"/>
      <c r="TQJ3" s="520"/>
      <c r="TQK3" s="520"/>
      <c r="TQL3" s="520"/>
      <c r="TQM3" s="520"/>
      <c r="TQN3" s="520"/>
      <c r="TQO3" s="520"/>
      <c r="TQP3" s="520"/>
      <c r="TQQ3" s="520"/>
      <c r="TQR3" s="520"/>
      <c r="TQS3" s="520"/>
      <c r="TQT3" s="520"/>
      <c r="TQU3" s="520"/>
      <c r="TQV3" s="520"/>
      <c r="TQW3" s="520"/>
      <c r="TQX3" s="520"/>
      <c r="TQY3" s="520"/>
      <c r="TQZ3" s="520"/>
      <c r="TRA3" s="520"/>
      <c r="TRB3" s="520"/>
      <c r="TRC3" s="520"/>
      <c r="TRD3" s="520"/>
      <c r="TRE3" s="520"/>
      <c r="TRF3" s="520"/>
      <c r="TRG3" s="520"/>
      <c r="TRH3" s="520"/>
      <c r="TRI3" s="520"/>
      <c r="TRJ3" s="520"/>
      <c r="TRK3" s="520"/>
      <c r="TRL3" s="520"/>
      <c r="TRM3" s="520"/>
      <c r="TRN3" s="520"/>
      <c r="TRO3" s="520"/>
      <c r="TRP3" s="520"/>
      <c r="TRQ3" s="520"/>
      <c r="TRR3" s="520"/>
      <c r="TRS3" s="520"/>
      <c r="TRT3" s="520"/>
      <c r="TRU3" s="520"/>
      <c r="TRV3" s="520"/>
      <c r="TRW3" s="520"/>
      <c r="TRX3" s="520"/>
      <c r="TRY3" s="520"/>
      <c r="TRZ3" s="520"/>
      <c r="TSA3" s="520"/>
      <c r="TSB3" s="520"/>
      <c r="TSC3" s="520"/>
      <c r="TSD3" s="520"/>
      <c r="TSE3" s="520"/>
      <c r="TSF3" s="520"/>
      <c r="TSG3" s="520"/>
      <c r="TSH3" s="520"/>
      <c r="TSI3" s="520"/>
      <c r="TSJ3" s="520"/>
      <c r="TSK3" s="520"/>
      <c r="TSL3" s="520"/>
      <c r="TSM3" s="520"/>
      <c r="TSN3" s="520"/>
      <c r="TSO3" s="520"/>
      <c r="TSP3" s="520"/>
      <c r="TSQ3" s="520"/>
      <c r="TSR3" s="520"/>
      <c r="TSS3" s="520"/>
      <c r="TST3" s="520"/>
      <c r="TSU3" s="520"/>
      <c r="TSV3" s="520"/>
      <c r="TSW3" s="520"/>
      <c r="TSX3" s="520"/>
      <c r="TSY3" s="520"/>
      <c r="TSZ3" s="520"/>
      <c r="TTA3" s="520"/>
      <c r="TTB3" s="520"/>
      <c r="TTC3" s="520"/>
      <c r="TTD3" s="520"/>
      <c r="TTE3" s="520"/>
      <c r="TTF3" s="520"/>
      <c r="TTG3" s="520"/>
      <c r="TTH3" s="520"/>
      <c r="TTI3" s="520"/>
      <c r="TTJ3" s="520"/>
      <c r="TTK3" s="520"/>
      <c r="TTL3" s="520"/>
      <c r="TTM3" s="520"/>
      <c r="TTN3" s="520"/>
      <c r="TTO3" s="520"/>
      <c r="TTP3" s="520"/>
      <c r="TTQ3" s="520"/>
      <c r="TTR3" s="520"/>
      <c r="TTS3" s="520"/>
      <c r="TTT3" s="520"/>
      <c r="TTU3" s="520"/>
      <c r="TTV3" s="520"/>
      <c r="TTW3" s="520"/>
      <c r="TTX3" s="520"/>
      <c r="TTY3" s="520"/>
      <c r="TTZ3" s="520"/>
      <c r="TUA3" s="520"/>
      <c r="TUB3" s="520"/>
      <c r="TUC3" s="520"/>
      <c r="TUD3" s="520"/>
      <c r="TUE3" s="520"/>
      <c r="TUF3" s="520"/>
      <c r="TUG3" s="520"/>
      <c r="TUH3" s="520"/>
      <c r="TUI3" s="520"/>
      <c r="TUJ3" s="520"/>
      <c r="TUK3" s="520"/>
      <c r="TUL3" s="520"/>
      <c r="TUM3" s="520"/>
      <c r="TUN3" s="520"/>
      <c r="TUO3" s="520"/>
      <c r="TUP3" s="520"/>
      <c r="TUQ3" s="520"/>
      <c r="TUR3" s="520"/>
      <c r="TUS3" s="520"/>
      <c r="TUT3" s="520"/>
      <c r="TUU3" s="520"/>
      <c r="TUV3" s="520"/>
      <c r="TUW3" s="520"/>
      <c r="TUX3" s="520"/>
      <c r="TUY3" s="520"/>
      <c r="TUZ3" s="520"/>
      <c r="TVA3" s="520"/>
      <c r="TVB3" s="520"/>
      <c r="TVC3" s="520"/>
      <c r="TVD3" s="520"/>
      <c r="TVE3" s="520"/>
      <c r="TVF3" s="520"/>
      <c r="TVG3" s="520"/>
      <c r="TVH3" s="520"/>
      <c r="TVI3" s="520"/>
      <c r="TVJ3" s="520"/>
      <c r="TVK3" s="520"/>
      <c r="TVL3" s="520"/>
      <c r="TVM3" s="520"/>
      <c r="TVN3" s="520"/>
      <c r="TVO3" s="520"/>
      <c r="TVP3" s="520"/>
      <c r="TVQ3" s="520"/>
      <c r="TVR3" s="520"/>
      <c r="TVS3" s="520"/>
      <c r="TVT3" s="520"/>
      <c r="TVU3" s="520"/>
      <c r="TVV3" s="520"/>
      <c r="TVW3" s="520"/>
      <c r="TVX3" s="520"/>
      <c r="TVY3" s="520"/>
      <c r="TVZ3" s="520"/>
      <c r="TWA3" s="520"/>
      <c r="TWB3" s="520"/>
      <c r="TWC3" s="520"/>
      <c r="TWD3" s="520"/>
      <c r="TWE3" s="520"/>
      <c r="TWF3" s="520"/>
      <c r="TWG3" s="520"/>
      <c r="TWH3" s="520"/>
      <c r="TWI3" s="520"/>
      <c r="TWJ3" s="520"/>
      <c r="TWK3" s="520"/>
      <c r="TWL3" s="520"/>
      <c r="TWM3" s="520"/>
      <c r="TWN3" s="520"/>
      <c r="TWO3" s="520"/>
      <c r="TWP3" s="520"/>
      <c r="TWQ3" s="520"/>
      <c r="TWR3" s="520"/>
      <c r="TWS3" s="520"/>
      <c r="TWT3" s="520"/>
      <c r="TWU3" s="520"/>
      <c r="TWV3" s="520"/>
      <c r="TWW3" s="520"/>
      <c r="TWX3" s="520"/>
      <c r="TWY3" s="520"/>
      <c r="TWZ3" s="520"/>
      <c r="TXA3" s="520"/>
      <c r="TXB3" s="520"/>
      <c r="TXC3" s="520"/>
      <c r="TXD3" s="520"/>
      <c r="TXE3" s="520"/>
      <c r="TXF3" s="520"/>
      <c r="TXG3" s="520"/>
      <c r="TXH3" s="520"/>
      <c r="TXI3" s="520"/>
      <c r="TXJ3" s="520"/>
      <c r="TXK3" s="520"/>
      <c r="TXL3" s="520"/>
      <c r="TXM3" s="520"/>
      <c r="TXN3" s="520"/>
      <c r="TXO3" s="520"/>
      <c r="TXP3" s="520"/>
      <c r="TXQ3" s="520"/>
      <c r="TXR3" s="520"/>
      <c r="TXS3" s="520"/>
      <c r="TXT3" s="520"/>
      <c r="TXU3" s="520"/>
      <c r="TXV3" s="520"/>
      <c r="TXW3" s="520"/>
      <c r="TXX3" s="520"/>
      <c r="TXY3" s="520"/>
      <c r="TXZ3" s="520"/>
      <c r="TYA3" s="520"/>
      <c r="TYB3" s="520"/>
      <c r="TYC3" s="520"/>
      <c r="TYD3" s="520"/>
      <c r="TYE3" s="520"/>
      <c r="TYF3" s="520"/>
      <c r="TYG3" s="520"/>
      <c r="TYH3" s="520"/>
      <c r="TYI3" s="520"/>
      <c r="TYJ3" s="520"/>
      <c r="TYK3" s="520"/>
      <c r="TYL3" s="520"/>
      <c r="TYM3" s="520"/>
      <c r="TYN3" s="520"/>
      <c r="TYO3" s="520"/>
      <c r="TYP3" s="520"/>
      <c r="TYQ3" s="520"/>
      <c r="TYR3" s="520"/>
      <c r="TYS3" s="520"/>
      <c r="TYT3" s="520"/>
      <c r="TYU3" s="520"/>
      <c r="TYV3" s="520"/>
      <c r="TYW3" s="520"/>
      <c r="TYX3" s="520"/>
      <c r="TYY3" s="520"/>
      <c r="TYZ3" s="520"/>
      <c r="TZA3" s="520"/>
      <c r="TZB3" s="520"/>
      <c r="TZC3" s="520"/>
      <c r="TZD3" s="520"/>
      <c r="TZE3" s="520"/>
      <c r="TZF3" s="520"/>
      <c r="TZG3" s="520"/>
      <c r="TZH3" s="520"/>
      <c r="TZI3" s="520"/>
      <c r="TZJ3" s="520"/>
      <c r="TZK3" s="520"/>
      <c r="TZL3" s="520"/>
      <c r="TZM3" s="520"/>
      <c r="TZN3" s="520"/>
      <c r="TZO3" s="520"/>
      <c r="TZP3" s="520"/>
      <c r="TZQ3" s="520"/>
      <c r="TZR3" s="520"/>
      <c r="TZS3" s="520"/>
      <c r="TZT3" s="520"/>
      <c r="TZU3" s="520"/>
      <c r="TZV3" s="520"/>
      <c r="TZW3" s="520"/>
      <c r="TZX3" s="520"/>
      <c r="TZY3" s="520"/>
      <c r="TZZ3" s="520"/>
      <c r="UAA3" s="520"/>
      <c r="UAB3" s="520"/>
      <c r="UAC3" s="520"/>
      <c r="UAD3" s="520"/>
      <c r="UAE3" s="520"/>
      <c r="UAF3" s="520"/>
      <c r="UAG3" s="520"/>
      <c r="UAH3" s="520"/>
      <c r="UAI3" s="520"/>
      <c r="UAJ3" s="520"/>
      <c r="UAK3" s="520"/>
      <c r="UAL3" s="520"/>
      <c r="UAM3" s="520"/>
      <c r="UAN3" s="520"/>
      <c r="UAO3" s="520"/>
      <c r="UAP3" s="520"/>
      <c r="UAQ3" s="520"/>
      <c r="UAR3" s="520"/>
      <c r="UAS3" s="520"/>
      <c r="UAT3" s="520"/>
      <c r="UAU3" s="520"/>
      <c r="UAV3" s="520"/>
      <c r="UAW3" s="520"/>
      <c r="UAX3" s="520"/>
      <c r="UAY3" s="520"/>
      <c r="UAZ3" s="520"/>
      <c r="UBA3" s="520"/>
      <c r="UBB3" s="520"/>
      <c r="UBC3" s="520"/>
      <c r="UBD3" s="520"/>
      <c r="UBE3" s="520"/>
      <c r="UBF3" s="520"/>
      <c r="UBG3" s="520"/>
      <c r="UBH3" s="520"/>
      <c r="UBI3" s="520"/>
      <c r="UBJ3" s="520"/>
      <c r="UBK3" s="520"/>
      <c r="UBL3" s="520"/>
      <c r="UBM3" s="520"/>
      <c r="UBN3" s="520"/>
      <c r="UBO3" s="520"/>
      <c r="UBP3" s="520"/>
      <c r="UBQ3" s="520"/>
      <c r="UBR3" s="520"/>
      <c r="UBS3" s="520"/>
      <c r="UBT3" s="520"/>
      <c r="UBU3" s="520"/>
      <c r="UBV3" s="520"/>
      <c r="UBW3" s="520"/>
      <c r="UBX3" s="520"/>
      <c r="UBY3" s="520"/>
      <c r="UBZ3" s="520"/>
      <c r="UCA3" s="520"/>
      <c r="UCB3" s="520"/>
      <c r="UCC3" s="520"/>
      <c r="UCD3" s="520"/>
      <c r="UCE3" s="520"/>
      <c r="UCF3" s="520"/>
      <c r="UCG3" s="520"/>
      <c r="UCH3" s="520"/>
      <c r="UCI3" s="520"/>
      <c r="UCJ3" s="520"/>
      <c r="UCK3" s="520"/>
      <c r="UCL3" s="520"/>
      <c r="UCM3" s="520"/>
      <c r="UCN3" s="520"/>
      <c r="UCO3" s="520"/>
      <c r="UCP3" s="520"/>
      <c r="UCQ3" s="520"/>
      <c r="UCR3" s="520"/>
      <c r="UCS3" s="520"/>
      <c r="UCT3" s="520"/>
      <c r="UCU3" s="520"/>
      <c r="UCV3" s="520"/>
      <c r="UCW3" s="520"/>
      <c r="UCX3" s="520"/>
      <c r="UCY3" s="520"/>
      <c r="UCZ3" s="520"/>
      <c r="UDA3" s="520"/>
      <c r="UDB3" s="520"/>
      <c r="UDC3" s="520"/>
      <c r="UDD3" s="520"/>
      <c r="UDE3" s="520"/>
      <c r="UDF3" s="520"/>
      <c r="UDG3" s="520"/>
      <c r="UDH3" s="520"/>
      <c r="UDI3" s="520"/>
      <c r="UDJ3" s="520"/>
      <c r="UDK3" s="520"/>
      <c r="UDL3" s="520"/>
      <c r="UDM3" s="520"/>
      <c r="UDN3" s="520"/>
      <c r="UDO3" s="520"/>
      <c r="UDP3" s="520"/>
      <c r="UDQ3" s="520"/>
      <c r="UDR3" s="520"/>
      <c r="UDS3" s="520"/>
      <c r="UDT3" s="520"/>
      <c r="UDU3" s="520"/>
      <c r="UDV3" s="520"/>
      <c r="UDW3" s="520"/>
      <c r="UDX3" s="520"/>
      <c r="UDY3" s="520"/>
      <c r="UDZ3" s="520"/>
      <c r="UEA3" s="520"/>
      <c r="UEB3" s="520"/>
      <c r="UEC3" s="520"/>
      <c r="UED3" s="520"/>
      <c r="UEE3" s="520"/>
      <c r="UEF3" s="520"/>
      <c r="UEG3" s="520"/>
      <c r="UEH3" s="520"/>
      <c r="UEI3" s="520"/>
      <c r="UEJ3" s="520"/>
      <c r="UEK3" s="520"/>
      <c r="UEL3" s="520"/>
      <c r="UEM3" s="520"/>
      <c r="UEN3" s="520"/>
      <c r="UEO3" s="520"/>
      <c r="UEP3" s="520"/>
      <c r="UEQ3" s="520"/>
      <c r="UER3" s="520"/>
      <c r="UES3" s="520"/>
      <c r="UET3" s="520"/>
      <c r="UEU3" s="520"/>
      <c r="UEV3" s="520"/>
      <c r="UEW3" s="520"/>
      <c r="UEX3" s="520"/>
      <c r="UEY3" s="520"/>
      <c r="UEZ3" s="520"/>
      <c r="UFA3" s="520"/>
      <c r="UFB3" s="520"/>
      <c r="UFC3" s="520"/>
      <c r="UFD3" s="520"/>
      <c r="UFE3" s="520"/>
      <c r="UFF3" s="520"/>
      <c r="UFG3" s="520"/>
      <c r="UFH3" s="520"/>
      <c r="UFI3" s="520"/>
      <c r="UFJ3" s="520"/>
      <c r="UFK3" s="520"/>
      <c r="UFL3" s="520"/>
      <c r="UFM3" s="520"/>
      <c r="UFN3" s="520"/>
      <c r="UFO3" s="520"/>
      <c r="UFP3" s="520"/>
      <c r="UFQ3" s="520"/>
      <c r="UFR3" s="520"/>
      <c r="UFS3" s="520"/>
      <c r="UFT3" s="520"/>
      <c r="UFU3" s="520"/>
      <c r="UFV3" s="520"/>
      <c r="UFW3" s="520"/>
      <c r="UFX3" s="520"/>
      <c r="UFY3" s="520"/>
      <c r="UFZ3" s="520"/>
      <c r="UGA3" s="520"/>
      <c r="UGB3" s="520"/>
      <c r="UGC3" s="520"/>
      <c r="UGD3" s="520"/>
      <c r="UGE3" s="520"/>
      <c r="UGF3" s="520"/>
      <c r="UGG3" s="520"/>
      <c r="UGH3" s="520"/>
      <c r="UGI3" s="520"/>
      <c r="UGJ3" s="520"/>
      <c r="UGK3" s="520"/>
      <c r="UGL3" s="520"/>
      <c r="UGM3" s="520"/>
      <c r="UGN3" s="520"/>
      <c r="UGO3" s="520"/>
      <c r="UGP3" s="520"/>
      <c r="UGQ3" s="520"/>
      <c r="UGR3" s="520"/>
      <c r="UGS3" s="520"/>
      <c r="UGT3" s="520"/>
      <c r="UGU3" s="520"/>
      <c r="UGV3" s="520"/>
      <c r="UGW3" s="520"/>
      <c r="UGX3" s="520"/>
      <c r="UGY3" s="520"/>
      <c r="UGZ3" s="520"/>
      <c r="UHA3" s="520"/>
      <c r="UHB3" s="520"/>
      <c r="UHC3" s="520"/>
      <c r="UHD3" s="520"/>
      <c r="UHE3" s="520"/>
      <c r="UHF3" s="520"/>
      <c r="UHG3" s="520"/>
      <c r="UHH3" s="520"/>
      <c r="UHI3" s="520"/>
      <c r="UHJ3" s="520"/>
      <c r="UHK3" s="520"/>
      <c r="UHL3" s="520"/>
      <c r="UHM3" s="520"/>
      <c r="UHN3" s="520"/>
      <c r="UHO3" s="520"/>
      <c r="UHP3" s="520"/>
      <c r="UHQ3" s="520"/>
      <c r="UHR3" s="520"/>
      <c r="UHS3" s="520"/>
      <c r="UHT3" s="520"/>
      <c r="UHU3" s="520"/>
      <c r="UHV3" s="520"/>
      <c r="UHW3" s="520"/>
      <c r="UHX3" s="520"/>
      <c r="UHY3" s="520"/>
      <c r="UHZ3" s="520"/>
      <c r="UIA3" s="520"/>
      <c r="UIB3" s="520"/>
      <c r="UIC3" s="520"/>
      <c r="UID3" s="520"/>
      <c r="UIE3" s="520"/>
      <c r="UIF3" s="520"/>
      <c r="UIG3" s="520"/>
      <c r="UIH3" s="520"/>
      <c r="UII3" s="520"/>
      <c r="UIJ3" s="520"/>
      <c r="UIK3" s="520"/>
      <c r="UIL3" s="520"/>
      <c r="UIM3" s="520"/>
      <c r="UIN3" s="520"/>
      <c r="UIO3" s="520"/>
      <c r="UIP3" s="520"/>
      <c r="UIQ3" s="520"/>
      <c r="UIR3" s="520"/>
      <c r="UIS3" s="520"/>
      <c r="UIT3" s="520"/>
      <c r="UIU3" s="520"/>
      <c r="UIV3" s="520"/>
      <c r="UIW3" s="520"/>
      <c r="UIX3" s="520"/>
      <c r="UIY3" s="520"/>
      <c r="UIZ3" s="520"/>
      <c r="UJA3" s="520"/>
      <c r="UJB3" s="520"/>
      <c r="UJC3" s="520"/>
      <c r="UJD3" s="520"/>
      <c r="UJE3" s="520"/>
      <c r="UJF3" s="520"/>
      <c r="UJG3" s="520"/>
      <c r="UJH3" s="520"/>
      <c r="UJI3" s="520"/>
      <c r="UJJ3" s="520"/>
      <c r="UJK3" s="520"/>
      <c r="UJL3" s="520"/>
      <c r="UJM3" s="520"/>
      <c r="UJN3" s="520"/>
      <c r="UJO3" s="520"/>
      <c r="UJP3" s="520"/>
      <c r="UJQ3" s="520"/>
      <c r="UJR3" s="520"/>
      <c r="UJS3" s="520"/>
      <c r="UJT3" s="520"/>
      <c r="UJU3" s="520"/>
      <c r="UJV3" s="520"/>
      <c r="UJW3" s="520"/>
      <c r="UJX3" s="520"/>
      <c r="UJY3" s="520"/>
      <c r="UJZ3" s="520"/>
      <c r="UKA3" s="520"/>
      <c r="UKB3" s="520"/>
      <c r="UKC3" s="520"/>
      <c r="UKD3" s="520"/>
      <c r="UKE3" s="520"/>
      <c r="UKF3" s="520"/>
      <c r="UKG3" s="520"/>
      <c r="UKH3" s="520"/>
      <c r="UKI3" s="520"/>
      <c r="UKJ3" s="520"/>
      <c r="UKK3" s="520"/>
      <c r="UKL3" s="520"/>
      <c r="UKM3" s="520"/>
      <c r="UKN3" s="520"/>
      <c r="UKO3" s="520"/>
      <c r="UKP3" s="520"/>
      <c r="UKQ3" s="520"/>
      <c r="UKR3" s="520"/>
      <c r="UKS3" s="520"/>
      <c r="UKT3" s="520"/>
      <c r="UKU3" s="520"/>
      <c r="UKV3" s="520"/>
      <c r="UKW3" s="520"/>
      <c r="UKX3" s="520"/>
      <c r="UKY3" s="520"/>
      <c r="UKZ3" s="520"/>
      <c r="ULA3" s="520"/>
      <c r="ULB3" s="520"/>
      <c r="ULC3" s="520"/>
      <c r="ULD3" s="520"/>
      <c r="ULE3" s="520"/>
      <c r="ULF3" s="520"/>
      <c r="ULG3" s="520"/>
      <c r="ULH3" s="520"/>
      <c r="ULI3" s="520"/>
      <c r="ULJ3" s="520"/>
      <c r="ULK3" s="520"/>
      <c r="ULL3" s="520"/>
      <c r="ULM3" s="520"/>
      <c r="ULN3" s="520"/>
      <c r="ULO3" s="520"/>
      <c r="ULP3" s="520"/>
      <c r="ULQ3" s="520"/>
      <c r="ULR3" s="520"/>
      <c r="ULS3" s="520"/>
      <c r="ULT3" s="520"/>
      <c r="ULU3" s="520"/>
      <c r="ULV3" s="520"/>
      <c r="ULW3" s="520"/>
      <c r="ULX3" s="520"/>
      <c r="ULY3" s="520"/>
      <c r="ULZ3" s="520"/>
      <c r="UMA3" s="520"/>
      <c r="UMB3" s="520"/>
      <c r="UMC3" s="520"/>
      <c r="UMD3" s="520"/>
      <c r="UME3" s="520"/>
      <c r="UMF3" s="520"/>
      <c r="UMG3" s="520"/>
      <c r="UMH3" s="520"/>
      <c r="UMI3" s="520"/>
      <c r="UMJ3" s="520"/>
      <c r="UMK3" s="520"/>
      <c r="UML3" s="520"/>
      <c r="UMM3" s="520"/>
      <c r="UMN3" s="520"/>
      <c r="UMO3" s="520"/>
      <c r="UMP3" s="520"/>
      <c r="UMQ3" s="520"/>
      <c r="UMR3" s="520"/>
      <c r="UMS3" s="520"/>
      <c r="UMT3" s="520"/>
      <c r="UMU3" s="520"/>
      <c r="UMV3" s="520"/>
      <c r="UMW3" s="520"/>
      <c r="UMX3" s="520"/>
      <c r="UMY3" s="520"/>
      <c r="UMZ3" s="520"/>
      <c r="UNA3" s="520"/>
      <c r="UNB3" s="520"/>
      <c r="UNC3" s="520"/>
      <c r="UND3" s="520"/>
      <c r="UNE3" s="520"/>
      <c r="UNF3" s="520"/>
      <c r="UNG3" s="520"/>
      <c r="UNH3" s="520"/>
      <c r="UNI3" s="520"/>
      <c r="UNJ3" s="520"/>
      <c r="UNK3" s="520"/>
      <c r="UNL3" s="520"/>
      <c r="UNM3" s="520"/>
      <c r="UNN3" s="520"/>
      <c r="UNO3" s="520"/>
      <c r="UNP3" s="520"/>
      <c r="UNQ3" s="520"/>
      <c r="UNR3" s="520"/>
      <c r="UNS3" s="520"/>
      <c r="UNT3" s="520"/>
      <c r="UNU3" s="520"/>
      <c r="UNV3" s="520"/>
      <c r="UNW3" s="520"/>
      <c r="UNX3" s="520"/>
      <c r="UNY3" s="520"/>
      <c r="UNZ3" s="520"/>
      <c r="UOA3" s="520"/>
      <c r="UOB3" s="520"/>
      <c r="UOC3" s="520"/>
      <c r="UOD3" s="520"/>
      <c r="UOE3" s="520"/>
      <c r="UOF3" s="520"/>
      <c r="UOG3" s="520"/>
      <c r="UOH3" s="520"/>
      <c r="UOI3" s="520"/>
      <c r="UOJ3" s="520"/>
      <c r="UOK3" s="520"/>
      <c r="UOL3" s="520"/>
      <c r="UOM3" s="520"/>
      <c r="UON3" s="520"/>
      <c r="UOO3" s="520"/>
      <c r="UOP3" s="520"/>
      <c r="UOQ3" s="520"/>
      <c r="UOR3" s="520"/>
      <c r="UOS3" s="520"/>
      <c r="UOT3" s="520"/>
      <c r="UOU3" s="520"/>
      <c r="UOV3" s="520"/>
      <c r="UOW3" s="520"/>
      <c r="UOX3" s="520"/>
      <c r="UOY3" s="520"/>
      <c r="UOZ3" s="520"/>
      <c r="UPA3" s="520"/>
      <c r="UPB3" s="520"/>
      <c r="UPC3" s="520"/>
      <c r="UPD3" s="520"/>
      <c r="UPE3" s="520"/>
      <c r="UPF3" s="520"/>
      <c r="UPG3" s="520"/>
      <c r="UPH3" s="520"/>
      <c r="UPI3" s="520"/>
      <c r="UPJ3" s="520"/>
      <c r="UPK3" s="520"/>
      <c r="UPL3" s="520"/>
      <c r="UPM3" s="520"/>
      <c r="UPN3" s="520"/>
      <c r="UPO3" s="520"/>
      <c r="UPP3" s="520"/>
      <c r="UPQ3" s="520"/>
      <c r="UPR3" s="520"/>
      <c r="UPS3" s="520"/>
      <c r="UPT3" s="520"/>
      <c r="UPU3" s="520"/>
      <c r="UPV3" s="520"/>
      <c r="UPW3" s="520"/>
      <c r="UPX3" s="520"/>
      <c r="UPY3" s="520"/>
      <c r="UPZ3" s="520"/>
      <c r="UQA3" s="520"/>
      <c r="UQB3" s="520"/>
      <c r="UQC3" s="520"/>
      <c r="UQD3" s="520"/>
      <c r="UQE3" s="520"/>
      <c r="UQF3" s="520"/>
      <c r="UQG3" s="520"/>
      <c r="UQH3" s="520"/>
      <c r="UQI3" s="520"/>
      <c r="UQJ3" s="520"/>
      <c r="UQK3" s="520"/>
      <c r="UQL3" s="520"/>
      <c r="UQM3" s="520"/>
      <c r="UQN3" s="520"/>
      <c r="UQO3" s="520"/>
      <c r="UQP3" s="520"/>
      <c r="UQQ3" s="520"/>
      <c r="UQR3" s="520"/>
      <c r="UQS3" s="520"/>
      <c r="UQT3" s="520"/>
      <c r="UQU3" s="520"/>
      <c r="UQV3" s="520"/>
      <c r="UQW3" s="520"/>
      <c r="UQX3" s="520"/>
      <c r="UQY3" s="520"/>
      <c r="UQZ3" s="520"/>
      <c r="URA3" s="520"/>
      <c r="URB3" s="520"/>
      <c r="URC3" s="520"/>
      <c r="URD3" s="520"/>
      <c r="URE3" s="520"/>
      <c r="URF3" s="520"/>
      <c r="URG3" s="520"/>
      <c r="URH3" s="520"/>
      <c r="URI3" s="520"/>
      <c r="URJ3" s="520"/>
      <c r="URK3" s="520"/>
      <c r="URL3" s="520"/>
      <c r="URM3" s="520"/>
      <c r="URN3" s="520"/>
      <c r="URO3" s="520"/>
      <c r="URP3" s="520"/>
      <c r="URQ3" s="520"/>
      <c r="URR3" s="520"/>
      <c r="URS3" s="520"/>
      <c r="URT3" s="520"/>
      <c r="URU3" s="520"/>
      <c r="URV3" s="520"/>
      <c r="URW3" s="520"/>
      <c r="URX3" s="520"/>
      <c r="URY3" s="520"/>
      <c r="URZ3" s="520"/>
      <c r="USA3" s="520"/>
      <c r="USB3" s="520"/>
      <c r="USC3" s="520"/>
      <c r="USD3" s="520"/>
      <c r="USE3" s="520"/>
      <c r="USF3" s="520"/>
      <c r="USG3" s="520"/>
      <c r="USH3" s="520"/>
      <c r="USI3" s="520"/>
      <c r="USJ3" s="520"/>
      <c r="USK3" s="520"/>
      <c r="USL3" s="520"/>
      <c r="USM3" s="520"/>
      <c r="USN3" s="520"/>
      <c r="USO3" s="520"/>
      <c r="USP3" s="520"/>
      <c r="USQ3" s="520"/>
      <c r="USR3" s="520"/>
      <c r="USS3" s="520"/>
      <c r="UST3" s="520"/>
      <c r="USU3" s="520"/>
      <c r="USV3" s="520"/>
      <c r="USW3" s="520"/>
      <c r="USX3" s="520"/>
      <c r="USY3" s="520"/>
      <c r="USZ3" s="520"/>
      <c r="UTA3" s="520"/>
      <c r="UTB3" s="520"/>
      <c r="UTC3" s="520"/>
      <c r="UTD3" s="520"/>
      <c r="UTE3" s="520"/>
      <c r="UTF3" s="520"/>
      <c r="UTG3" s="520"/>
      <c r="UTH3" s="520"/>
      <c r="UTI3" s="520"/>
      <c r="UTJ3" s="520"/>
      <c r="UTK3" s="520"/>
      <c r="UTL3" s="520"/>
      <c r="UTM3" s="520"/>
      <c r="UTN3" s="520"/>
      <c r="UTO3" s="520"/>
      <c r="UTP3" s="520"/>
      <c r="UTQ3" s="520"/>
      <c r="UTR3" s="520"/>
      <c r="UTS3" s="520"/>
      <c r="UTT3" s="520"/>
      <c r="UTU3" s="520"/>
      <c r="UTV3" s="520"/>
      <c r="UTW3" s="520"/>
      <c r="UTX3" s="520"/>
      <c r="UTY3" s="520"/>
      <c r="UTZ3" s="520"/>
      <c r="UUA3" s="520"/>
      <c r="UUB3" s="520"/>
      <c r="UUC3" s="520"/>
      <c r="UUD3" s="520"/>
      <c r="UUE3" s="520"/>
      <c r="UUF3" s="520"/>
      <c r="UUG3" s="520"/>
      <c r="UUH3" s="520"/>
      <c r="UUI3" s="520"/>
      <c r="UUJ3" s="520"/>
      <c r="UUK3" s="520"/>
      <c r="UUL3" s="520"/>
      <c r="UUM3" s="520"/>
      <c r="UUN3" s="520"/>
      <c r="UUO3" s="520"/>
      <c r="UUP3" s="520"/>
      <c r="UUQ3" s="520"/>
      <c r="UUR3" s="520"/>
      <c r="UUS3" s="520"/>
      <c r="UUT3" s="520"/>
      <c r="UUU3" s="520"/>
      <c r="UUV3" s="520"/>
      <c r="UUW3" s="520"/>
      <c r="UUX3" s="520"/>
      <c r="UUY3" s="520"/>
      <c r="UUZ3" s="520"/>
      <c r="UVA3" s="520"/>
      <c r="UVB3" s="520"/>
      <c r="UVC3" s="520"/>
      <c r="UVD3" s="520"/>
      <c r="UVE3" s="520"/>
      <c r="UVF3" s="520"/>
      <c r="UVG3" s="520"/>
      <c r="UVH3" s="520"/>
      <c r="UVI3" s="520"/>
      <c r="UVJ3" s="520"/>
      <c r="UVK3" s="520"/>
      <c r="UVL3" s="520"/>
      <c r="UVM3" s="520"/>
      <c r="UVN3" s="520"/>
      <c r="UVO3" s="520"/>
      <c r="UVP3" s="520"/>
      <c r="UVQ3" s="520"/>
      <c r="UVR3" s="520"/>
      <c r="UVS3" s="520"/>
      <c r="UVT3" s="520"/>
      <c r="UVU3" s="520"/>
      <c r="UVV3" s="520"/>
      <c r="UVW3" s="520"/>
      <c r="UVX3" s="520"/>
      <c r="UVY3" s="520"/>
      <c r="UVZ3" s="520"/>
      <c r="UWA3" s="520"/>
      <c r="UWB3" s="520"/>
      <c r="UWC3" s="520"/>
      <c r="UWD3" s="520"/>
      <c r="UWE3" s="520"/>
      <c r="UWF3" s="520"/>
      <c r="UWG3" s="520"/>
      <c r="UWH3" s="520"/>
      <c r="UWI3" s="520"/>
      <c r="UWJ3" s="520"/>
      <c r="UWK3" s="520"/>
      <c r="UWL3" s="520"/>
      <c r="UWM3" s="520"/>
      <c r="UWN3" s="520"/>
      <c r="UWO3" s="520"/>
      <c r="UWP3" s="520"/>
      <c r="UWQ3" s="520"/>
      <c r="UWR3" s="520"/>
      <c r="UWS3" s="520"/>
      <c r="UWT3" s="520"/>
      <c r="UWU3" s="520"/>
      <c r="UWV3" s="520"/>
      <c r="UWW3" s="520"/>
      <c r="UWX3" s="520"/>
      <c r="UWY3" s="520"/>
      <c r="UWZ3" s="520"/>
      <c r="UXA3" s="520"/>
      <c r="UXB3" s="520"/>
      <c r="UXC3" s="520"/>
      <c r="UXD3" s="520"/>
      <c r="UXE3" s="520"/>
      <c r="UXF3" s="520"/>
      <c r="UXG3" s="520"/>
      <c r="UXH3" s="520"/>
      <c r="UXI3" s="520"/>
      <c r="UXJ3" s="520"/>
      <c r="UXK3" s="520"/>
      <c r="UXL3" s="520"/>
      <c r="UXM3" s="520"/>
      <c r="UXN3" s="520"/>
      <c r="UXO3" s="520"/>
      <c r="UXP3" s="520"/>
      <c r="UXQ3" s="520"/>
      <c r="UXR3" s="520"/>
      <c r="UXS3" s="520"/>
      <c r="UXT3" s="520"/>
      <c r="UXU3" s="520"/>
      <c r="UXV3" s="520"/>
      <c r="UXW3" s="520"/>
      <c r="UXX3" s="520"/>
      <c r="UXY3" s="520"/>
      <c r="UXZ3" s="520"/>
      <c r="UYA3" s="520"/>
      <c r="UYB3" s="520"/>
      <c r="UYC3" s="520"/>
      <c r="UYD3" s="520"/>
      <c r="UYE3" s="520"/>
      <c r="UYF3" s="520"/>
      <c r="UYG3" s="520"/>
      <c r="UYH3" s="520"/>
      <c r="UYI3" s="520"/>
      <c r="UYJ3" s="520"/>
      <c r="UYK3" s="520"/>
      <c r="UYL3" s="520"/>
      <c r="UYM3" s="520"/>
      <c r="UYN3" s="520"/>
      <c r="UYO3" s="520"/>
      <c r="UYP3" s="520"/>
      <c r="UYQ3" s="520"/>
      <c r="UYR3" s="520"/>
      <c r="UYS3" s="520"/>
      <c r="UYT3" s="520"/>
      <c r="UYU3" s="520"/>
      <c r="UYV3" s="520"/>
      <c r="UYW3" s="520"/>
      <c r="UYX3" s="520"/>
      <c r="UYY3" s="520"/>
      <c r="UYZ3" s="520"/>
      <c r="UZA3" s="520"/>
      <c r="UZB3" s="520"/>
      <c r="UZC3" s="520"/>
      <c r="UZD3" s="520"/>
      <c r="UZE3" s="520"/>
      <c r="UZF3" s="520"/>
      <c r="UZG3" s="520"/>
      <c r="UZH3" s="520"/>
      <c r="UZI3" s="520"/>
      <c r="UZJ3" s="520"/>
      <c r="UZK3" s="520"/>
      <c r="UZL3" s="520"/>
      <c r="UZM3" s="520"/>
      <c r="UZN3" s="520"/>
      <c r="UZO3" s="520"/>
      <c r="UZP3" s="520"/>
      <c r="UZQ3" s="520"/>
      <c r="UZR3" s="520"/>
      <c r="UZS3" s="520"/>
      <c r="UZT3" s="520"/>
      <c r="UZU3" s="520"/>
      <c r="UZV3" s="520"/>
      <c r="UZW3" s="520"/>
      <c r="UZX3" s="520"/>
      <c r="UZY3" s="520"/>
      <c r="UZZ3" s="520"/>
      <c r="VAA3" s="520"/>
      <c r="VAB3" s="520"/>
      <c r="VAC3" s="520"/>
      <c r="VAD3" s="520"/>
      <c r="VAE3" s="520"/>
      <c r="VAF3" s="520"/>
      <c r="VAG3" s="520"/>
      <c r="VAH3" s="520"/>
      <c r="VAI3" s="520"/>
      <c r="VAJ3" s="520"/>
      <c r="VAK3" s="520"/>
      <c r="VAL3" s="520"/>
      <c r="VAM3" s="520"/>
      <c r="VAN3" s="520"/>
      <c r="VAO3" s="520"/>
      <c r="VAP3" s="520"/>
      <c r="VAQ3" s="520"/>
      <c r="VAR3" s="520"/>
      <c r="VAS3" s="520"/>
      <c r="VAT3" s="520"/>
      <c r="VAU3" s="520"/>
      <c r="VAV3" s="520"/>
      <c r="VAW3" s="520"/>
      <c r="VAX3" s="520"/>
      <c r="VAY3" s="520"/>
      <c r="VAZ3" s="520"/>
      <c r="VBA3" s="520"/>
      <c r="VBB3" s="520"/>
      <c r="VBC3" s="520"/>
      <c r="VBD3" s="520"/>
      <c r="VBE3" s="520"/>
      <c r="VBF3" s="520"/>
      <c r="VBG3" s="520"/>
      <c r="VBH3" s="520"/>
      <c r="VBI3" s="520"/>
      <c r="VBJ3" s="520"/>
      <c r="VBK3" s="520"/>
      <c r="VBL3" s="520"/>
      <c r="VBM3" s="520"/>
      <c r="VBN3" s="520"/>
      <c r="VBO3" s="520"/>
      <c r="VBP3" s="520"/>
      <c r="VBQ3" s="520"/>
      <c r="VBR3" s="520"/>
      <c r="VBS3" s="520"/>
      <c r="VBT3" s="520"/>
      <c r="VBU3" s="520"/>
      <c r="VBV3" s="520"/>
      <c r="VBW3" s="520"/>
      <c r="VBX3" s="520"/>
      <c r="VBY3" s="520"/>
      <c r="VBZ3" s="520"/>
      <c r="VCA3" s="520"/>
      <c r="VCB3" s="520"/>
      <c r="VCC3" s="520"/>
      <c r="VCD3" s="520"/>
      <c r="VCE3" s="520"/>
      <c r="VCF3" s="520"/>
      <c r="VCG3" s="520"/>
      <c r="VCH3" s="520"/>
      <c r="VCI3" s="520"/>
      <c r="VCJ3" s="520"/>
      <c r="VCK3" s="520"/>
      <c r="VCL3" s="520"/>
      <c r="VCM3" s="520"/>
      <c r="VCN3" s="520"/>
      <c r="VCO3" s="520"/>
      <c r="VCP3" s="520"/>
      <c r="VCQ3" s="520"/>
      <c r="VCR3" s="520"/>
      <c r="VCS3" s="520"/>
      <c r="VCT3" s="520"/>
      <c r="VCU3" s="520"/>
      <c r="VCV3" s="520"/>
      <c r="VCW3" s="520"/>
      <c r="VCX3" s="520"/>
      <c r="VCY3" s="520"/>
      <c r="VCZ3" s="520"/>
      <c r="VDA3" s="520"/>
      <c r="VDB3" s="520"/>
      <c r="VDC3" s="520"/>
      <c r="VDD3" s="520"/>
      <c r="VDE3" s="520"/>
      <c r="VDF3" s="520"/>
      <c r="VDG3" s="520"/>
      <c r="VDH3" s="520"/>
      <c r="VDI3" s="520"/>
      <c r="VDJ3" s="520"/>
      <c r="VDK3" s="520"/>
      <c r="VDL3" s="520"/>
      <c r="VDM3" s="520"/>
      <c r="VDN3" s="520"/>
      <c r="VDO3" s="520"/>
      <c r="VDP3" s="520"/>
      <c r="VDQ3" s="520"/>
      <c r="VDR3" s="520"/>
      <c r="VDS3" s="520"/>
      <c r="VDT3" s="520"/>
      <c r="VDU3" s="520"/>
      <c r="VDV3" s="520"/>
      <c r="VDW3" s="520"/>
      <c r="VDX3" s="520"/>
      <c r="VDY3" s="520"/>
      <c r="VDZ3" s="520"/>
      <c r="VEA3" s="520"/>
      <c r="VEB3" s="520"/>
      <c r="VEC3" s="520"/>
      <c r="VED3" s="520"/>
      <c r="VEE3" s="520"/>
      <c r="VEF3" s="520"/>
      <c r="VEG3" s="520"/>
      <c r="VEH3" s="520"/>
      <c r="VEI3" s="520"/>
      <c r="VEJ3" s="520"/>
      <c r="VEK3" s="520"/>
      <c r="VEL3" s="520"/>
      <c r="VEM3" s="520"/>
      <c r="VEN3" s="520"/>
      <c r="VEO3" s="520"/>
      <c r="VEP3" s="520"/>
      <c r="VEQ3" s="520"/>
      <c r="VER3" s="520"/>
      <c r="VES3" s="520"/>
      <c r="VET3" s="520"/>
      <c r="VEU3" s="520"/>
      <c r="VEV3" s="520"/>
      <c r="VEW3" s="520"/>
      <c r="VEX3" s="520"/>
      <c r="VEY3" s="520"/>
      <c r="VEZ3" s="520"/>
      <c r="VFA3" s="520"/>
      <c r="VFB3" s="520"/>
      <c r="VFC3" s="520"/>
      <c r="VFD3" s="520"/>
      <c r="VFE3" s="520"/>
      <c r="VFF3" s="520"/>
      <c r="VFG3" s="520"/>
      <c r="VFH3" s="520"/>
      <c r="VFI3" s="520"/>
      <c r="VFJ3" s="520"/>
      <c r="VFK3" s="520"/>
      <c r="VFL3" s="520"/>
      <c r="VFM3" s="520"/>
      <c r="VFN3" s="520"/>
      <c r="VFO3" s="520"/>
      <c r="VFP3" s="520"/>
      <c r="VFQ3" s="520"/>
      <c r="VFR3" s="520"/>
      <c r="VFS3" s="520"/>
      <c r="VFT3" s="520"/>
      <c r="VFU3" s="520"/>
      <c r="VFV3" s="520"/>
      <c r="VFW3" s="520"/>
      <c r="VFX3" s="520"/>
      <c r="VFY3" s="520"/>
      <c r="VFZ3" s="520"/>
      <c r="VGA3" s="520"/>
      <c r="VGB3" s="520"/>
      <c r="VGC3" s="520"/>
      <c r="VGD3" s="520"/>
      <c r="VGE3" s="520"/>
      <c r="VGF3" s="520"/>
      <c r="VGG3" s="520"/>
      <c r="VGH3" s="520"/>
      <c r="VGI3" s="520"/>
      <c r="VGJ3" s="520"/>
      <c r="VGK3" s="520"/>
      <c r="VGL3" s="520"/>
      <c r="VGM3" s="520"/>
      <c r="VGN3" s="520"/>
      <c r="VGO3" s="520"/>
      <c r="VGP3" s="520"/>
      <c r="VGQ3" s="520"/>
      <c r="VGR3" s="520"/>
      <c r="VGS3" s="520"/>
      <c r="VGT3" s="520"/>
      <c r="VGU3" s="520"/>
      <c r="VGV3" s="520"/>
      <c r="VGW3" s="520"/>
      <c r="VGX3" s="520"/>
      <c r="VGY3" s="520"/>
      <c r="VGZ3" s="520"/>
      <c r="VHA3" s="520"/>
      <c r="VHB3" s="520"/>
      <c r="VHC3" s="520"/>
      <c r="VHD3" s="520"/>
      <c r="VHE3" s="520"/>
      <c r="VHF3" s="520"/>
      <c r="VHG3" s="520"/>
      <c r="VHH3" s="520"/>
      <c r="VHI3" s="520"/>
      <c r="VHJ3" s="520"/>
      <c r="VHK3" s="520"/>
      <c r="VHL3" s="520"/>
      <c r="VHM3" s="520"/>
      <c r="VHN3" s="520"/>
      <c r="VHO3" s="520"/>
      <c r="VHP3" s="520"/>
      <c r="VHQ3" s="520"/>
      <c r="VHR3" s="520"/>
      <c r="VHS3" s="520"/>
      <c r="VHT3" s="520"/>
      <c r="VHU3" s="520"/>
      <c r="VHV3" s="520"/>
      <c r="VHW3" s="520"/>
      <c r="VHX3" s="520"/>
      <c r="VHY3" s="520"/>
      <c r="VHZ3" s="520"/>
      <c r="VIA3" s="520"/>
      <c r="VIB3" s="520"/>
      <c r="VIC3" s="520"/>
      <c r="VID3" s="520"/>
      <c r="VIE3" s="520"/>
      <c r="VIF3" s="520"/>
      <c r="VIG3" s="520"/>
      <c r="VIH3" s="520"/>
      <c r="VII3" s="520"/>
      <c r="VIJ3" s="520"/>
      <c r="VIK3" s="520"/>
      <c r="VIL3" s="520"/>
      <c r="VIM3" s="520"/>
      <c r="VIN3" s="520"/>
      <c r="VIO3" s="520"/>
      <c r="VIP3" s="520"/>
      <c r="VIQ3" s="520"/>
      <c r="VIR3" s="520"/>
      <c r="VIS3" s="520"/>
      <c r="VIT3" s="520"/>
      <c r="VIU3" s="520"/>
      <c r="VIV3" s="520"/>
      <c r="VIW3" s="520"/>
      <c r="VIX3" s="520"/>
      <c r="VIY3" s="520"/>
      <c r="VIZ3" s="520"/>
      <c r="VJA3" s="520"/>
      <c r="VJB3" s="520"/>
      <c r="VJC3" s="520"/>
      <c r="VJD3" s="520"/>
      <c r="VJE3" s="520"/>
      <c r="VJF3" s="520"/>
      <c r="VJG3" s="520"/>
      <c r="VJH3" s="520"/>
      <c r="VJI3" s="520"/>
      <c r="VJJ3" s="520"/>
      <c r="VJK3" s="520"/>
      <c r="VJL3" s="520"/>
      <c r="VJM3" s="520"/>
      <c r="VJN3" s="520"/>
      <c r="VJO3" s="520"/>
      <c r="VJP3" s="520"/>
      <c r="VJQ3" s="520"/>
      <c r="VJR3" s="520"/>
      <c r="VJS3" s="520"/>
      <c r="VJT3" s="520"/>
      <c r="VJU3" s="520"/>
      <c r="VJV3" s="520"/>
      <c r="VJW3" s="520"/>
      <c r="VJX3" s="520"/>
      <c r="VJY3" s="520"/>
      <c r="VJZ3" s="520"/>
      <c r="VKA3" s="520"/>
      <c r="VKB3" s="520"/>
      <c r="VKC3" s="520"/>
      <c r="VKD3" s="520"/>
      <c r="VKE3" s="520"/>
      <c r="VKF3" s="520"/>
      <c r="VKG3" s="520"/>
      <c r="VKH3" s="520"/>
      <c r="VKI3" s="520"/>
      <c r="VKJ3" s="520"/>
      <c r="VKK3" s="520"/>
      <c r="VKL3" s="520"/>
      <c r="VKM3" s="520"/>
      <c r="VKN3" s="520"/>
      <c r="VKO3" s="520"/>
      <c r="VKP3" s="520"/>
      <c r="VKQ3" s="520"/>
      <c r="VKR3" s="520"/>
      <c r="VKS3" s="520"/>
      <c r="VKT3" s="520"/>
      <c r="VKU3" s="520"/>
      <c r="VKV3" s="520"/>
      <c r="VKW3" s="520"/>
      <c r="VKX3" s="520"/>
      <c r="VKY3" s="520"/>
      <c r="VKZ3" s="520"/>
      <c r="VLA3" s="520"/>
      <c r="VLB3" s="520"/>
      <c r="VLC3" s="520"/>
      <c r="VLD3" s="520"/>
      <c r="VLE3" s="520"/>
      <c r="VLF3" s="520"/>
      <c r="VLG3" s="520"/>
      <c r="VLH3" s="520"/>
      <c r="VLI3" s="520"/>
      <c r="VLJ3" s="520"/>
      <c r="VLK3" s="520"/>
      <c r="VLL3" s="520"/>
      <c r="VLM3" s="520"/>
      <c r="VLN3" s="520"/>
      <c r="VLO3" s="520"/>
      <c r="VLP3" s="520"/>
      <c r="VLQ3" s="520"/>
      <c r="VLR3" s="520"/>
      <c r="VLS3" s="520"/>
      <c r="VLT3" s="520"/>
      <c r="VLU3" s="520"/>
      <c r="VLV3" s="520"/>
      <c r="VLW3" s="520"/>
      <c r="VLX3" s="520"/>
      <c r="VLY3" s="520"/>
      <c r="VLZ3" s="520"/>
      <c r="VMA3" s="520"/>
      <c r="VMB3" s="520"/>
      <c r="VMC3" s="520"/>
      <c r="VMD3" s="520"/>
      <c r="VME3" s="520"/>
      <c r="VMF3" s="520"/>
      <c r="VMG3" s="520"/>
      <c r="VMH3" s="520"/>
      <c r="VMI3" s="520"/>
      <c r="VMJ3" s="520"/>
      <c r="VMK3" s="520"/>
      <c r="VML3" s="520"/>
      <c r="VMM3" s="520"/>
      <c r="VMN3" s="520"/>
      <c r="VMO3" s="520"/>
      <c r="VMP3" s="520"/>
      <c r="VMQ3" s="520"/>
      <c r="VMR3" s="520"/>
      <c r="VMS3" s="520"/>
      <c r="VMT3" s="520"/>
      <c r="VMU3" s="520"/>
      <c r="VMV3" s="520"/>
      <c r="VMW3" s="520"/>
      <c r="VMX3" s="520"/>
      <c r="VMY3" s="520"/>
      <c r="VMZ3" s="520"/>
      <c r="VNA3" s="520"/>
      <c r="VNB3" s="520"/>
      <c r="VNC3" s="520"/>
      <c r="VND3" s="520"/>
      <c r="VNE3" s="520"/>
      <c r="VNF3" s="520"/>
      <c r="VNG3" s="520"/>
      <c r="VNH3" s="520"/>
      <c r="VNI3" s="520"/>
      <c r="VNJ3" s="520"/>
      <c r="VNK3" s="520"/>
      <c r="VNL3" s="520"/>
      <c r="VNM3" s="520"/>
      <c r="VNN3" s="520"/>
      <c r="VNO3" s="520"/>
      <c r="VNP3" s="520"/>
      <c r="VNQ3" s="520"/>
      <c r="VNR3" s="520"/>
      <c r="VNS3" s="520"/>
      <c r="VNT3" s="520"/>
      <c r="VNU3" s="520"/>
      <c r="VNV3" s="520"/>
      <c r="VNW3" s="520"/>
      <c r="VNX3" s="520"/>
      <c r="VNY3" s="520"/>
      <c r="VNZ3" s="520"/>
      <c r="VOA3" s="520"/>
      <c r="VOB3" s="520"/>
      <c r="VOC3" s="520"/>
      <c r="VOD3" s="520"/>
      <c r="VOE3" s="520"/>
      <c r="VOF3" s="520"/>
      <c r="VOG3" s="520"/>
      <c r="VOH3" s="520"/>
      <c r="VOI3" s="520"/>
      <c r="VOJ3" s="520"/>
      <c r="VOK3" s="520"/>
      <c r="VOL3" s="520"/>
      <c r="VOM3" s="520"/>
      <c r="VON3" s="520"/>
      <c r="VOO3" s="520"/>
      <c r="VOP3" s="520"/>
      <c r="VOQ3" s="520"/>
      <c r="VOR3" s="520"/>
      <c r="VOS3" s="520"/>
      <c r="VOT3" s="520"/>
      <c r="VOU3" s="520"/>
      <c r="VOV3" s="520"/>
      <c r="VOW3" s="520"/>
      <c r="VOX3" s="520"/>
      <c r="VOY3" s="520"/>
      <c r="VOZ3" s="520"/>
      <c r="VPA3" s="520"/>
      <c r="VPB3" s="520"/>
      <c r="VPC3" s="520"/>
      <c r="VPD3" s="520"/>
      <c r="VPE3" s="520"/>
      <c r="VPF3" s="520"/>
      <c r="VPG3" s="520"/>
      <c r="VPH3" s="520"/>
      <c r="VPI3" s="520"/>
      <c r="VPJ3" s="520"/>
      <c r="VPK3" s="520"/>
      <c r="VPL3" s="520"/>
      <c r="VPM3" s="520"/>
      <c r="VPN3" s="520"/>
      <c r="VPO3" s="520"/>
      <c r="VPP3" s="520"/>
      <c r="VPQ3" s="520"/>
      <c r="VPR3" s="520"/>
      <c r="VPS3" s="520"/>
      <c r="VPT3" s="520"/>
      <c r="VPU3" s="520"/>
      <c r="VPV3" s="520"/>
      <c r="VPW3" s="520"/>
      <c r="VPX3" s="520"/>
      <c r="VPY3" s="520"/>
      <c r="VPZ3" s="520"/>
      <c r="VQA3" s="520"/>
      <c r="VQB3" s="520"/>
      <c r="VQC3" s="520"/>
      <c r="VQD3" s="520"/>
      <c r="VQE3" s="520"/>
      <c r="VQF3" s="520"/>
      <c r="VQG3" s="520"/>
      <c r="VQH3" s="520"/>
      <c r="VQI3" s="520"/>
      <c r="VQJ3" s="520"/>
      <c r="VQK3" s="520"/>
      <c r="VQL3" s="520"/>
      <c r="VQM3" s="520"/>
      <c r="VQN3" s="520"/>
      <c r="VQO3" s="520"/>
      <c r="VQP3" s="520"/>
      <c r="VQQ3" s="520"/>
      <c r="VQR3" s="520"/>
      <c r="VQS3" s="520"/>
      <c r="VQT3" s="520"/>
      <c r="VQU3" s="520"/>
      <c r="VQV3" s="520"/>
      <c r="VQW3" s="520"/>
      <c r="VQX3" s="520"/>
      <c r="VQY3" s="520"/>
      <c r="VQZ3" s="520"/>
      <c r="VRA3" s="520"/>
      <c r="VRB3" s="520"/>
      <c r="VRC3" s="520"/>
      <c r="VRD3" s="520"/>
      <c r="VRE3" s="520"/>
      <c r="VRF3" s="520"/>
      <c r="VRG3" s="520"/>
      <c r="VRH3" s="520"/>
      <c r="VRI3" s="520"/>
      <c r="VRJ3" s="520"/>
      <c r="VRK3" s="520"/>
      <c r="VRL3" s="520"/>
      <c r="VRM3" s="520"/>
      <c r="VRN3" s="520"/>
      <c r="VRO3" s="520"/>
      <c r="VRP3" s="520"/>
      <c r="VRQ3" s="520"/>
      <c r="VRR3" s="520"/>
      <c r="VRS3" s="520"/>
      <c r="VRT3" s="520"/>
      <c r="VRU3" s="520"/>
      <c r="VRV3" s="520"/>
      <c r="VRW3" s="520"/>
      <c r="VRX3" s="520"/>
      <c r="VRY3" s="520"/>
      <c r="VRZ3" s="520"/>
      <c r="VSA3" s="520"/>
      <c r="VSB3" s="520"/>
      <c r="VSC3" s="520"/>
      <c r="VSD3" s="520"/>
      <c r="VSE3" s="520"/>
      <c r="VSF3" s="520"/>
      <c r="VSG3" s="520"/>
      <c r="VSH3" s="520"/>
      <c r="VSI3" s="520"/>
      <c r="VSJ3" s="520"/>
      <c r="VSK3" s="520"/>
      <c r="VSL3" s="520"/>
      <c r="VSM3" s="520"/>
      <c r="VSN3" s="520"/>
      <c r="VSO3" s="520"/>
      <c r="VSP3" s="520"/>
      <c r="VSQ3" s="520"/>
      <c r="VSR3" s="520"/>
      <c r="VSS3" s="520"/>
      <c r="VST3" s="520"/>
      <c r="VSU3" s="520"/>
      <c r="VSV3" s="520"/>
      <c r="VSW3" s="520"/>
      <c r="VSX3" s="520"/>
      <c r="VSY3" s="520"/>
      <c r="VSZ3" s="520"/>
      <c r="VTA3" s="520"/>
      <c r="VTB3" s="520"/>
      <c r="VTC3" s="520"/>
      <c r="VTD3" s="520"/>
      <c r="VTE3" s="520"/>
      <c r="VTF3" s="520"/>
      <c r="VTG3" s="520"/>
      <c r="VTH3" s="520"/>
      <c r="VTI3" s="520"/>
      <c r="VTJ3" s="520"/>
      <c r="VTK3" s="520"/>
      <c r="VTL3" s="520"/>
      <c r="VTM3" s="520"/>
      <c r="VTN3" s="520"/>
      <c r="VTO3" s="520"/>
      <c r="VTP3" s="520"/>
      <c r="VTQ3" s="520"/>
      <c r="VTR3" s="520"/>
      <c r="VTS3" s="520"/>
      <c r="VTT3" s="520"/>
      <c r="VTU3" s="520"/>
      <c r="VTV3" s="520"/>
      <c r="VTW3" s="520"/>
      <c r="VTX3" s="520"/>
      <c r="VTY3" s="520"/>
      <c r="VTZ3" s="520"/>
      <c r="VUA3" s="520"/>
      <c r="VUB3" s="520"/>
      <c r="VUC3" s="520"/>
      <c r="VUD3" s="520"/>
      <c r="VUE3" s="520"/>
      <c r="VUF3" s="520"/>
      <c r="VUG3" s="520"/>
      <c r="VUH3" s="520"/>
      <c r="VUI3" s="520"/>
      <c r="VUJ3" s="520"/>
      <c r="VUK3" s="520"/>
      <c r="VUL3" s="520"/>
      <c r="VUM3" s="520"/>
      <c r="VUN3" s="520"/>
      <c r="VUO3" s="520"/>
      <c r="VUP3" s="520"/>
      <c r="VUQ3" s="520"/>
      <c r="VUR3" s="520"/>
      <c r="VUS3" s="520"/>
      <c r="VUT3" s="520"/>
      <c r="VUU3" s="520"/>
      <c r="VUV3" s="520"/>
      <c r="VUW3" s="520"/>
      <c r="VUX3" s="520"/>
      <c r="VUY3" s="520"/>
      <c r="VUZ3" s="520"/>
      <c r="VVA3" s="520"/>
      <c r="VVB3" s="520"/>
      <c r="VVC3" s="520"/>
      <c r="VVD3" s="520"/>
      <c r="VVE3" s="520"/>
      <c r="VVF3" s="520"/>
      <c r="VVG3" s="520"/>
      <c r="VVH3" s="520"/>
      <c r="VVI3" s="520"/>
      <c r="VVJ3" s="520"/>
      <c r="VVK3" s="520"/>
      <c r="VVL3" s="520"/>
      <c r="VVM3" s="520"/>
      <c r="VVN3" s="520"/>
      <c r="VVO3" s="520"/>
      <c r="VVP3" s="520"/>
      <c r="VVQ3" s="520"/>
      <c r="VVR3" s="520"/>
      <c r="VVS3" s="520"/>
      <c r="VVT3" s="520"/>
      <c r="VVU3" s="520"/>
      <c r="VVV3" s="520"/>
      <c r="VVW3" s="520"/>
      <c r="VVX3" s="520"/>
      <c r="VVY3" s="520"/>
      <c r="VVZ3" s="520"/>
      <c r="VWA3" s="520"/>
      <c r="VWB3" s="520"/>
      <c r="VWC3" s="520"/>
      <c r="VWD3" s="520"/>
      <c r="VWE3" s="520"/>
      <c r="VWF3" s="520"/>
      <c r="VWG3" s="520"/>
      <c r="VWH3" s="520"/>
      <c r="VWI3" s="520"/>
      <c r="VWJ3" s="520"/>
      <c r="VWK3" s="520"/>
      <c r="VWL3" s="520"/>
      <c r="VWM3" s="520"/>
      <c r="VWN3" s="520"/>
      <c r="VWO3" s="520"/>
      <c r="VWP3" s="520"/>
      <c r="VWQ3" s="520"/>
      <c r="VWR3" s="520"/>
      <c r="VWS3" s="520"/>
      <c r="VWT3" s="520"/>
      <c r="VWU3" s="520"/>
      <c r="VWV3" s="520"/>
      <c r="VWW3" s="520"/>
      <c r="VWX3" s="520"/>
      <c r="VWY3" s="520"/>
      <c r="VWZ3" s="520"/>
      <c r="VXA3" s="520"/>
      <c r="VXB3" s="520"/>
      <c r="VXC3" s="520"/>
      <c r="VXD3" s="520"/>
      <c r="VXE3" s="520"/>
      <c r="VXF3" s="520"/>
      <c r="VXG3" s="520"/>
      <c r="VXH3" s="520"/>
      <c r="VXI3" s="520"/>
      <c r="VXJ3" s="520"/>
      <c r="VXK3" s="520"/>
      <c r="VXL3" s="520"/>
      <c r="VXM3" s="520"/>
      <c r="VXN3" s="520"/>
      <c r="VXO3" s="520"/>
      <c r="VXP3" s="520"/>
      <c r="VXQ3" s="520"/>
      <c r="VXR3" s="520"/>
      <c r="VXS3" s="520"/>
      <c r="VXT3" s="520"/>
      <c r="VXU3" s="520"/>
      <c r="VXV3" s="520"/>
      <c r="VXW3" s="520"/>
      <c r="VXX3" s="520"/>
      <c r="VXY3" s="520"/>
      <c r="VXZ3" s="520"/>
      <c r="VYA3" s="520"/>
      <c r="VYB3" s="520"/>
      <c r="VYC3" s="520"/>
      <c r="VYD3" s="520"/>
      <c r="VYE3" s="520"/>
      <c r="VYF3" s="520"/>
      <c r="VYG3" s="520"/>
      <c r="VYH3" s="520"/>
      <c r="VYI3" s="520"/>
      <c r="VYJ3" s="520"/>
      <c r="VYK3" s="520"/>
      <c r="VYL3" s="520"/>
      <c r="VYM3" s="520"/>
      <c r="VYN3" s="520"/>
      <c r="VYO3" s="520"/>
      <c r="VYP3" s="520"/>
      <c r="VYQ3" s="520"/>
      <c r="VYR3" s="520"/>
      <c r="VYS3" s="520"/>
      <c r="VYT3" s="520"/>
      <c r="VYU3" s="520"/>
      <c r="VYV3" s="520"/>
      <c r="VYW3" s="520"/>
      <c r="VYX3" s="520"/>
      <c r="VYY3" s="520"/>
      <c r="VYZ3" s="520"/>
      <c r="VZA3" s="520"/>
      <c r="VZB3" s="520"/>
      <c r="VZC3" s="520"/>
      <c r="VZD3" s="520"/>
      <c r="VZE3" s="520"/>
      <c r="VZF3" s="520"/>
      <c r="VZG3" s="520"/>
      <c r="VZH3" s="520"/>
      <c r="VZI3" s="520"/>
      <c r="VZJ3" s="520"/>
      <c r="VZK3" s="520"/>
      <c r="VZL3" s="520"/>
      <c r="VZM3" s="520"/>
      <c r="VZN3" s="520"/>
      <c r="VZO3" s="520"/>
      <c r="VZP3" s="520"/>
      <c r="VZQ3" s="520"/>
      <c r="VZR3" s="520"/>
      <c r="VZS3" s="520"/>
      <c r="VZT3" s="520"/>
      <c r="VZU3" s="520"/>
      <c r="VZV3" s="520"/>
      <c r="VZW3" s="520"/>
      <c r="VZX3" s="520"/>
      <c r="VZY3" s="520"/>
      <c r="VZZ3" s="520"/>
      <c r="WAA3" s="520"/>
      <c r="WAB3" s="520"/>
      <c r="WAC3" s="520"/>
      <c r="WAD3" s="520"/>
      <c r="WAE3" s="520"/>
      <c r="WAF3" s="520"/>
      <c r="WAG3" s="520"/>
      <c r="WAH3" s="520"/>
      <c r="WAI3" s="520"/>
      <c r="WAJ3" s="520"/>
      <c r="WAK3" s="520"/>
      <c r="WAL3" s="520"/>
      <c r="WAM3" s="520"/>
      <c r="WAN3" s="520"/>
      <c r="WAO3" s="520"/>
      <c r="WAP3" s="520"/>
      <c r="WAQ3" s="520"/>
      <c r="WAR3" s="520"/>
      <c r="WAS3" s="520"/>
      <c r="WAT3" s="520"/>
      <c r="WAU3" s="520"/>
      <c r="WAV3" s="520"/>
      <c r="WAW3" s="520"/>
      <c r="WAX3" s="520"/>
      <c r="WAY3" s="520"/>
      <c r="WAZ3" s="520"/>
      <c r="WBA3" s="520"/>
      <c r="WBB3" s="520"/>
      <c r="WBC3" s="520"/>
      <c r="WBD3" s="520"/>
      <c r="WBE3" s="520"/>
      <c r="WBF3" s="520"/>
      <c r="WBG3" s="520"/>
      <c r="WBH3" s="520"/>
      <c r="WBI3" s="520"/>
      <c r="WBJ3" s="520"/>
      <c r="WBK3" s="520"/>
      <c r="WBL3" s="520"/>
      <c r="WBM3" s="520"/>
      <c r="WBN3" s="520"/>
      <c r="WBO3" s="520"/>
      <c r="WBP3" s="520"/>
      <c r="WBQ3" s="520"/>
      <c r="WBR3" s="520"/>
      <c r="WBS3" s="520"/>
      <c r="WBT3" s="520"/>
      <c r="WBU3" s="520"/>
      <c r="WBV3" s="520"/>
      <c r="WBW3" s="520"/>
      <c r="WBX3" s="520"/>
      <c r="WBY3" s="520"/>
      <c r="WBZ3" s="520"/>
      <c r="WCA3" s="520"/>
      <c r="WCB3" s="520"/>
      <c r="WCC3" s="520"/>
      <c r="WCD3" s="520"/>
      <c r="WCE3" s="520"/>
      <c r="WCF3" s="520"/>
      <c r="WCG3" s="520"/>
      <c r="WCH3" s="520"/>
      <c r="WCI3" s="520"/>
      <c r="WCJ3" s="520"/>
      <c r="WCK3" s="520"/>
      <c r="WCL3" s="520"/>
      <c r="WCM3" s="520"/>
      <c r="WCN3" s="520"/>
      <c r="WCO3" s="520"/>
      <c r="WCP3" s="520"/>
      <c r="WCQ3" s="520"/>
      <c r="WCR3" s="520"/>
      <c r="WCS3" s="520"/>
      <c r="WCT3" s="520"/>
      <c r="WCU3" s="520"/>
      <c r="WCV3" s="520"/>
      <c r="WCW3" s="520"/>
      <c r="WCX3" s="520"/>
      <c r="WCY3" s="520"/>
      <c r="WCZ3" s="520"/>
      <c r="WDA3" s="520"/>
      <c r="WDB3" s="520"/>
      <c r="WDC3" s="520"/>
      <c r="WDD3" s="520"/>
      <c r="WDE3" s="520"/>
      <c r="WDF3" s="520"/>
      <c r="WDG3" s="520"/>
      <c r="WDH3" s="520"/>
      <c r="WDI3" s="520"/>
      <c r="WDJ3" s="520"/>
      <c r="WDK3" s="520"/>
      <c r="WDL3" s="520"/>
      <c r="WDM3" s="520"/>
      <c r="WDN3" s="520"/>
      <c r="WDO3" s="520"/>
      <c r="WDP3" s="520"/>
      <c r="WDQ3" s="520"/>
      <c r="WDR3" s="520"/>
      <c r="WDS3" s="520"/>
      <c r="WDT3" s="520"/>
      <c r="WDU3" s="520"/>
      <c r="WDV3" s="520"/>
      <c r="WDW3" s="520"/>
      <c r="WDX3" s="520"/>
      <c r="WDY3" s="520"/>
      <c r="WDZ3" s="520"/>
      <c r="WEA3" s="520"/>
      <c r="WEB3" s="520"/>
      <c r="WEC3" s="520"/>
      <c r="WED3" s="520"/>
      <c r="WEE3" s="520"/>
      <c r="WEF3" s="520"/>
      <c r="WEG3" s="520"/>
      <c r="WEH3" s="520"/>
      <c r="WEI3" s="520"/>
      <c r="WEJ3" s="520"/>
      <c r="WEK3" s="520"/>
      <c r="WEL3" s="520"/>
      <c r="WEM3" s="520"/>
      <c r="WEN3" s="520"/>
      <c r="WEO3" s="520"/>
      <c r="WEP3" s="520"/>
      <c r="WEQ3" s="520"/>
      <c r="WER3" s="520"/>
      <c r="WES3" s="520"/>
      <c r="WET3" s="520"/>
      <c r="WEU3" s="520"/>
      <c r="WEV3" s="520"/>
      <c r="WEW3" s="520"/>
      <c r="WEX3" s="520"/>
      <c r="WEY3" s="520"/>
      <c r="WEZ3" s="520"/>
      <c r="WFA3" s="520"/>
      <c r="WFB3" s="520"/>
      <c r="WFC3" s="520"/>
      <c r="WFD3" s="520"/>
      <c r="WFE3" s="520"/>
      <c r="WFF3" s="520"/>
      <c r="WFG3" s="520"/>
      <c r="WFH3" s="520"/>
      <c r="WFI3" s="520"/>
      <c r="WFJ3" s="520"/>
      <c r="WFK3" s="520"/>
      <c r="WFL3" s="520"/>
      <c r="WFM3" s="520"/>
      <c r="WFN3" s="520"/>
      <c r="WFO3" s="520"/>
      <c r="WFP3" s="520"/>
      <c r="WFQ3" s="520"/>
      <c r="WFR3" s="520"/>
      <c r="WFS3" s="520"/>
      <c r="WFT3" s="520"/>
      <c r="WFU3" s="520"/>
      <c r="WFV3" s="520"/>
      <c r="WFW3" s="520"/>
      <c r="WFX3" s="520"/>
      <c r="WFY3" s="520"/>
      <c r="WFZ3" s="520"/>
      <c r="WGA3" s="520"/>
      <c r="WGB3" s="520"/>
      <c r="WGC3" s="520"/>
      <c r="WGD3" s="520"/>
      <c r="WGE3" s="520"/>
      <c r="WGF3" s="520"/>
      <c r="WGG3" s="520"/>
      <c r="WGH3" s="520"/>
      <c r="WGI3" s="520"/>
      <c r="WGJ3" s="520"/>
      <c r="WGK3" s="520"/>
      <c r="WGL3" s="520"/>
      <c r="WGM3" s="520"/>
      <c r="WGN3" s="520"/>
      <c r="WGO3" s="520"/>
      <c r="WGP3" s="520"/>
      <c r="WGQ3" s="520"/>
      <c r="WGR3" s="520"/>
      <c r="WGS3" s="520"/>
      <c r="WGT3" s="520"/>
      <c r="WGU3" s="520"/>
      <c r="WGV3" s="520"/>
      <c r="WGW3" s="520"/>
      <c r="WGX3" s="520"/>
      <c r="WGY3" s="520"/>
      <c r="WGZ3" s="520"/>
      <c r="WHA3" s="520"/>
      <c r="WHB3" s="520"/>
      <c r="WHC3" s="520"/>
      <c r="WHD3" s="520"/>
      <c r="WHE3" s="520"/>
      <c r="WHF3" s="520"/>
      <c r="WHG3" s="520"/>
      <c r="WHH3" s="520"/>
      <c r="WHI3" s="520"/>
      <c r="WHJ3" s="520"/>
      <c r="WHK3" s="520"/>
      <c r="WHL3" s="520"/>
      <c r="WHM3" s="520"/>
      <c r="WHN3" s="520"/>
      <c r="WHO3" s="520"/>
      <c r="WHP3" s="520"/>
      <c r="WHQ3" s="520"/>
      <c r="WHR3" s="520"/>
      <c r="WHS3" s="520"/>
      <c r="WHT3" s="520"/>
      <c r="WHU3" s="520"/>
      <c r="WHV3" s="520"/>
      <c r="WHW3" s="520"/>
      <c r="WHX3" s="520"/>
      <c r="WHY3" s="520"/>
      <c r="WHZ3" s="520"/>
      <c r="WIA3" s="520"/>
      <c r="WIB3" s="520"/>
      <c r="WIC3" s="520"/>
      <c r="WID3" s="520"/>
      <c r="WIE3" s="520"/>
      <c r="WIF3" s="520"/>
      <c r="WIG3" s="520"/>
      <c r="WIH3" s="520"/>
      <c r="WII3" s="520"/>
      <c r="WIJ3" s="520"/>
      <c r="WIK3" s="520"/>
      <c r="WIL3" s="520"/>
      <c r="WIM3" s="520"/>
      <c r="WIN3" s="520"/>
      <c r="WIO3" s="520"/>
      <c r="WIP3" s="520"/>
      <c r="WIQ3" s="520"/>
      <c r="WIR3" s="520"/>
      <c r="WIS3" s="520"/>
      <c r="WIT3" s="520"/>
      <c r="WIU3" s="520"/>
      <c r="WIV3" s="520"/>
      <c r="WIW3" s="520"/>
      <c r="WIX3" s="520"/>
      <c r="WIY3" s="520"/>
      <c r="WIZ3" s="520"/>
      <c r="WJA3" s="520"/>
      <c r="WJB3" s="520"/>
      <c r="WJC3" s="520"/>
      <c r="WJD3" s="520"/>
      <c r="WJE3" s="520"/>
      <c r="WJF3" s="520"/>
      <c r="WJG3" s="520"/>
      <c r="WJH3" s="520"/>
      <c r="WJI3" s="520"/>
      <c r="WJJ3" s="520"/>
      <c r="WJK3" s="520"/>
      <c r="WJL3" s="520"/>
      <c r="WJM3" s="520"/>
      <c r="WJN3" s="520"/>
      <c r="WJO3" s="520"/>
      <c r="WJP3" s="520"/>
      <c r="WJQ3" s="520"/>
      <c r="WJR3" s="520"/>
      <c r="WJS3" s="520"/>
      <c r="WJT3" s="520"/>
      <c r="WJU3" s="520"/>
      <c r="WJV3" s="520"/>
      <c r="WJW3" s="520"/>
      <c r="WJX3" s="520"/>
      <c r="WJY3" s="520"/>
      <c r="WJZ3" s="520"/>
      <c r="WKA3" s="520"/>
      <c r="WKB3" s="520"/>
      <c r="WKC3" s="520"/>
      <c r="WKD3" s="520"/>
      <c r="WKE3" s="520"/>
      <c r="WKF3" s="520"/>
      <c r="WKG3" s="520"/>
      <c r="WKH3" s="520"/>
      <c r="WKI3" s="520"/>
      <c r="WKJ3" s="520"/>
      <c r="WKK3" s="520"/>
      <c r="WKL3" s="520"/>
      <c r="WKM3" s="520"/>
      <c r="WKN3" s="520"/>
      <c r="WKO3" s="520"/>
      <c r="WKP3" s="520"/>
      <c r="WKQ3" s="520"/>
      <c r="WKR3" s="520"/>
      <c r="WKS3" s="520"/>
      <c r="WKT3" s="520"/>
      <c r="WKU3" s="520"/>
      <c r="WKV3" s="520"/>
      <c r="WKW3" s="520"/>
      <c r="WKX3" s="520"/>
      <c r="WKY3" s="520"/>
      <c r="WKZ3" s="520"/>
      <c r="WLA3" s="520"/>
      <c r="WLB3" s="520"/>
      <c r="WLC3" s="520"/>
      <c r="WLD3" s="520"/>
      <c r="WLE3" s="520"/>
      <c r="WLF3" s="520"/>
      <c r="WLG3" s="520"/>
      <c r="WLH3" s="520"/>
      <c r="WLI3" s="520"/>
      <c r="WLJ3" s="520"/>
      <c r="WLK3" s="520"/>
      <c r="WLL3" s="520"/>
      <c r="WLM3" s="520"/>
      <c r="WLN3" s="520"/>
      <c r="WLO3" s="520"/>
      <c r="WLP3" s="520"/>
      <c r="WLQ3" s="520"/>
      <c r="WLR3" s="520"/>
      <c r="WLS3" s="520"/>
      <c r="WLT3" s="520"/>
      <c r="WLU3" s="520"/>
      <c r="WLV3" s="520"/>
      <c r="WLW3" s="520"/>
      <c r="WLX3" s="520"/>
      <c r="WLY3" s="520"/>
      <c r="WLZ3" s="520"/>
      <c r="WMA3" s="520"/>
      <c r="WMB3" s="520"/>
      <c r="WMC3" s="520"/>
      <c r="WMD3" s="520"/>
      <c r="WME3" s="520"/>
      <c r="WMF3" s="520"/>
      <c r="WMG3" s="520"/>
      <c r="WMH3" s="520"/>
      <c r="WMI3" s="520"/>
      <c r="WMJ3" s="520"/>
      <c r="WMK3" s="520"/>
      <c r="WML3" s="520"/>
      <c r="WMM3" s="520"/>
      <c r="WMN3" s="520"/>
      <c r="WMO3" s="520"/>
      <c r="WMP3" s="520"/>
      <c r="WMQ3" s="520"/>
      <c r="WMR3" s="520"/>
      <c r="WMS3" s="520"/>
      <c r="WMT3" s="520"/>
      <c r="WMU3" s="520"/>
      <c r="WMV3" s="520"/>
      <c r="WMW3" s="520"/>
      <c r="WMX3" s="520"/>
      <c r="WMY3" s="520"/>
      <c r="WMZ3" s="520"/>
      <c r="WNA3" s="520"/>
      <c r="WNB3" s="520"/>
      <c r="WNC3" s="520"/>
      <c r="WND3" s="520"/>
      <c r="WNE3" s="520"/>
      <c r="WNF3" s="520"/>
      <c r="WNG3" s="520"/>
      <c r="WNH3" s="520"/>
      <c r="WNI3" s="520"/>
      <c r="WNJ3" s="520"/>
      <c r="WNK3" s="520"/>
      <c r="WNL3" s="520"/>
      <c r="WNM3" s="520"/>
      <c r="WNN3" s="520"/>
      <c r="WNO3" s="520"/>
      <c r="WNP3" s="520"/>
      <c r="WNQ3" s="520"/>
      <c r="WNR3" s="520"/>
      <c r="WNS3" s="520"/>
      <c r="WNT3" s="520"/>
      <c r="WNU3" s="520"/>
      <c r="WNV3" s="520"/>
      <c r="WNW3" s="520"/>
      <c r="WNX3" s="520"/>
      <c r="WNY3" s="520"/>
      <c r="WNZ3" s="520"/>
      <c r="WOA3" s="520"/>
      <c r="WOB3" s="520"/>
      <c r="WOC3" s="520"/>
      <c r="WOD3" s="520"/>
      <c r="WOE3" s="520"/>
      <c r="WOF3" s="520"/>
      <c r="WOG3" s="520"/>
      <c r="WOH3" s="520"/>
      <c r="WOI3" s="520"/>
      <c r="WOJ3" s="520"/>
      <c r="WOK3" s="520"/>
      <c r="WOL3" s="520"/>
      <c r="WOM3" s="520"/>
      <c r="WON3" s="520"/>
      <c r="WOO3" s="520"/>
      <c r="WOP3" s="520"/>
      <c r="WOQ3" s="520"/>
      <c r="WOR3" s="520"/>
      <c r="WOS3" s="520"/>
      <c r="WOT3" s="520"/>
      <c r="WOU3" s="520"/>
      <c r="WOV3" s="520"/>
      <c r="WOW3" s="520"/>
      <c r="WOX3" s="520"/>
      <c r="WOY3" s="520"/>
      <c r="WOZ3" s="520"/>
      <c r="WPA3" s="520"/>
      <c r="WPB3" s="520"/>
      <c r="WPC3" s="520"/>
      <c r="WPD3" s="520"/>
      <c r="WPE3" s="520"/>
      <c r="WPF3" s="520"/>
      <c r="WPG3" s="520"/>
      <c r="WPH3" s="520"/>
      <c r="WPI3" s="520"/>
      <c r="WPJ3" s="520"/>
      <c r="WPK3" s="520"/>
      <c r="WPL3" s="520"/>
      <c r="WPM3" s="520"/>
      <c r="WPN3" s="520"/>
      <c r="WPO3" s="520"/>
      <c r="WPP3" s="520"/>
      <c r="WPQ3" s="520"/>
      <c r="WPR3" s="520"/>
      <c r="WPS3" s="520"/>
      <c r="WPT3" s="520"/>
      <c r="WPU3" s="520"/>
      <c r="WPV3" s="520"/>
      <c r="WPW3" s="520"/>
      <c r="WPX3" s="520"/>
      <c r="WPY3" s="520"/>
      <c r="WPZ3" s="520"/>
      <c r="WQA3" s="520"/>
      <c r="WQB3" s="520"/>
      <c r="WQC3" s="520"/>
      <c r="WQD3" s="520"/>
      <c r="WQE3" s="520"/>
      <c r="WQF3" s="520"/>
      <c r="WQG3" s="520"/>
      <c r="WQH3" s="520"/>
      <c r="WQI3" s="520"/>
      <c r="WQJ3" s="520"/>
      <c r="WQK3" s="520"/>
      <c r="WQL3" s="520"/>
      <c r="WQM3" s="520"/>
      <c r="WQN3" s="520"/>
      <c r="WQO3" s="520"/>
      <c r="WQP3" s="520"/>
      <c r="WQQ3" s="520"/>
      <c r="WQR3" s="520"/>
      <c r="WQS3" s="520"/>
      <c r="WQT3" s="520"/>
      <c r="WQU3" s="520"/>
      <c r="WQV3" s="520"/>
      <c r="WQW3" s="520"/>
      <c r="WQX3" s="520"/>
      <c r="WQY3" s="520"/>
      <c r="WQZ3" s="520"/>
      <c r="WRA3" s="520"/>
      <c r="WRB3" s="520"/>
      <c r="WRC3" s="520"/>
      <c r="WRD3" s="520"/>
      <c r="WRE3" s="520"/>
      <c r="WRF3" s="520"/>
      <c r="WRG3" s="520"/>
      <c r="WRH3" s="520"/>
      <c r="WRI3" s="520"/>
      <c r="WRJ3" s="520"/>
      <c r="WRK3" s="520"/>
      <c r="WRL3" s="520"/>
      <c r="WRM3" s="520"/>
      <c r="WRN3" s="520"/>
      <c r="WRO3" s="520"/>
      <c r="WRP3" s="520"/>
      <c r="WRQ3" s="520"/>
      <c r="WRR3" s="520"/>
      <c r="WRS3" s="520"/>
      <c r="WRT3" s="520"/>
      <c r="WRU3" s="520"/>
      <c r="WRV3" s="520"/>
      <c r="WRW3" s="520"/>
      <c r="WRX3" s="520"/>
      <c r="WRY3" s="520"/>
      <c r="WRZ3" s="520"/>
      <c r="WSA3" s="520"/>
      <c r="WSB3" s="520"/>
      <c r="WSC3" s="520"/>
      <c r="WSD3" s="520"/>
      <c r="WSE3" s="520"/>
      <c r="WSF3" s="520"/>
      <c r="WSG3" s="520"/>
      <c r="WSH3" s="520"/>
      <c r="WSI3" s="520"/>
      <c r="WSJ3" s="520"/>
      <c r="WSK3" s="520"/>
      <c r="WSL3" s="520"/>
      <c r="WSM3" s="520"/>
      <c r="WSN3" s="520"/>
      <c r="WSO3" s="520"/>
      <c r="WSP3" s="520"/>
      <c r="WSQ3" s="520"/>
      <c r="WSR3" s="520"/>
      <c r="WSS3" s="520"/>
      <c r="WST3" s="520"/>
      <c r="WSU3" s="520"/>
      <c r="WSV3" s="520"/>
      <c r="WSW3" s="520"/>
      <c r="WSX3" s="520"/>
      <c r="WSY3" s="520"/>
      <c r="WSZ3" s="520"/>
      <c r="WTA3" s="520"/>
      <c r="WTB3" s="520"/>
      <c r="WTC3" s="520"/>
      <c r="WTD3" s="520"/>
      <c r="WTE3" s="520"/>
      <c r="WTF3" s="520"/>
      <c r="WTG3" s="520"/>
      <c r="WTH3" s="520"/>
      <c r="WTI3" s="520"/>
      <c r="WTJ3" s="520"/>
      <c r="WTK3" s="520"/>
      <c r="WTL3" s="520"/>
      <c r="WTM3" s="520"/>
      <c r="WTN3" s="520"/>
      <c r="WTO3" s="520"/>
      <c r="WTP3" s="520"/>
      <c r="WTQ3" s="520"/>
      <c r="WTR3" s="520"/>
      <c r="WTS3" s="520"/>
      <c r="WTT3" s="520"/>
      <c r="WTU3" s="520"/>
      <c r="WTV3" s="520"/>
      <c r="WTW3" s="520"/>
      <c r="WTX3" s="520"/>
      <c r="WTY3" s="520"/>
      <c r="WTZ3" s="520"/>
      <c r="WUA3" s="520"/>
      <c r="WUB3" s="520"/>
      <c r="WUC3" s="520"/>
      <c r="WUD3" s="520"/>
      <c r="WUE3" s="520"/>
      <c r="WUF3" s="520"/>
      <c r="WUG3" s="520"/>
      <c r="WUH3" s="520"/>
      <c r="WUI3" s="520"/>
      <c r="WUJ3" s="520"/>
      <c r="WUK3" s="520"/>
      <c r="WUL3" s="520"/>
      <c r="WUM3" s="520"/>
      <c r="WUN3" s="520"/>
      <c r="WUO3" s="520"/>
      <c r="WUP3" s="520"/>
      <c r="WUQ3" s="520"/>
      <c r="WUR3" s="520"/>
      <c r="WUS3" s="520"/>
      <c r="WUT3" s="520"/>
      <c r="WUU3" s="520"/>
      <c r="WUV3" s="520"/>
      <c r="WUW3" s="520"/>
      <c r="WUX3" s="520"/>
      <c r="WUY3" s="520"/>
      <c r="WUZ3" s="520"/>
      <c r="WVA3" s="520"/>
      <c r="WVB3" s="520"/>
      <c r="WVC3" s="520"/>
      <c r="WVD3" s="520"/>
      <c r="WVE3" s="520"/>
      <c r="WVF3" s="520"/>
      <c r="WVG3" s="520"/>
      <c r="WVH3" s="520"/>
      <c r="WVI3" s="520"/>
      <c r="WVJ3" s="520"/>
      <c r="WVK3" s="520"/>
      <c r="WVL3" s="520"/>
      <c r="WVM3" s="520"/>
      <c r="WVN3" s="520"/>
      <c r="WVO3" s="520"/>
      <c r="WVP3" s="520"/>
      <c r="WVQ3" s="520"/>
      <c r="WVR3" s="520"/>
      <c r="WVS3" s="520"/>
      <c r="WVT3" s="520"/>
      <c r="WVU3" s="520"/>
      <c r="WVV3" s="520"/>
      <c r="WVW3" s="520"/>
      <c r="WVX3" s="520"/>
      <c r="WVY3" s="520"/>
      <c r="WVZ3" s="520"/>
      <c r="WWA3" s="520"/>
      <c r="WWB3" s="520"/>
      <c r="WWC3" s="520"/>
      <c r="WWD3" s="520"/>
      <c r="WWE3" s="520"/>
      <c r="WWF3" s="520"/>
      <c r="WWG3" s="520"/>
      <c r="WWH3" s="520"/>
      <c r="WWI3" s="520"/>
      <c r="WWJ3" s="520"/>
      <c r="WWK3" s="520"/>
      <c r="WWL3" s="520"/>
      <c r="WWM3" s="520"/>
      <c r="WWN3" s="520"/>
      <c r="WWO3" s="520"/>
      <c r="WWP3" s="520"/>
      <c r="WWQ3" s="520"/>
      <c r="WWR3" s="520"/>
      <c r="WWS3" s="520"/>
      <c r="WWT3" s="520"/>
      <c r="WWU3" s="520"/>
      <c r="WWV3" s="520"/>
      <c r="WWW3" s="520"/>
      <c r="WWX3" s="520"/>
      <c r="WWY3" s="520"/>
      <c r="WWZ3" s="520"/>
      <c r="WXA3" s="520"/>
      <c r="WXB3" s="520"/>
      <c r="WXC3" s="520"/>
      <c r="WXD3" s="520"/>
      <c r="WXE3" s="520"/>
      <c r="WXF3" s="520"/>
      <c r="WXG3" s="520"/>
      <c r="WXH3" s="520"/>
      <c r="WXI3" s="520"/>
      <c r="WXJ3" s="520"/>
      <c r="WXK3" s="520"/>
      <c r="WXL3" s="520"/>
      <c r="WXM3" s="520"/>
      <c r="WXN3" s="520"/>
      <c r="WXO3" s="520"/>
      <c r="WXP3" s="520"/>
      <c r="WXQ3" s="520"/>
      <c r="WXR3" s="520"/>
      <c r="WXS3" s="520"/>
      <c r="WXT3" s="520"/>
      <c r="WXU3" s="520"/>
      <c r="WXV3" s="520"/>
      <c r="WXW3" s="520"/>
      <c r="WXX3" s="520"/>
      <c r="WXY3" s="520"/>
      <c r="WXZ3" s="520"/>
      <c r="WYA3" s="520"/>
      <c r="WYB3" s="520"/>
      <c r="WYC3" s="520"/>
      <c r="WYD3" s="520"/>
      <c r="WYE3" s="520"/>
      <c r="WYF3" s="520"/>
      <c r="WYG3" s="520"/>
      <c r="WYH3" s="520"/>
      <c r="WYI3" s="520"/>
      <c r="WYJ3" s="520"/>
      <c r="WYK3" s="520"/>
      <c r="WYL3" s="520"/>
      <c r="WYM3" s="520"/>
      <c r="WYN3" s="520"/>
      <c r="WYO3" s="520"/>
      <c r="WYP3" s="520"/>
      <c r="WYQ3" s="520"/>
      <c r="WYR3" s="520"/>
      <c r="WYS3" s="520"/>
      <c r="WYT3" s="520"/>
      <c r="WYU3" s="520"/>
      <c r="WYV3" s="520"/>
      <c r="WYW3" s="520"/>
      <c r="WYX3" s="520"/>
      <c r="WYY3" s="520"/>
      <c r="WYZ3" s="520"/>
      <c r="WZA3" s="520"/>
      <c r="WZB3" s="520"/>
      <c r="WZC3" s="520"/>
      <c r="WZD3" s="520"/>
      <c r="WZE3" s="520"/>
      <c r="WZF3" s="520"/>
      <c r="WZG3" s="520"/>
      <c r="WZH3" s="520"/>
      <c r="WZI3" s="520"/>
      <c r="WZJ3" s="520"/>
      <c r="WZK3" s="520"/>
      <c r="WZL3" s="520"/>
      <c r="WZM3" s="520"/>
      <c r="WZN3" s="520"/>
      <c r="WZO3" s="520"/>
      <c r="WZP3" s="520"/>
      <c r="WZQ3" s="520"/>
      <c r="WZR3" s="520"/>
      <c r="WZS3" s="520"/>
      <c r="WZT3" s="520"/>
      <c r="WZU3" s="520"/>
      <c r="WZV3" s="520"/>
      <c r="WZW3" s="520"/>
      <c r="WZX3" s="520"/>
      <c r="WZY3" s="520"/>
      <c r="WZZ3" s="520"/>
      <c r="XAA3" s="520"/>
      <c r="XAB3" s="520"/>
      <c r="XAC3" s="520"/>
      <c r="XAD3" s="520"/>
      <c r="XAE3" s="520"/>
      <c r="XAF3" s="520"/>
      <c r="XAG3" s="520"/>
      <c r="XAH3" s="520"/>
      <c r="XAI3" s="520"/>
      <c r="XAJ3" s="520"/>
      <c r="XAK3" s="520"/>
      <c r="XAL3" s="520"/>
      <c r="XAM3" s="520"/>
      <c r="XAN3" s="520"/>
      <c r="XAO3" s="520"/>
      <c r="XAP3" s="520"/>
      <c r="XAQ3" s="520"/>
      <c r="XAR3" s="520"/>
      <c r="XAS3" s="520"/>
      <c r="XAT3" s="520"/>
      <c r="XAU3" s="520"/>
      <c r="XAV3" s="520"/>
      <c r="XAW3" s="520"/>
      <c r="XAX3" s="520"/>
      <c r="XAY3" s="520"/>
      <c r="XAZ3" s="520"/>
      <c r="XBA3" s="520"/>
      <c r="XBB3" s="520"/>
      <c r="XBC3" s="520"/>
      <c r="XBD3" s="520"/>
      <c r="XBE3" s="520"/>
      <c r="XBF3" s="520"/>
      <c r="XBG3" s="520"/>
      <c r="XBH3" s="520"/>
      <c r="XBI3" s="520"/>
      <c r="XBJ3" s="520"/>
      <c r="XBK3" s="520"/>
      <c r="XBL3" s="520"/>
      <c r="XBM3" s="520"/>
      <c r="XBN3" s="520"/>
      <c r="XBO3" s="520"/>
      <c r="XBP3" s="520"/>
      <c r="XBQ3" s="520"/>
      <c r="XBR3" s="520"/>
      <c r="XBS3" s="520"/>
      <c r="XBT3" s="520"/>
      <c r="XBU3" s="520"/>
      <c r="XBV3" s="520"/>
      <c r="XBW3" s="520"/>
      <c r="XBX3" s="520"/>
      <c r="XBY3" s="520"/>
      <c r="XBZ3" s="520"/>
      <c r="XCA3" s="520"/>
      <c r="XCB3" s="520"/>
      <c r="XCC3" s="520"/>
      <c r="XCD3" s="520"/>
      <c r="XCE3" s="520"/>
      <c r="XCF3" s="520"/>
      <c r="XCG3" s="520"/>
      <c r="XCH3" s="520"/>
      <c r="XCI3" s="520"/>
      <c r="XCJ3" s="520"/>
      <c r="XCK3" s="520"/>
      <c r="XCL3" s="520"/>
      <c r="XCM3" s="520"/>
      <c r="XCN3" s="520"/>
      <c r="XCO3" s="520"/>
      <c r="XCP3" s="520"/>
      <c r="XCQ3" s="520"/>
      <c r="XCR3" s="520"/>
      <c r="XCS3" s="520"/>
      <c r="XCT3" s="520"/>
      <c r="XCU3" s="520"/>
      <c r="XCV3" s="520"/>
      <c r="XCW3" s="520"/>
      <c r="XCX3" s="520"/>
      <c r="XCY3" s="520"/>
      <c r="XCZ3" s="520"/>
      <c r="XDA3" s="520"/>
      <c r="XDB3" s="520"/>
      <c r="XDC3" s="520"/>
      <c r="XDD3" s="520"/>
      <c r="XDE3" s="520"/>
      <c r="XDF3" s="520"/>
      <c r="XDG3" s="520"/>
      <c r="XDH3" s="520"/>
      <c r="XDI3" s="520"/>
      <c r="XDJ3" s="520"/>
      <c r="XDK3" s="520"/>
      <c r="XDL3" s="520"/>
      <c r="XDM3" s="520"/>
      <c r="XDN3" s="520"/>
      <c r="XDO3" s="520"/>
      <c r="XDP3" s="520"/>
      <c r="XDQ3" s="520"/>
      <c r="XDR3" s="520"/>
      <c r="XDS3" s="520"/>
      <c r="XDT3" s="520"/>
      <c r="XDU3" s="520"/>
      <c r="XDV3" s="520"/>
      <c r="XDW3" s="520"/>
      <c r="XDX3" s="520"/>
      <c r="XDY3" s="520"/>
      <c r="XDZ3" s="520"/>
      <c r="XEA3" s="520"/>
      <c r="XEB3" s="520"/>
      <c r="XEC3" s="520"/>
      <c r="XED3" s="520"/>
      <c r="XEE3" s="520"/>
      <c r="XEF3" s="520"/>
      <c r="XEG3" s="520"/>
      <c r="XEH3" s="520"/>
      <c r="XEI3" s="520"/>
      <c r="XEJ3" s="520"/>
      <c r="XEK3" s="520"/>
      <c r="XEL3" s="520"/>
      <c r="XEM3" s="520"/>
      <c r="XEN3" s="520"/>
      <c r="XEO3" s="520"/>
      <c r="XEP3" s="520"/>
      <c r="XEQ3" s="520"/>
      <c r="XER3" s="520"/>
      <c r="XES3" s="520"/>
      <c r="XET3" s="520"/>
      <c r="XEU3" s="520"/>
      <c r="XEV3" s="520"/>
      <c r="XEW3" s="520"/>
      <c r="XEX3" s="520"/>
      <c r="XEY3" s="520"/>
      <c r="XEZ3" s="520"/>
      <c r="XFA3" s="520"/>
      <c r="XFB3" s="520"/>
      <c r="XFC3" s="520"/>
      <c r="XFD3" s="520"/>
    </row>
    <row r="4" spans="1:16384" ht="15" x14ac:dyDescent="0.25">
      <c r="A4" s="519" t="s">
        <v>884</v>
      </c>
      <c r="B4" s="519"/>
      <c r="C4" s="519"/>
      <c r="D4" s="519"/>
      <c r="E4" s="409"/>
      <c r="F4" s="409"/>
      <c r="G4" s="409"/>
      <c r="H4" s="409"/>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0"/>
      <c r="GB4" s="520"/>
      <c r="GC4" s="520"/>
      <c r="GD4" s="520"/>
      <c r="GE4" s="520"/>
      <c r="GF4" s="520"/>
      <c r="GG4" s="520"/>
      <c r="GH4" s="520"/>
      <c r="GI4" s="520"/>
      <c r="GJ4" s="520"/>
      <c r="GK4" s="520"/>
      <c r="GL4" s="520"/>
      <c r="GM4" s="520"/>
      <c r="GN4" s="520"/>
      <c r="GO4" s="520"/>
      <c r="GP4" s="520"/>
      <c r="GQ4" s="520"/>
      <c r="GR4" s="520"/>
      <c r="GS4" s="520"/>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0"/>
      <c r="HY4" s="520"/>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0"/>
      <c r="JR4" s="520"/>
      <c r="JS4" s="520"/>
      <c r="JT4" s="520"/>
      <c r="JU4" s="520"/>
      <c r="JV4" s="520"/>
      <c r="JW4" s="520"/>
      <c r="JX4" s="520"/>
      <c r="JY4" s="520"/>
      <c r="JZ4" s="520"/>
      <c r="KA4" s="520"/>
      <c r="KB4" s="520"/>
      <c r="KC4" s="520"/>
      <c r="KD4" s="520"/>
      <c r="KE4" s="520"/>
      <c r="KF4" s="520"/>
      <c r="KG4" s="520"/>
      <c r="KH4" s="520"/>
      <c r="KI4" s="520"/>
      <c r="KJ4" s="520"/>
      <c r="KK4" s="520"/>
      <c r="KL4" s="520"/>
      <c r="KM4" s="520"/>
      <c r="KN4" s="520"/>
      <c r="KO4" s="520"/>
      <c r="KP4" s="520"/>
      <c r="KQ4" s="520"/>
      <c r="KR4" s="520"/>
      <c r="KS4" s="520"/>
      <c r="KT4" s="520"/>
      <c r="KU4" s="520"/>
      <c r="KV4" s="520"/>
      <c r="KW4" s="520"/>
      <c r="KX4" s="520"/>
      <c r="KY4" s="520"/>
      <c r="KZ4" s="520"/>
      <c r="LA4" s="520"/>
      <c r="LB4" s="520"/>
      <c r="LC4" s="520"/>
      <c r="LD4" s="520"/>
      <c r="LE4" s="520"/>
      <c r="LF4" s="520"/>
      <c r="LG4" s="520"/>
      <c r="LH4" s="520"/>
      <c r="LI4" s="520"/>
      <c r="LJ4" s="520"/>
      <c r="LK4" s="520"/>
      <c r="LL4" s="520"/>
      <c r="LM4" s="520"/>
      <c r="LN4" s="520"/>
      <c r="LO4" s="520"/>
      <c r="LP4" s="520"/>
      <c r="LQ4" s="520"/>
      <c r="LR4" s="520"/>
      <c r="LS4" s="520"/>
      <c r="LT4" s="520"/>
      <c r="LU4" s="520"/>
      <c r="LV4" s="520"/>
      <c r="LW4" s="520"/>
      <c r="LX4" s="520"/>
      <c r="LY4" s="520"/>
      <c r="LZ4" s="520"/>
      <c r="MA4" s="520"/>
      <c r="MB4" s="520"/>
      <c r="MC4" s="520"/>
      <c r="MD4" s="520"/>
      <c r="ME4" s="520"/>
      <c r="MF4" s="520"/>
      <c r="MG4" s="520"/>
      <c r="MH4" s="520"/>
      <c r="MI4" s="520"/>
      <c r="MJ4" s="520"/>
      <c r="MK4" s="520"/>
      <c r="ML4" s="520"/>
      <c r="MM4" s="520"/>
      <c r="MN4" s="520"/>
      <c r="MO4" s="520"/>
      <c r="MP4" s="520"/>
      <c r="MQ4" s="520"/>
      <c r="MR4" s="520"/>
      <c r="MS4" s="520"/>
      <c r="MT4" s="520"/>
      <c r="MU4" s="520"/>
      <c r="MV4" s="520"/>
      <c r="MW4" s="520"/>
      <c r="MX4" s="520"/>
      <c r="MY4" s="520"/>
      <c r="MZ4" s="520"/>
      <c r="NA4" s="520"/>
      <c r="NB4" s="520"/>
      <c r="NC4" s="520"/>
      <c r="ND4" s="520"/>
      <c r="NE4" s="520"/>
      <c r="NF4" s="520"/>
      <c r="NG4" s="520"/>
      <c r="NH4" s="520"/>
      <c r="NI4" s="520"/>
      <c r="NJ4" s="520"/>
      <c r="NK4" s="520"/>
      <c r="NL4" s="520"/>
      <c r="NM4" s="520"/>
      <c r="NN4" s="520"/>
      <c r="NO4" s="520"/>
      <c r="NP4" s="520"/>
      <c r="NQ4" s="520"/>
      <c r="NR4" s="520"/>
      <c r="NS4" s="520"/>
      <c r="NT4" s="520"/>
      <c r="NU4" s="520"/>
      <c r="NV4" s="520"/>
      <c r="NW4" s="520"/>
      <c r="NX4" s="520"/>
      <c r="NY4" s="520"/>
      <c r="NZ4" s="520"/>
      <c r="OA4" s="520"/>
      <c r="OB4" s="520"/>
      <c r="OC4" s="520"/>
      <c r="OD4" s="520"/>
      <c r="OE4" s="520"/>
      <c r="OF4" s="520"/>
      <c r="OG4" s="520"/>
      <c r="OH4" s="520"/>
      <c r="OI4" s="520"/>
      <c r="OJ4" s="520"/>
      <c r="OK4" s="520"/>
      <c r="OL4" s="520"/>
      <c r="OM4" s="520"/>
      <c r="ON4" s="520"/>
      <c r="OO4" s="520"/>
      <c r="OP4" s="520"/>
      <c r="OQ4" s="520"/>
      <c r="OR4" s="520"/>
      <c r="OS4" s="520"/>
      <c r="OT4" s="520"/>
      <c r="OU4" s="520"/>
      <c r="OV4" s="520"/>
      <c r="OW4" s="520"/>
      <c r="OX4" s="520"/>
      <c r="OY4" s="520"/>
      <c r="OZ4" s="520"/>
      <c r="PA4" s="520"/>
      <c r="PB4" s="520"/>
      <c r="PC4" s="520"/>
      <c r="PD4" s="520"/>
      <c r="PE4" s="520"/>
      <c r="PF4" s="520"/>
      <c r="PG4" s="520"/>
      <c r="PH4" s="520"/>
      <c r="PI4" s="520"/>
      <c r="PJ4" s="520"/>
      <c r="PK4" s="520"/>
      <c r="PL4" s="520"/>
      <c r="PM4" s="520"/>
      <c r="PN4" s="520"/>
      <c r="PO4" s="520"/>
      <c r="PP4" s="520"/>
      <c r="PQ4" s="520"/>
      <c r="PR4" s="520"/>
      <c r="PS4" s="520"/>
      <c r="PT4" s="520"/>
      <c r="PU4" s="520"/>
      <c r="PV4" s="520"/>
      <c r="PW4" s="520"/>
      <c r="PX4" s="520"/>
      <c r="PY4" s="520"/>
      <c r="PZ4" s="520"/>
      <c r="QA4" s="520"/>
      <c r="QB4" s="520"/>
      <c r="QC4" s="520"/>
      <c r="QD4" s="520"/>
      <c r="QE4" s="520"/>
      <c r="QF4" s="520"/>
      <c r="QG4" s="520"/>
      <c r="QH4" s="520"/>
      <c r="QI4" s="520"/>
      <c r="QJ4" s="520"/>
      <c r="QK4" s="520"/>
      <c r="QL4" s="520"/>
      <c r="QM4" s="520"/>
      <c r="QN4" s="520"/>
      <c r="QO4" s="520"/>
      <c r="QP4" s="520"/>
      <c r="QQ4" s="520"/>
      <c r="QR4" s="520"/>
      <c r="QS4" s="520"/>
      <c r="QT4" s="520"/>
      <c r="QU4" s="520"/>
      <c r="QV4" s="520"/>
      <c r="QW4" s="520"/>
      <c r="QX4" s="520"/>
      <c r="QY4" s="520"/>
      <c r="QZ4" s="520"/>
      <c r="RA4" s="520"/>
      <c r="RB4" s="520"/>
      <c r="RC4" s="520"/>
      <c r="RD4" s="520"/>
      <c r="RE4" s="520"/>
      <c r="RF4" s="520"/>
      <c r="RG4" s="520"/>
      <c r="RH4" s="520"/>
      <c r="RI4" s="520"/>
      <c r="RJ4" s="520"/>
      <c r="RK4" s="520"/>
      <c r="RL4" s="520"/>
      <c r="RM4" s="520"/>
      <c r="RN4" s="520"/>
      <c r="RO4" s="520"/>
      <c r="RP4" s="520"/>
      <c r="RQ4" s="520"/>
      <c r="RR4" s="520"/>
      <c r="RS4" s="520"/>
      <c r="RT4" s="520"/>
      <c r="RU4" s="520"/>
      <c r="RV4" s="520"/>
      <c r="RW4" s="520"/>
      <c r="RX4" s="520"/>
      <c r="RY4" s="520"/>
      <c r="RZ4" s="520"/>
      <c r="SA4" s="520"/>
      <c r="SB4" s="520"/>
      <c r="SC4" s="520"/>
      <c r="SD4" s="520"/>
      <c r="SE4" s="520"/>
      <c r="SF4" s="520"/>
      <c r="SG4" s="520"/>
      <c r="SH4" s="520"/>
      <c r="SI4" s="520"/>
      <c r="SJ4" s="520"/>
      <c r="SK4" s="520"/>
      <c r="SL4" s="520"/>
      <c r="SM4" s="520"/>
      <c r="SN4" s="520"/>
      <c r="SO4" s="520"/>
      <c r="SP4" s="520"/>
      <c r="SQ4" s="520"/>
      <c r="SR4" s="520"/>
      <c r="SS4" s="520"/>
      <c r="ST4" s="520"/>
      <c r="SU4" s="520"/>
      <c r="SV4" s="520"/>
      <c r="SW4" s="520"/>
      <c r="SX4" s="520"/>
      <c r="SY4" s="520"/>
      <c r="SZ4" s="520"/>
      <c r="TA4" s="520"/>
      <c r="TB4" s="520"/>
      <c r="TC4" s="520"/>
      <c r="TD4" s="520"/>
      <c r="TE4" s="520"/>
      <c r="TF4" s="520"/>
      <c r="TG4" s="520"/>
      <c r="TH4" s="520"/>
      <c r="TI4" s="520"/>
      <c r="TJ4" s="520"/>
      <c r="TK4" s="520"/>
      <c r="TL4" s="520"/>
      <c r="TM4" s="520"/>
      <c r="TN4" s="520"/>
      <c r="TO4" s="520"/>
      <c r="TP4" s="520"/>
      <c r="TQ4" s="520"/>
      <c r="TR4" s="520"/>
      <c r="TS4" s="520"/>
      <c r="TT4" s="520"/>
      <c r="TU4" s="520"/>
      <c r="TV4" s="520"/>
      <c r="TW4" s="520"/>
      <c r="TX4" s="520"/>
      <c r="TY4" s="520"/>
      <c r="TZ4" s="520"/>
      <c r="UA4" s="520"/>
      <c r="UB4" s="520"/>
      <c r="UC4" s="520"/>
      <c r="UD4" s="520"/>
      <c r="UE4" s="520"/>
      <c r="UF4" s="520"/>
      <c r="UG4" s="520"/>
      <c r="UH4" s="520"/>
      <c r="UI4" s="520"/>
      <c r="UJ4" s="520"/>
      <c r="UK4" s="520"/>
      <c r="UL4" s="520"/>
      <c r="UM4" s="520"/>
      <c r="UN4" s="520"/>
      <c r="UO4" s="520"/>
      <c r="UP4" s="520"/>
      <c r="UQ4" s="520"/>
      <c r="UR4" s="520"/>
      <c r="US4" s="520"/>
      <c r="UT4" s="520"/>
      <c r="UU4" s="520"/>
      <c r="UV4" s="520"/>
      <c r="UW4" s="520"/>
      <c r="UX4" s="520"/>
      <c r="UY4" s="520"/>
      <c r="UZ4" s="520"/>
      <c r="VA4" s="520"/>
      <c r="VB4" s="520"/>
      <c r="VC4" s="520"/>
      <c r="VD4" s="520"/>
      <c r="VE4" s="520"/>
      <c r="VF4" s="520"/>
      <c r="VG4" s="520"/>
      <c r="VH4" s="520"/>
      <c r="VI4" s="520"/>
      <c r="VJ4" s="520"/>
      <c r="VK4" s="520"/>
      <c r="VL4" s="520"/>
      <c r="VM4" s="520"/>
      <c r="VN4" s="520"/>
      <c r="VO4" s="520"/>
      <c r="VP4" s="520"/>
      <c r="VQ4" s="520"/>
      <c r="VR4" s="520"/>
      <c r="VS4" s="520"/>
      <c r="VT4" s="520"/>
      <c r="VU4" s="520"/>
      <c r="VV4" s="520"/>
      <c r="VW4" s="520"/>
      <c r="VX4" s="520"/>
      <c r="VY4" s="520"/>
      <c r="VZ4" s="520"/>
      <c r="WA4" s="520"/>
      <c r="WB4" s="520"/>
      <c r="WC4" s="520"/>
      <c r="WD4" s="520"/>
      <c r="WE4" s="520"/>
      <c r="WF4" s="520"/>
      <c r="WG4" s="520"/>
      <c r="WH4" s="520"/>
      <c r="WI4" s="520"/>
      <c r="WJ4" s="520"/>
      <c r="WK4" s="520"/>
      <c r="WL4" s="520"/>
      <c r="WM4" s="520"/>
      <c r="WN4" s="520"/>
      <c r="WO4" s="520"/>
      <c r="WP4" s="520"/>
      <c r="WQ4" s="520"/>
      <c r="WR4" s="520"/>
      <c r="WS4" s="520"/>
      <c r="WT4" s="520"/>
      <c r="WU4" s="520"/>
      <c r="WV4" s="520"/>
      <c r="WW4" s="520"/>
      <c r="WX4" s="520"/>
      <c r="WY4" s="520"/>
      <c r="WZ4" s="520"/>
      <c r="XA4" s="520"/>
      <c r="XB4" s="520"/>
      <c r="XC4" s="520"/>
      <c r="XD4" s="520"/>
      <c r="XE4" s="520"/>
      <c r="XF4" s="520"/>
      <c r="XG4" s="520"/>
      <c r="XH4" s="520"/>
      <c r="XI4" s="520"/>
      <c r="XJ4" s="520"/>
      <c r="XK4" s="520"/>
      <c r="XL4" s="520"/>
      <c r="XM4" s="520"/>
      <c r="XN4" s="520"/>
      <c r="XO4" s="520"/>
      <c r="XP4" s="520"/>
      <c r="XQ4" s="520"/>
      <c r="XR4" s="520"/>
      <c r="XS4" s="520"/>
      <c r="XT4" s="520"/>
      <c r="XU4" s="520"/>
      <c r="XV4" s="520"/>
      <c r="XW4" s="520"/>
      <c r="XX4" s="520"/>
      <c r="XY4" s="520"/>
      <c r="XZ4" s="520"/>
      <c r="YA4" s="520"/>
      <c r="YB4" s="520"/>
      <c r="YC4" s="520"/>
      <c r="YD4" s="520"/>
      <c r="YE4" s="520"/>
      <c r="YF4" s="520"/>
      <c r="YG4" s="520"/>
      <c r="YH4" s="520"/>
      <c r="YI4" s="520"/>
      <c r="YJ4" s="520"/>
      <c r="YK4" s="520"/>
      <c r="YL4" s="520"/>
      <c r="YM4" s="520"/>
      <c r="YN4" s="520"/>
      <c r="YO4" s="520"/>
      <c r="YP4" s="520"/>
      <c r="YQ4" s="520"/>
      <c r="YR4" s="520"/>
      <c r="YS4" s="520"/>
      <c r="YT4" s="520"/>
      <c r="YU4" s="520"/>
      <c r="YV4" s="520"/>
      <c r="YW4" s="520"/>
      <c r="YX4" s="520"/>
      <c r="YY4" s="520"/>
      <c r="YZ4" s="520"/>
      <c r="ZA4" s="520"/>
      <c r="ZB4" s="520"/>
      <c r="ZC4" s="520"/>
      <c r="ZD4" s="520"/>
      <c r="ZE4" s="520"/>
      <c r="ZF4" s="520"/>
      <c r="ZG4" s="520"/>
      <c r="ZH4" s="520"/>
      <c r="ZI4" s="520"/>
      <c r="ZJ4" s="520"/>
      <c r="ZK4" s="520"/>
      <c r="ZL4" s="520"/>
      <c r="ZM4" s="520"/>
      <c r="ZN4" s="520"/>
      <c r="ZO4" s="520"/>
      <c r="ZP4" s="520"/>
      <c r="ZQ4" s="520"/>
      <c r="ZR4" s="520"/>
      <c r="ZS4" s="520"/>
      <c r="ZT4" s="520"/>
      <c r="ZU4" s="520"/>
      <c r="ZV4" s="520"/>
      <c r="ZW4" s="520"/>
      <c r="ZX4" s="520"/>
      <c r="ZY4" s="520"/>
      <c r="ZZ4" s="520"/>
      <c r="AAA4" s="520"/>
      <c r="AAB4" s="520"/>
      <c r="AAC4" s="520"/>
      <c r="AAD4" s="520"/>
      <c r="AAE4" s="520"/>
      <c r="AAF4" s="520"/>
      <c r="AAG4" s="520"/>
      <c r="AAH4" s="520"/>
      <c r="AAI4" s="520"/>
      <c r="AAJ4" s="520"/>
      <c r="AAK4" s="520"/>
      <c r="AAL4" s="520"/>
      <c r="AAM4" s="520"/>
      <c r="AAN4" s="520"/>
      <c r="AAO4" s="520"/>
      <c r="AAP4" s="520"/>
      <c r="AAQ4" s="520"/>
      <c r="AAR4" s="520"/>
      <c r="AAS4" s="520"/>
      <c r="AAT4" s="520"/>
      <c r="AAU4" s="520"/>
      <c r="AAV4" s="520"/>
      <c r="AAW4" s="520"/>
      <c r="AAX4" s="520"/>
      <c r="AAY4" s="520"/>
      <c r="AAZ4" s="520"/>
      <c r="ABA4" s="520"/>
      <c r="ABB4" s="520"/>
      <c r="ABC4" s="520"/>
      <c r="ABD4" s="520"/>
      <c r="ABE4" s="520"/>
      <c r="ABF4" s="520"/>
      <c r="ABG4" s="520"/>
      <c r="ABH4" s="520"/>
      <c r="ABI4" s="520"/>
      <c r="ABJ4" s="520"/>
      <c r="ABK4" s="520"/>
      <c r="ABL4" s="520"/>
      <c r="ABM4" s="520"/>
      <c r="ABN4" s="520"/>
      <c r="ABO4" s="520"/>
      <c r="ABP4" s="520"/>
      <c r="ABQ4" s="520"/>
      <c r="ABR4" s="520"/>
      <c r="ABS4" s="520"/>
      <c r="ABT4" s="520"/>
      <c r="ABU4" s="520"/>
      <c r="ABV4" s="520"/>
      <c r="ABW4" s="520"/>
      <c r="ABX4" s="520"/>
      <c r="ABY4" s="520"/>
      <c r="ABZ4" s="520"/>
      <c r="ACA4" s="520"/>
      <c r="ACB4" s="520"/>
      <c r="ACC4" s="520"/>
      <c r="ACD4" s="520"/>
      <c r="ACE4" s="520"/>
      <c r="ACF4" s="520"/>
      <c r="ACG4" s="520"/>
      <c r="ACH4" s="520"/>
      <c r="ACI4" s="520"/>
      <c r="ACJ4" s="520"/>
      <c r="ACK4" s="520"/>
      <c r="ACL4" s="520"/>
      <c r="ACM4" s="520"/>
      <c r="ACN4" s="520"/>
      <c r="ACO4" s="520"/>
      <c r="ACP4" s="520"/>
      <c r="ACQ4" s="520"/>
      <c r="ACR4" s="520"/>
      <c r="ACS4" s="520"/>
      <c r="ACT4" s="520"/>
      <c r="ACU4" s="520"/>
      <c r="ACV4" s="520"/>
      <c r="ACW4" s="520"/>
      <c r="ACX4" s="520"/>
      <c r="ACY4" s="520"/>
      <c r="ACZ4" s="520"/>
      <c r="ADA4" s="520"/>
      <c r="ADB4" s="520"/>
      <c r="ADC4" s="520"/>
      <c r="ADD4" s="520"/>
      <c r="ADE4" s="520"/>
      <c r="ADF4" s="520"/>
      <c r="ADG4" s="520"/>
      <c r="ADH4" s="520"/>
      <c r="ADI4" s="520"/>
      <c r="ADJ4" s="520"/>
      <c r="ADK4" s="520"/>
      <c r="ADL4" s="520"/>
      <c r="ADM4" s="520"/>
      <c r="ADN4" s="520"/>
      <c r="ADO4" s="520"/>
      <c r="ADP4" s="520"/>
      <c r="ADQ4" s="520"/>
      <c r="ADR4" s="520"/>
      <c r="ADS4" s="520"/>
      <c r="ADT4" s="520"/>
      <c r="ADU4" s="520"/>
      <c r="ADV4" s="520"/>
      <c r="ADW4" s="520"/>
      <c r="ADX4" s="520"/>
      <c r="ADY4" s="520"/>
      <c r="ADZ4" s="520"/>
      <c r="AEA4" s="520"/>
      <c r="AEB4" s="520"/>
      <c r="AEC4" s="520"/>
      <c r="AED4" s="520"/>
      <c r="AEE4" s="520"/>
      <c r="AEF4" s="520"/>
      <c r="AEG4" s="520"/>
      <c r="AEH4" s="520"/>
      <c r="AEI4" s="520"/>
      <c r="AEJ4" s="520"/>
      <c r="AEK4" s="520"/>
      <c r="AEL4" s="520"/>
      <c r="AEM4" s="520"/>
      <c r="AEN4" s="520"/>
      <c r="AEO4" s="520"/>
      <c r="AEP4" s="520"/>
      <c r="AEQ4" s="520"/>
      <c r="AER4" s="520"/>
      <c r="AES4" s="520"/>
      <c r="AET4" s="520"/>
      <c r="AEU4" s="520"/>
      <c r="AEV4" s="520"/>
      <c r="AEW4" s="520"/>
      <c r="AEX4" s="520"/>
      <c r="AEY4" s="520"/>
      <c r="AEZ4" s="520"/>
      <c r="AFA4" s="520"/>
      <c r="AFB4" s="520"/>
      <c r="AFC4" s="520"/>
      <c r="AFD4" s="520"/>
      <c r="AFE4" s="520"/>
      <c r="AFF4" s="520"/>
      <c r="AFG4" s="520"/>
      <c r="AFH4" s="520"/>
      <c r="AFI4" s="520"/>
      <c r="AFJ4" s="520"/>
      <c r="AFK4" s="520"/>
      <c r="AFL4" s="520"/>
      <c r="AFM4" s="520"/>
      <c r="AFN4" s="520"/>
      <c r="AFO4" s="520"/>
      <c r="AFP4" s="520"/>
      <c r="AFQ4" s="520"/>
      <c r="AFR4" s="520"/>
      <c r="AFS4" s="520"/>
      <c r="AFT4" s="520"/>
      <c r="AFU4" s="520"/>
      <c r="AFV4" s="520"/>
      <c r="AFW4" s="520"/>
      <c r="AFX4" s="520"/>
      <c r="AFY4" s="520"/>
      <c r="AFZ4" s="520"/>
      <c r="AGA4" s="520"/>
      <c r="AGB4" s="520"/>
      <c r="AGC4" s="520"/>
      <c r="AGD4" s="520"/>
      <c r="AGE4" s="520"/>
      <c r="AGF4" s="520"/>
      <c r="AGG4" s="520"/>
      <c r="AGH4" s="520"/>
      <c r="AGI4" s="520"/>
      <c r="AGJ4" s="520"/>
      <c r="AGK4" s="520"/>
      <c r="AGL4" s="520"/>
      <c r="AGM4" s="520"/>
      <c r="AGN4" s="520"/>
      <c r="AGO4" s="520"/>
      <c r="AGP4" s="520"/>
      <c r="AGQ4" s="520"/>
      <c r="AGR4" s="520"/>
      <c r="AGS4" s="520"/>
      <c r="AGT4" s="520"/>
      <c r="AGU4" s="520"/>
      <c r="AGV4" s="520"/>
      <c r="AGW4" s="520"/>
      <c r="AGX4" s="520"/>
      <c r="AGY4" s="520"/>
      <c r="AGZ4" s="520"/>
      <c r="AHA4" s="520"/>
      <c r="AHB4" s="520"/>
      <c r="AHC4" s="520"/>
      <c r="AHD4" s="520"/>
      <c r="AHE4" s="520"/>
      <c r="AHF4" s="520"/>
      <c r="AHG4" s="520"/>
      <c r="AHH4" s="520"/>
      <c r="AHI4" s="520"/>
      <c r="AHJ4" s="520"/>
      <c r="AHK4" s="520"/>
      <c r="AHL4" s="520"/>
      <c r="AHM4" s="520"/>
      <c r="AHN4" s="520"/>
      <c r="AHO4" s="520"/>
      <c r="AHP4" s="520"/>
      <c r="AHQ4" s="520"/>
      <c r="AHR4" s="520"/>
      <c r="AHS4" s="520"/>
      <c r="AHT4" s="520"/>
      <c r="AHU4" s="520"/>
      <c r="AHV4" s="520"/>
      <c r="AHW4" s="520"/>
      <c r="AHX4" s="520"/>
      <c r="AHY4" s="520"/>
      <c r="AHZ4" s="520"/>
      <c r="AIA4" s="520"/>
      <c r="AIB4" s="520"/>
      <c r="AIC4" s="520"/>
      <c r="AID4" s="520"/>
      <c r="AIE4" s="520"/>
      <c r="AIF4" s="520"/>
      <c r="AIG4" s="520"/>
      <c r="AIH4" s="520"/>
      <c r="AII4" s="520"/>
      <c r="AIJ4" s="520"/>
      <c r="AIK4" s="520"/>
      <c r="AIL4" s="520"/>
      <c r="AIM4" s="520"/>
      <c r="AIN4" s="520"/>
      <c r="AIO4" s="520"/>
      <c r="AIP4" s="520"/>
      <c r="AIQ4" s="520"/>
      <c r="AIR4" s="520"/>
      <c r="AIS4" s="520"/>
      <c r="AIT4" s="520"/>
      <c r="AIU4" s="520"/>
      <c r="AIV4" s="520"/>
      <c r="AIW4" s="520"/>
      <c r="AIX4" s="520"/>
      <c r="AIY4" s="520"/>
      <c r="AIZ4" s="520"/>
      <c r="AJA4" s="520"/>
      <c r="AJB4" s="520"/>
      <c r="AJC4" s="520"/>
      <c r="AJD4" s="520"/>
      <c r="AJE4" s="520"/>
      <c r="AJF4" s="520"/>
      <c r="AJG4" s="520"/>
      <c r="AJH4" s="520"/>
      <c r="AJI4" s="520"/>
      <c r="AJJ4" s="520"/>
      <c r="AJK4" s="520"/>
      <c r="AJL4" s="520"/>
      <c r="AJM4" s="520"/>
      <c r="AJN4" s="520"/>
      <c r="AJO4" s="520"/>
      <c r="AJP4" s="520"/>
      <c r="AJQ4" s="520"/>
      <c r="AJR4" s="520"/>
      <c r="AJS4" s="520"/>
      <c r="AJT4" s="520"/>
      <c r="AJU4" s="520"/>
      <c r="AJV4" s="520"/>
      <c r="AJW4" s="520"/>
      <c r="AJX4" s="520"/>
      <c r="AJY4" s="520"/>
      <c r="AJZ4" s="520"/>
      <c r="AKA4" s="520"/>
      <c r="AKB4" s="520"/>
      <c r="AKC4" s="520"/>
      <c r="AKD4" s="520"/>
      <c r="AKE4" s="520"/>
      <c r="AKF4" s="520"/>
      <c r="AKG4" s="520"/>
      <c r="AKH4" s="520"/>
      <c r="AKI4" s="520"/>
      <c r="AKJ4" s="520"/>
      <c r="AKK4" s="520"/>
      <c r="AKL4" s="520"/>
      <c r="AKM4" s="520"/>
      <c r="AKN4" s="520"/>
      <c r="AKO4" s="520"/>
      <c r="AKP4" s="520"/>
      <c r="AKQ4" s="520"/>
      <c r="AKR4" s="520"/>
      <c r="AKS4" s="520"/>
      <c r="AKT4" s="520"/>
      <c r="AKU4" s="520"/>
      <c r="AKV4" s="520"/>
      <c r="AKW4" s="520"/>
      <c r="AKX4" s="520"/>
      <c r="AKY4" s="520"/>
      <c r="AKZ4" s="520"/>
      <c r="ALA4" s="520"/>
      <c r="ALB4" s="520"/>
      <c r="ALC4" s="520"/>
      <c r="ALD4" s="520"/>
      <c r="ALE4" s="520"/>
      <c r="ALF4" s="520"/>
      <c r="ALG4" s="520"/>
      <c r="ALH4" s="520"/>
      <c r="ALI4" s="520"/>
      <c r="ALJ4" s="520"/>
      <c r="ALK4" s="520"/>
      <c r="ALL4" s="520"/>
      <c r="ALM4" s="520"/>
      <c r="ALN4" s="520"/>
      <c r="ALO4" s="520"/>
      <c r="ALP4" s="520"/>
      <c r="ALQ4" s="520"/>
      <c r="ALR4" s="520"/>
      <c r="ALS4" s="520"/>
      <c r="ALT4" s="520"/>
      <c r="ALU4" s="520"/>
      <c r="ALV4" s="520"/>
      <c r="ALW4" s="520"/>
      <c r="ALX4" s="520"/>
      <c r="ALY4" s="520"/>
      <c r="ALZ4" s="520"/>
      <c r="AMA4" s="520"/>
      <c r="AMB4" s="520"/>
      <c r="AMC4" s="520"/>
      <c r="AMD4" s="520"/>
      <c r="AME4" s="520"/>
      <c r="AMF4" s="520"/>
      <c r="AMG4" s="520"/>
      <c r="AMH4" s="520"/>
      <c r="AMI4" s="520"/>
      <c r="AMJ4" s="520"/>
      <c r="AMK4" s="520"/>
      <c r="AML4" s="520"/>
      <c r="AMM4" s="520"/>
      <c r="AMN4" s="520"/>
      <c r="AMO4" s="520"/>
      <c r="AMP4" s="520"/>
      <c r="AMQ4" s="520"/>
      <c r="AMR4" s="520"/>
      <c r="AMS4" s="520"/>
      <c r="AMT4" s="520"/>
      <c r="AMU4" s="520"/>
      <c r="AMV4" s="520"/>
      <c r="AMW4" s="520"/>
      <c r="AMX4" s="520"/>
      <c r="AMY4" s="520"/>
      <c r="AMZ4" s="520"/>
      <c r="ANA4" s="520"/>
      <c r="ANB4" s="520"/>
      <c r="ANC4" s="520"/>
      <c r="AND4" s="520"/>
      <c r="ANE4" s="520"/>
      <c r="ANF4" s="520"/>
      <c r="ANG4" s="520"/>
      <c r="ANH4" s="520"/>
      <c r="ANI4" s="520"/>
      <c r="ANJ4" s="520"/>
      <c r="ANK4" s="520"/>
      <c r="ANL4" s="520"/>
      <c r="ANM4" s="520"/>
      <c r="ANN4" s="520"/>
      <c r="ANO4" s="520"/>
      <c r="ANP4" s="520"/>
      <c r="ANQ4" s="520"/>
      <c r="ANR4" s="520"/>
      <c r="ANS4" s="520"/>
      <c r="ANT4" s="520"/>
      <c r="ANU4" s="520"/>
      <c r="ANV4" s="520"/>
      <c r="ANW4" s="520"/>
      <c r="ANX4" s="520"/>
      <c r="ANY4" s="520"/>
      <c r="ANZ4" s="520"/>
      <c r="AOA4" s="520"/>
      <c r="AOB4" s="520"/>
      <c r="AOC4" s="520"/>
      <c r="AOD4" s="520"/>
      <c r="AOE4" s="520"/>
      <c r="AOF4" s="520"/>
      <c r="AOG4" s="520"/>
      <c r="AOH4" s="520"/>
      <c r="AOI4" s="520"/>
      <c r="AOJ4" s="520"/>
      <c r="AOK4" s="520"/>
      <c r="AOL4" s="520"/>
      <c r="AOM4" s="520"/>
      <c r="AON4" s="520"/>
      <c r="AOO4" s="520"/>
      <c r="AOP4" s="520"/>
      <c r="AOQ4" s="520"/>
      <c r="AOR4" s="520"/>
      <c r="AOS4" s="520"/>
      <c r="AOT4" s="520"/>
      <c r="AOU4" s="520"/>
      <c r="AOV4" s="520"/>
      <c r="AOW4" s="520"/>
      <c r="AOX4" s="520"/>
      <c r="AOY4" s="520"/>
      <c r="AOZ4" s="520"/>
      <c r="APA4" s="520"/>
      <c r="APB4" s="520"/>
      <c r="APC4" s="520"/>
      <c r="APD4" s="520"/>
      <c r="APE4" s="520"/>
      <c r="APF4" s="520"/>
      <c r="APG4" s="520"/>
      <c r="APH4" s="520"/>
      <c r="API4" s="520"/>
      <c r="APJ4" s="520"/>
      <c r="APK4" s="520"/>
      <c r="APL4" s="520"/>
      <c r="APM4" s="520"/>
      <c r="APN4" s="520"/>
      <c r="APO4" s="520"/>
      <c r="APP4" s="520"/>
      <c r="APQ4" s="520"/>
      <c r="APR4" s="520"/>
      <c r="APS4" s="520"/>
      <c r="APT4" s="520"/>
      <c r="APU4" s="520"/>
      <c r="APV4" s="520"/>
      <c r="APW4" s="520"/>
      <c r="APX4" s="520"/>
      <c r="APY4" s="520"/>
      <c r="APZ4" s="520"/>
      <c r="AQA4" s="520"/>
      <c r="AQB4" s="520"/>
      <c r="AQC4" s="520"/>
      <c r="AQD4" s="520"/>
      <c r="AQE4" s="520"/>
      <c r="AQF4" s="520"/>
      <c r="AQG4" s="520"/>
      <c r="AQH4" s="520"/>
      <c r="AQI4" s="520"/>
      <c r="AQJ4" s="520"/>
      <c r="AQK4" s="520"/>
      <c r="AQL4" s="520"/>
      <c r="AQM4" s="520"/>
      <c r="AQN4" s="520"/>
      <c r="AQO4" s="520"/>
      <c r="AQP4" s="520"/>
      <c r="AQQ4" s="520"/>
      <c r="AQR4" s="520"/>
      <c r="AQS4" s="520"/>
      <c r="AQT4" s="520"/>
      <c r="AQU4" s="520"/>
      <c r="AQV4" s="520"/>
      <c r="AQW4" s="520"/>
      <c r="AQX4" s="520"/>
      <c r="AQY4" s="520"/>
      <c r="AQZ4" s="520"/>
      <c r="ARA4" s="520"/>
      <c r="ARB4" s="520"/>
      <c r="ARC4" s="520"/>
      <c r="ARD4" s="520"/>
      <c r="ARE4" s="520"/>
      <c r="ARF4" s="520"/>
      <c r="ARG4" s="520"/>
      <c r="ARH4" s="520"/>
      <c r="ARI4" s="520"/>
      <c r="ARJ4" s="520"/>
      <c r="ARK4" s="520"/>
      <c r="ARL4" s="520"/>
      <c r="ARM4" s="520"/>
      <c r="ARN4" s="520"/>
      <c r="ARO4" s="520"/>
      <c r="ARP4" s="520"/>
      <c r="ARQ4" s="520"/>
      <c r="ARR4" s="520"/>
      <c r="ARS4" s="520"/>
      <c r="ART4" s="520"/>
      <c r="ARU4" s="520"/>
      <c r="ARV4" s="520"/>
      <c r="ARW4" s="520"/>
      <c r="ARX4" s="520"/>
      <c r="ARY4" s="520"/>
      <c r="ARZ4" s="520"/>
      <c r="ASA4" s="520"/>
      <c r="ASB4" s="520"/>
      <c r="ASC4" s="520"/>
      <c r="ASD4" s="520"/>
      <c r="ASE4" s="520"/>
      <c r="ASF4" s="520"/>
      <c r="ASG4" s="520"/>
      <c r="ASH4" s="520"/>
      <c r="ASI4" s="520"/>
      <c r="ASJ4" s="520"/>
      <c r="ASK4" s="520"/>
      <c r="ASL4" s="520"/>
      <c r="ASM4" s="520"/>
      <c r="ASN4" s="520"/>
      <c r="ASO4" s="520"/>
      <c r="ASP4" s="520"/>
      <c r="ASQ4" s="520"/>
      <c r="ASR4" s="520"/>
      <c r="ASS4" s="520"/>
      <c r="AST4" s="520"/>
      <c r="ASU4" s="520"/>
      <c r="ASV4" s="520"/>
      <c r="ASW4" s="520"/>
      <c r="ASX4" s="520"/>
      <c r="ASY4" s="520"/>
      <c r="ASZ4" s="520"/>
      <c r="ATA4" s="520"/>
      <c r="ATB4" s="520"/>
      <c r="ATC4" s="520"/>
      <c r="ATD4" s="520"/>
      <c r="ATE4" s="520"/>
      <c r="ATF4" s="520"/>
      <c r="ATG4" s="520"/>
      <c r="ATH4" s="520"/>
      <c r="ATI4" s="520"/>
      <c r="ATJ4" s="520"/>
      <c r="ATK4" s="520"/>
      <c r="ATL4" s="520"/>
      <c r="ATM4" s="520"/>
      <c r="ATN4" s="520"/>
      <c r="ATO4" s="520"/>
      <c r="ATP4" s="520"/>
      <c r="ATQ4" s="520"/>
      <c r="ATR4" s="520"/>
      <c r="ATS4" s="520"/>
      <c r="ATT4" s="520"/>
      <c r="ATU4" s="520"/>
      <c r="ATV4" s="520"/>
      <c r="ATW4" s="520"/>
      <c r="ATX4" s="520"/>
      <c r="ATY4" s="520"/>
      <c r="ATZ4" s="520"/>
      <c r="AUA4" s="520"/>
      <c r="AUB4" s="520"/>
      <c r="AUC4" s="520"/>
      <c r="AUD4" s="520"/>
      <c r="AUE4" s="520"/>
      <c r="AUF4" s="520"/>
      <c r="AUG4" s="520"/>
      <c r="AUH4" s="520"/>
      <c r="AUI4" s="520"/>
      <c r="AUJ4" s="520"/>
      <c r="AUK4" s="520"/>
      <c r="AUL4" s="520"/>
      <c r="AUM4" s="520"/>
      <c r="AUN4" s="520"/>
      <c r="AUO4" s="520"/>
      <c r="AUP4" s="520"/>
      <c r="AUQ4" s="520"/>
      <c r="AUR4" s="520"/>
      <c r="AUS4" s="520"/>
      <c r="AUT4" s="520"/>
      <c r="AUU4" s="520"/>
      <c r="AUV4" s="520"/>
      <c r="AUW4" s="520"/>
      <c r="AUX4" s="520"/>
      <c r="AUY4" s="520"/>
      <c r="AUZ4" s="520"/>
      <c r="AVA4" s="520"/>
      <c r="AVB4" s="520"/>
      <c r="AVC4" s="520"/>
      <c r="AVD4" s="520"/>
      <c r="AVE4" s="520"/>
      <c r="AVF4" s="520"/>
      <c r="AVG4" s="520"/>
      <c r="AVH4" s="520"/>
      <c r="AVI4" s="520"/>
      <c r="AVJ4" s="520"/>
      <c r="AVK4" s="520"/>
      <c r="AVL4" s="520"/>
      <c r="AVM4" s="520"/>
      <c r="AVN4" s="520"/>
      <c r="AVO4" s="520"/>
      <c r="AVP4" s="520"/>
      <c r="AVQ4" s="520"/>
      <c r="AVR4" s="520"/>
      <c r="AVS4" s="520"/>
      <c r="AVT4" s="520"/>
      <c r="AVU4" s="520"/>
      <c r="AVV4" s="520"/>
      <c r="AVW4" s="520"/>
      <c r="AVX4" s="520"/>
      <c r="AVY4" s="520"/>
      <c r="AVZ4" s="520"/>
      <c r="AWA4" s="520"/>
      <c r="AWB4" s="520"/>
      <c r="AWC4" s="520"/>
      <c r="AWD4" s="520"/>
      <c r="AWE4" s="520"/>
      <c r="AWF4" s="520"/>
      <c r="AWG4" s="520"/>
      <c r="AWH4" s="520"/>
      <c r="AWI4" s="520"/>
      <c r="AWJ4" s="520"/>
      <c r="AWK4" s="520"/>
      <c r="AWL4" s="520"/>
      <c r="AWM4" s="520"/>
      <c r="AWN4" s="520"/>
      <c r="AWO4" s="520"/>
      <c r="AWP4" s="520"/>
      <c r="AWQ4" s="520"/>
      <c r="AWR4" s="520"/>
      <c r="AWS4" s="520"/>
      <c r="AWT4" s="520"/>
      <c r="AWU4" s="520"/>
      <c r="AWV4" s="520"/>
      <c r="AWW4" s="520"/>
      <c r="AWX4" s="520"/>
      <c r="AWY4" s="520"/>
      <c r="AWZ4" s="520"/>
      <c r="AXA4" s="520"/>
      <c r="AXB4" s="520"/>
      <c r="AXC4" s="520"/>
      <c r="AXD4" s="520"/>
      <c r="AXE4" s="520"/>
      <c r="AXF4" s="520"/>
      <c r="AXG4" s="520"/>
      <c r="AXH4" s="520"/>
      <c r="AXI4" s="520"/>
      <c r="AXJ4" s="520"/>
      <c r="AXK4" s="520"/>
      <c r="AXL4" s="520"/>
      <c r="AXM4" s="520"/>
      <c r="AXN4" s="520"/>
      <c r="AXO4" s="520"/>
      <c r="AXP4" s="520"/>
      <c r="AXQ4" s="520"/>
      <c r="AXR4" s="520"/>
      <c r="AXS4" s="520"/>
      <c r="AXT4" s="520"/>
      <c r="AXU4" s="520"/>
      <c r="AXV4" s="520"/>
      <c r="AXW4" s="520"/>
      <c r="AXX4" s="520"/>
      <c r="AXY4" s="520"/>
      <c r="AXZ4" s="520"/>
      <c r="AYA4" s="520"/>
      <c r="AYB4" s="520"/>
      <c r="AYC4" s="520"/>
      <c r="AYD4" s="520"/>
      <c r="AYE4" s="520"/>
      <c r="AYF4" s="520"/>
      <c r="AYG4" s="520"/>
      <c r="AYH4" s="520"/>
      <c r="AYI4" s="520"/>
      <c r="AYJ4" s="520"/>
      <c r="AYK4" s="520"/>
      <c r="AYL4" s="520"/>
      <c r="AYM4" s="520"/>
      <c r="AYN4" s="520"/>
      <c r="AYO4" s="520"/>
      <c r="AYP4" s="520"/>
      <c r="AYQ4" s="520"/>
      <c r="AYR4" s="520"/>
      <c r="AYS4" s="520"/>
      <c r="AYT4" s="520"/>
      <c r="AYU4" s="520"/>
      <c r="AYV4" s="520"/>
      <c r="AYW4" s="520"/>
      <c r="AYX4" s="520"/>
      <c r="AYY4" s="520"/>
      <c r="AYZ4" s="520"/>
      <c r="AZA4" s="520"/>
      <c r="AZB4" s="520"/>
      <c r="AZC4" s="520"/>
      <c r="AZD4" s="520"/>
      <c r="AZE4" s="520"/>
      <c r="AZF4" s="520"/>
      <c r="AZG4" s="520"/>
      <c r="AZH4" s="520"/>
      <c r="AZI4" s="520"/>
      <c r="AZJ4" s="520"/>
      <c r="AZK4" s="520"/>
      <c r="AZL4" s="520"/>
      <c r="AZM4" s="520"/>
      <c r="AZN4" s="520"/>
      <c r="AZO4" s="520"/>
      <c r="AZP4" s="520"/>
      <c r="AZQ4" s="520"/>
      <c r="AZR4" s="520"/>
      <c r="AZS4" s="520"/>
      <c r="AZT4" s="520"/>
      <c r="AZU4" s="520"/>
      <c r="AZV4" s="520"/>
      <c r="AZW4" s="520"/>
      <c r="AZX4" s="520"/>
      <c r="AZY4" s="520"/>
      <c r="AZZ4" s="520"/>
      <c r="BAA4" s="520"/>
      <c r="BAB4" s="520"/>
      <c r="BAC4" s="520"/>
      <c r="BAD4" s="520"/>
      <c r="BAE4" s="520"/>
      <c r="BAF4" s="520"/>
      <c r="BAG4" s="520"/>
      <c r="BAH4" s="520"/>
      <c r="BAI4" s="520"/>
      <c r="BAJ4" s="520"/>
      <c r="BAK4" s="520"/>
      <c r="BAL4" s="520"/>
      <c r="BAM4" s="520"/>
      <c r="BAN4" s="520"/>
      <c r="BAO4" s="520"/>
      <c r="BAP4" s="520"/>
      <c r="BAQ4" s="520"/>
      <c r="BAR4" s="520"/>
      <c r="BAS4" s="520"/>
      <c r="BAT4" s="520"/>
      <c r="BAU4" s="520"/>
      <c r="BAV4" s="520"/>
      <c r="BAW4" s="520"/>
      <c r="BAX4" s="520"/>
      <c r="BAY4" s="520"/>
      <c r="BAZ4" s="520"/>
      <c r="BBA4" s="520"/>
      <c r="BBB4" s="520"/>
      <c r="BBC4" s="520"/>
      <c r="BBD4" s="520"/>
      <c r="BBE4" s="520"/>
      <c r="BBF4" s="520"/>
      <c r="BBG4" s="520"/>
      <c r="BBH4" s="520"/>
      <c r="BBI4" s="520"/>
      <c r="BBJ4" s="520"/>
      <c r="BBK4" s="520"/>
      <c r="BBL4" s="520"/>
      <c r="BBM4" s="520"/>
      <c r="BBN4" s="520"/>
      <c r="BBO4" s="520"/>
      <c r="BBP4" s="520"/>
      <c r="BBQ4" s="520"/>
      <c r="BBR4" s="520"/>
      <c r="BBS4" s="520"/>
      <c r="BBT4" s="520"/>
      <c r="BBU4" s="520"/>
      <c r="BBV4" s="520"/>
      <c r="BBW4" s="520"/>
      <c r="BBX4" s="520"/>
      <c r="BBY4" s="520"/>
      <c r="BBZ4" s="520"/>
      <c r="BCA4" s="520"/>
      <c r="BCB4" s="520"/>
      <c r="BCC4" s="520"/>
      <c r="BCD4" s="520"/>
      <c r="BCE4" s="520"/>
      <c r="BCF4" s="520"/>
      <c r="BCG4" s="520"/>
      <c r="BCH4" s="520"/>
      <c r="BCI4" s="520"/>
      <c r="BCJ4" s="520"/>
      <c r="BCK4" s="520"/>
      <c r="BCL4" s="520"/>
      <c r="BCM4" s="520"/>
      <c r="BCN4" s="520"/>
      <c r="BCO4" s="520"/>
      <c r="BCP4" s="520"/>
      <c r="BCQ4" s="520"/>
      <c r="BCR4" s="520"/>
      <c r="BCS4" s="520"/>
      <c r="BCT4" s="520"/>
      <c r="BCU4" s="520"/>
      <c r="BCV4" s="520"/>
      <c r="BCW4" s="520"/>
      <c r="BCX4" s="520"/>
      <c r="BCY4" s="520"/>
      <c r="BCZ4" s="520"/>
      <c r="BDA4" s="520"/>
      <c r="BDB4" s="520"/>
      <c r="BDC4" s="520"/>
      <c r="BDD4" s="520"/>
      <c r="BDE4" s="520"/>
      <c r="BDF4" s="520"/>
      <c r="BDG4" s="520"/>
      <c r="BDH4" s="520"/>
      <c r="BDI4" s="520"/>
      <c r="BDJ4" s="520"/>
      <c r="BDK4" s="520"/>
      <c r="BDL4" s="520"/>
      <c r="BDM4" s="520"/>
      <c r="BDN4" s="520"/>
      <c r="BDO4" s="520"/>
      <c r="BDP4" s="520"/>
      <c r="BDQ4" s="520"/>
      <c r="BDR4" s="520"/>
      <c r="BDS4" s="520"/>
      <c r="BDT4" s="520"/>
      <c r="BDU4" s="520"/>
      <c r="BDV4" s="520"/>
      <c r="BDW4" s="520"/>
      <c r="BDX4" s="520"/>
      <c r="BDY4" s="520"/>
      <c r="BDZ4" s="520"/>
      <c r="BEA4" s="520"/>
      <c r="BEB4" s="520"/>
      <c r="BEC4" s="520"/>
      <c r="BED4" s="520"/>
      <c r="BEE4" s="520"/>
      <c r="BEF4" s="520"/>
      <c r="BEG4" s="520"/>
      <c r="BEH4" s="520"/>
      <c r="BEI4" s="520"/>
      <c r="BEJ4" s="520"/>
      <c r="BEK4" s="520"/>
      <c r="BEL4" s="520"/>
      <c r="BEM4" s="520"/>
      <c r="BEN4" s="520"/>
      <c r="BEO4" s="520"/>
      <c r="BEP4" s="520"/>
      <c r="BEQ4" s="520"/>
      <c r="BER4" s="520"/>
      <c r="BES4" s="520"/>
      <c r="BET4" s="520"/>
      <c r="BEU4" s="520"/>
      <c r="BEV4" s="520"/>
      <c r="BEW4" s="520"/>
      <c r="BEX4" s="520"/>
      <c r="BEY4" s="520"/>
      <c r="BEZ4" s="520"/>
      <c r="BFA4" s="520"/>
      <c r="BFB4" s="520"/>
      <c r="BFC4" s="520"/>
      <c r="BFD4" s="520"/>
      <c r="BFE4" s="520"/>
      <c r="BFF4" s="520"/>
      <c r="BFG4" s="520"/>
      <c r="BFH4" s="520"/>
      <c r="BFI4" s="520"/>
      <c r="BFJ4" s="520"/>
      <c r="BFK4" s="520"/>
      <c r="BFL4" s="520"/>
      <c r="BFM4" s="520"/>
      <c r="BFN4" s="520"/>
      <c r="BFO4" s="520"/>
      <c r="BFP4" s="520"/>
      <c r="BFQ4" s="520"/>
      <c r="BFR4" s="520"/>
      <c r="BFS4" s="520"/>
      <c r="BFT4" s="520"/>
      <c r="BFU4" s="520"/>
      <c r="BFV4" s="520"/>
      <c r="BFW4" s="520"/>
      <c r="BFX4" s="520"/>
      <c r="BFY4" s="520"/>
      <c r="BFZ4" s="520"/>
      <c r="BGA4" s="520"/>
      <c r="BGB4" s="520"/>
      <c r="BGC4" s="520"/>
      <c r="BGD4" s="520"/>
      <c r="BGE4" s="520"/>
      <c r="BGF4" s="520"/>
      <c r="BGG4" s="520"/>
      <c r="BGH4" s="520"/>
      <c r="BGI4" s="520"/>
      <c r="BGJ4" s="520"/>
      <c r="BGK4" s="520"/>
      <c r="BGL4" s="520"/>
      <c r="BGM4" s="520"/>
      <c r="BGN4" s="520"/>
      <c r="BGO4" s="520"/>
      <c r="BGP4" s="520"/>
      <c r="BGQ4" s="520"/>
      <c r="BGR4" s="520"/>
      <c r="BGS4" s="520"/>
      <c r="BGT4" s="520"/>
      <c r="BGU4" s="520"/>
      <c r="BGV4" s="520"/>
      <c r="BGW4" s="520"/>
      <c r="BGX4" s="520"/>
      <c r="BGY4" s="520"/>
      <c r="BGZ4" s="520"/>
      <c r="BHA4" s="520"/>
      <c r="BHB4" s="520"/>
      <c r="BHC4" s="520"/>
      <c r="BHD4" s="520"/>
      <c r="BHE4" s="520"/>
      <c r="BHF4" s="520"/>
      <c r="BHG4" s="520"/>
      <c r="BHH4" s="520"/>
      <c r="BHI4" s="520"/>
      <c r="BHJ4" s="520"/>
      <c r="BHK4" s="520"/>
      <c r="BHL4" s="520"/>
      <c r="BHM4" s="520"/>
      <c r="BHN4" s="520"/>
      <c r="BHO4" s="520"/>
      <c r="BHP4" s="520"/>
      <c r="BHQ4" s="520"/>
      <c r="BHR4" s="520"/>
      <c r="BHS4" s="520"/>
      <c r="BHT4" s="520"/>
      <c r="BHU4" s="520"/>
      <c r="BHV4" s="520"/>
      <c r="BHW4" s="520"/>
      <c r="BHX4" s="520"/>
      <c r="BHY4" s="520"/>
      <c r="BHZ4" s="520"/>
      <c r="BIA4" s="520"/>
      <c r="BIB4" s="520"/>
      <c r="BIC4" s="520"/>
      <c r="BID4" s="520"/>
      <c r="BIE4" s="520"/>
      <c r="BIF4" s="520"/>
      <c r="BIG4" s="520"/>
      <c r="BIH4" s="520"/>
      <c r="BII4" s="520"/>
      <c r="BIJ4" s="520"/>
      <c r="BIK4" s="520"/>
      <c r="BIL4" s="520"/>
      <c r="BIM4" s="520"/>
      <c r="BIN4" s="520"/>
      <c r="BIO4" s="520"/>
      <c r="BIP4" s="520"/>
      <c r="BIQ4" s="520"/>
      <c r="BIR4" s="520"/>
      <c r="BIS4" s="520"/>
      <c r="BIT4" s="520"/>
      <c r="BIU4" s="520"/>
      <c r="BIV4" s="520"/>
      <c r="BIW4" s="520"/>
      <c r="BIX4" s="520"/>
      <c r="BIY4" s="520"/>
      <c r="BIZ4" s="520"/>
      <c r="BJA4" s="520"/>
      <c r="BJB4" s="520"/>
      <c r="BJC4" s="520"/>
      <c r="BJD4" s="520"/>
      <c r="BJE4" s="520"/>
      <c r="BJF4" s="520"/>
      <c r="BJG4" s="520"/>
      <c r="BJH4" s="520"/>
      <c r="BJI4" s="520"/>
      <c r="BJJ4" s="520"/>
      <c r="BJK4" s="520"/>
      <c r="BJL4" s="520"/>
      <c r="BJM4" s="520"/>
      <c r="BJN4" s="520"/>
      <c r="BJO4" s="520"/>
      <c r="BJP4" s="520"/>
      <c r="BJQ4" s="520"/>
      <c r="BJR4" s="520"/>
      <c r="BJS4" s="520"/>
      <c r="BJT4" s="520"/>
      <c r="BJU4" s="520"/>
      <c r="BJV4" s="520"/>
      <c r="BJW4" s="520"/>
      <c r="BJX4" s="520"/>
      <c r="BJY4" s="520"/>
      <c r="BJZ4" s="520"/>
      <c r="BKA4" s="520"/>
      <c r="BKB4" s="520"/>
      <c r="BKC4" s="520"/>
      <c r="BKD4" s="520"/>
      <c r="BKE4" s="520"/>
      <c r="BKF4" s="520"/>
      <c r="BKG4" s="520"/>
      <c r="BKH4" s="520"/>
      <c r="BKI4" s="520"/>
      <c r="BKJ4" s="520"/>
      <c r="BKK4" s="520"/>
      <c r="BKL4" s="520"/>
      <c r="BKM4" s="520"/>
      <c r="BKN4" s="520"/>
      <c r="BKO4" s="520"/>
      <c r="BKP4" s="520"/>
      <c r="BKQ4" s="520"/>
      <c r="BKR4" s="520"/>
      <c r="BKS4" s="520"/>
      <c r="BKT4" s="520"/>
      <c r="BKU4" s="520"/>
      <c r="BKV4" s="520"/>
      <c r="BKW4" s="520"/>
      <c r="BKX4" s="520"/>
      <c r="BKY4" s="520"/>
      <c r="BKZ4" s="520"/>
      <c r="BLA4" s="520"/>
      <c r="BLB4" s="520"/>
      <c r="BLC4" s="520"/>
      <c r="BLD4" s="520"/>
      <c r="BLE4" s="520"/>
      <c r="BLF4" s="520"/>
      <c r="BLG4" s="520"/>
      <c r="BLH4" s="520"/>
      <c r="BLI4" s="520"/>
      <c r="BLJ4" s="520"/>
      <c r="BLK4" s="520"/>
      <c r="BLL4" s="520"/>
      <c r="BLM4" s="520"/>
      <c r="BLN4" s="520"/>
      <c r="BLO4" s="520"/>
      <c r="BLP4" s="520"/>
      <c r="BLQ4" s="520"/>
      <c r="BLR4" s="520"/>
      <c r="BLS4" s="520"/>
      <c r="BLT4" s="520"/>
      <c r="BLU4" s="520"/>
      <c r="BLV4" s="520"/>
      <c r="BLW4" s="520"/>
      <c r="BLX4" s="520"/>
      <c r="BLY4" s="520"/>
      <c r="BLZ4" s="520"/>
      <c r="BMA4" s="520"/>
      <c r="BMB4" s="520"/>
      <c r="BMC4" s="520"/>
      <c r="BMD4" s="520"/>
      <c r="BME4" s="520"/>
      <c r="BMF4" s="520"/>
      <c r="BMG4" s="520"/>
      <c r="BMH4" s="520"/>
      <c r="BMI4" s="520"/>
      <c r="BMJ4" s="520"/>
      <c r="BMK4" s="520"/>
      <c r="BML4" s="520"/>
      <c r="BMM4" s="520"/>
      <c r="BMN4" s="520"/>
      <c r="BMO4" s="520"/>
      <c r="BMP4" s="520"/>
      <c r="BMQ4" s="520"/>
      <c r="BMR4" s="520"/>
      <c r="BMS4" s="520"/>
      <c r="BMT4" s="520"/>
      <c r="BMU4" s="520"/>
      <c r="BMV4" s="520"/>
      <c r="BMW4" s="520"/>
      <c r="BMX4" s="520"/>
      <c r="BMY4" s="520"/>
      <c r="BMZ4" s="520"/>
      <c r="BNA4" s="520"/>
      <c r="BNB4" s="520"/>
      <c r="BNC4" s="520"/>
      <c r="BND4" s="520"/>
      <c r="BNE4" s="520"/>
      <c r="BNF4" s="520"/>
      <c r="BNG4" s="520"/>
      <c r="BNH4" s="520"/>
      <c r="BNI4" s="520"/>
      <c r="BNJ4" s="520"/>
      <c r="BNK4" s="520"/>
      <c r="BNL4" s="520"/>
      <c r="BNM4" s="520"/>
      <c r="BNN4" s="520"/>
      <c r="BNO4" s="520"/>
      <c r="BNP4" s="520"/>
      <c r="BNQ4" s="520"/>
      <c r="BNR4" s="520"/>
      <c r="BNS4" s="520"/>
      <c r="BNT4" s="520"/>
      <c r="BNU4" s="520"/>
      <c r="BNV4" s="520"/>
      <c r="BNW4" s="520"/>
      <c r="BNX4" s="520"/>
      <c r="BNY4" s="520"/>
      <c r="BNZ4" s="520"/>
      <c r="BOA4" s="520"/>
      <c r="BOB4" s="520"/>
      <c r="BOC4" s="520"/>
      <c r="BOD4" s="520"/>
      <c r="BOE4" s="520"/>
      <c r="BOF4" s="520"/>
      <c r="BOG4" s="520"/>
      <c r="BOH4" s="520"/>
      <c r="BOI4" s="520"/>
      <c r="BOJ4" s="520"/>
      <c r="BOK4" s="520"/>
      <c r="BOL4" s="520"/>
      <c r="BOM4" s="520"/>
      <c r="BON4" s="520"/>
      <c r="BOO4" s="520"/>
      <c r="BOP4" s="520"/>
      <c r="BOQ4" s="520"/>
      <c r="BOR4" s="520"/>
      <c r="BOS4" s="520"/>
      <c r="BOT4" s="520"/>
      <c r="BOU4" s="520"/>
      <c r="BOV4" s="520"/>
      <c r="BOW4" s="520"/>
      <c r="BOX4" s="520"/>
      <c r="BOY4" s="520"/>
      <c r="BOZ4" s="520"/>
      <c r="BPA4" s="520"/>
      <c r="BPB4" s="520"/>
      <c r="BPC4" s="520"/>
      <c r="BPD4" s="520"/>
      <c r="BPE4" s="520"/>
      <c r="BPF4" s="520"/>
      <c r="BPG4" s="520"/>
      <c r="BPH4" s="520"/>
      <c r="BPI4" s="520"/>
      <c r="BPJ4" s="520"/>
      <c r="BPK4" s="520"/>
      <c r="BPL4" s="520"/>
      <c r="BPM4" s="520"/>
      <c r="BPN4" s="520"/>
      <c r="BPO4" s="520"/>
      <c r="BPP4" s="520"/>
      <c r="BPQ4" s="520"/>
      <c r="BPR4" s="520"/>
      <c r="BPS4" s="520"/>
      <c r="BPT4" s="520"/>
      <c r="BPU4" s="520"/>
      <c r="BPV4" s="520"/>
      <c r="BPW4" s="520"/>
      <c r="BPX4" s="520"/>
      <c r="BPY4" s="520"/>
      <c r="BPZ4" s="520"/>
      <c r="BQA4" s="520"/>
      <c r="BQB4" s="520"/>
      <c r="BQC4" s="520"/>
      <c r="BQD4" s="520"/>
      <c r="BQE4" s="520"/>
      <c r="BQF4" s="520"/>
      <c r="BQG4" s="520"/>
      <c r="BQH4" s="520"/>
      <c r="BQI4" s="520"/>
      <c r="BQJ4" s="520"/>
      <c r="BQK4" s="520"/>
      <c r="BQL4" s="520"/>
      <c r="BQM4" s="520"/>
      <c r="BQN4" s="520"/>
      <c r="BQO4" s="520"/>
      <c r="BQP4" s="520"/>
      <c r="BQQ4" s="520"/>
      <c r="BQR4" s="520"/>
      <c r="BQS4" s="520"/>
      <c r="BQT4" s="520"/>
      <c r="BQU4" s="520"/>
      <c r="BQV4" s="520"/>
      <c r="BQW4" s="520"/>
      <c r="BQX4" s="520"/>
      <c r="BQY4" s="520"/>
      <c r="BQZ4" s="520"/>
      <c r="BRA4" s="520"/>
      <c r="BRB4" s="520"/>
      <c r="BRC4" s="520"/>
      <c r="BRD4" s="520"/>
      <c r="BRE4" s="520"/>
      <c r="BRF4" s="520"/>
      <c r="BRG4" s="520"/>
      <c r="BRH4" s="520"/>
      <c r="BRI4" s="520"/>
      <c r="BRJ4" s="520"/>
      <c r="BRK4" s="520"/>
      <c r="BRL4" s="520"/>
      <c r="BRM4" s="520"/>
      <c r="BRN4" s="520"/>
      <c r="BRO4" s="520"/>
      <c r="BRP4" s="520"/>
      <c r="BRQ4" s="520"/>
      <c r="BRR4" s="520"/>
      <c r="BRS4" s="520"/>
      <c r="BRT4" s="520"/>
      <c r="BRU4" s="520"/>
      <c r="BRV4" s="520"/>
      <c r="BRW4" s="520"/>
      <c r="BRX4" s="520"/>
      <c r="BRY4" s="520"/>
      <c r="BRZ4" s="520"/>
      <c r="BSA4" s="520"/>
      <c r="BSB4" s="520"/>
      <c r="BSC4" s="520"/>
      <c r="BSD4" s="520"/>
      <c r="BSE4" s="520"/>
      <c r="BSF4" s="520"/>
      <c r="BSG4" s="520"/>
      <c r="BSH4" s="520"/>
      <c r="BSI4" s="520"/>
      <c r="BSJ4" s="520"/>
      <c r="BSK4" s="520"/>
      <c r="BSL4" s="520"/>
      <c r="BSM4" s="520"/>
      <c r="BSN4" s="520"/>
      <c r="BSO4" s="520"/>
      <c r="BSP4" s="520"/>
      <c r="BSQ4" s="520"/>
      <c r="BSR4" s="520"/>
      <c r="BSS4" s="520"/>
      <c r="BST4" s="520"/>
      <c r="BSU4" s="520"/>
      <c r="BSV4" s="520"/>
      <c r="BSW4" s="520"/>
      <c r="BSX4" s="520"/>
      <c r="BSY4" s="520"/>
      <c r="BSZ4" s="520"/>
      <c r="BTA4" s="520"/>
      <c r="BTB4" s="520"/>
      <c r="BTC4" s="520"/>
      <c r="BTD4" s="520"/>
      <c r="BTE4" s="520"/>
      <c r="BTF4" s="520"/>
      <c r="BTG4" s="520"/>
      <c r="BTH4" s="520"/>
      <c r="BTI4" s="520"/>
      <c r="BTJ4" s="520"/>
      <c r="BTK4" s="520"/>
      <c r="BTL4" s="520"/>
      <c r="BTM4" s="520"/>
      <c r="BTN4" s="520"/>
      <c r="BTO4" s="520"/>
      <c r="BTP4" s="520"/>
      <c r="BTQ4" s="520"/>
      <c r="BTR4" s="520"/>
      <c r="BTS4" s="520"/>
      <c r="BTT4" s="520"/>
      <c r="BTU4" s="520"/>
      <c r="BTV4" s="520"/>
      <c r="BTW4" s="520"/>
      <c r="BTX4" s="520"/>
      <c r="BTY4" s="520"/>
      <c r="BTZ4" s="520"/>
      <c r="BUA4" s="520"/>
      <c r="BUB4" s="520"/>
      <c r="BUC4" s="520"/>
      <c r="BUD4" s="520"/>
      <c r="BUE4" s="520"/>
      <c r="BUF4" s="520"/>
      <c r="BUG4" s="520"/>
      <c r="BUH4" s="520"/>
      <c r="BUI4" s="520"/>
      <c r="BUJ4" s="520"/>
      <c r="BUK4" s="520"/>
      <c r="BUL4" s="520"/>
      <c r="BUM4" s="520"/>
      <c r="BUN4" s="520"/>
      <c r="BUO4" s="520"/>
      <c r="BUP4" s="520"/>
      <c r="BUQ4" s="520"/>
      <c r="BUR4" s="520"/>
      <c r="BUS4" s="520"/>
      <c r="BUT4" s="520"/>
      <c r="BUU4" s="520"/>
      <c r="BUV4" s="520"/>
      <c r="BUW4" s="520"/>
      <c r="BUX4" s="520"/>
      <c r="BUY4" s="520"/>
      <c r="BUZ4" s="520"/>
      <c r="BVA4" s="520"/>
      <c r="BVB4" s="520"/>
      <c r="BVC4" s="520"/>
      <c r="BVD4" s="520"/>
      <c r="BVE4" s="520"/>
      <c r="BVF4" s="520"/>
      <c r="BVG4" s="520"/>
      <c r="BVH4" s="520"/>
      <c r="BVI4" s="520"/>
      <c r="BVJ4" s="520"/>
      <c r="BVK4" s="520"/>
      <c r="BVL4" s="520"/>
      <c r="BVM4" s="520"/>
      <c r="BVN4" s="520"/>
      <c r="BVO4" s="520"/>
      <c r="BVP4" s="520"/>
      <c r="BVQ4" s="520"/>
      <c r="BVR4" s="520"/>
      <c r="BVS4" s="520"/>
      <c r="BVT4" s="520"/>
      <c r="BVU4" s="520"/>
      <c r="BVV4" s="520"/>
      <c r="BVW4" s="520"/>
      <c r="BVX4" s="520"/>
      <c r="BVY4" s="520"/>
      <c r="BVZ4" s="520"/>
      <c r="BWA4" s="520"/>
      <c r="BWB4" s="520"/>
      <c r="BWC4" s="520"/>
      <c r="BWD4" s="520"/>
      <c r="BWE4" s="520"/>
      <c r="BWF4" s="520"/>
      <c r="BWG4" s="520"/>
      <c r="BWH4" s="520"/>
      <c r="BWI4" s="520"/>
      <c r="BWJ4" s="520"/>
      <c r="BWK4" s="520"/>
      <c r="BWL4" s="520"/>
      <c r="BWM4" s="520"/>
      <c r="BWN4" s="520"/>
      <c r="BWO4" s="520"/>
      <c r="BWP4" s="520"/>
      <c r="BWQ4" s="520"/>
      <c r="BWR4" s="520"/>
      <c r="BWS4" s="520"/>
      <c r="BWT4" s="520"/>
      <c r="BWU4" s="520"/>
      <c r="BWV4" s="520"/>
      <c r="BWW4" s="520"/>
      <c r="BWX4" s="520"/>
      <c r="BWY4" s="520"/>
      <c r="BWZ4" s="520"/>
      <c r="BXA4" s="520"/>
      <c r="BXB4" s="520"/>
      <c r="BXC4" s="520"/>
      <c r="BXD4" s="520"/>
      <c r="BXE4" s="520"/>
      <c r="BXF4" s="520"/>
      <c r="BXG4" s="520"/>
      <c r="BXH4" s="520"/>
      <c r="BXI4" s="520"/>
      <c r="BXJ4" s="520"/>
      <c r="BXK4" s="520"/>
      <c r="BXL4" s="520"/>
      <c r="BXM4" s="520"/>
      <c r="BXN4" s="520"/>
      <c r="BXO4" s="520"/>
      <c r="BXP4" s="520"/>
      <c r="BXQ4" s="520"/>
      <c r="BXR4" s="520"/>
      <c r="BXS4" s="520"/>
      <c r="BXT4" s="520"/>
      <c r="BXU4" s="520"/>
      <c r="BXV4" s="520"/>
      <c r="BXW4" s="520"/>
      <c r="BXX4" s="520"/>
      <c r="BXY4" s="520"/>
      <c r="BXZ4" s="520"/>
      <c r="BYA4" s="520"/>
      <c r="BYB4" s="520"/>
      <c r="BYC4" s="520"/>
      <c r="BYD4" s="520"/>
      <c r="BYE4" s="520"/>
      <c r="BYF4" s="520"/>
      <c r="BYG4" s="520"/>
      <c r="BYH4" s="520"/>
      <c r="BYI4" s="520"/>
      <c r="BYJ4" s="520"/>
      <c r="BYK4" s="520"/>
      <c r="BYL4" s="520"/>
      <c r="BYM4" s="520"/>
      <c r="BYN4" s="520"/>
      <c r="BYO4" s="520"/>
      <c r="BYP4" s="520"/>
      <c r="BYQ4" s="520"/>
      <c r="BYR4" s="520"/>
      <c r="BYS4" s="520"/>
      <c r="BYT4" s="520"/>
      <c r="BYU4" s="520"/>
      <c r="BYV4" s="520"/>
      <c r="BYW4" s="520"/>
      <c r="BYX4" s="520"/>
      <c r="BYY4" s="520"/>
      <c r="BYZ4" s="520"/>
      <c r="BZA4" s="520"/>
      <c r="BZB4" s="520"/>
      <c r="BZC4" s="520"/>
      <c r="BZD4" s="520"/>
      <c r="BZE4" s="520"/>
      <c r="BZF4" s="520"/>
      <c r="BZG4" s="520"/>
      <c r="BZH4" s="520"/>
      <c r="BZI4" s="520"/>
      <c r="BZJ4" s="520"/>
      <c r="BZK4" s="520"/>
      <c r="BZL4" s="520"/>
      <c r="BZM4" s="520"/>
      <c r="BZN4" s="520"/>
      <c r="BZO4" s="520"/>
      <c r="BZP4" s="520"/>
      <c r="BZQ4" s="520"/>
      <c r="BZR4" s="520"/>
      <c r="BZS4" s="520"/>
      <c r="BZT4" s="520"/>
      <c r="BZU4" s="520"/>
      <c r="BZV4" s="520"/>
      <c r="BZW4" s="520"/>
      <c r="BZX4" s="520"/>
      <c r="BZY4" s="520"/>
      <c r="BZZ4" s="520"/>
      <c r="CAA4" s="520"/>
      <c r="CAB4" s="520"/>
      <c r="CAC4" s="520"/>
      <c r="CAD4" s="520"/>
      <c r="CAE4" s="520"/>
      <c r="CAF4" s="520"/>
      <c r="CAG4" s="520"/>
      <c r="CAH4" s="520"/>
      <c r="CAI4" s="520"/>
      <c r="CAJ4" s="520"/>
      <c r="CAK4" s="520"/>
      <c r="CAL4" s="520"/>
      <c r="CAM4" s="520"/>
      <c r="CAN4" s="520"/>
      <c r="CAO4" s="520"/>
      <c r="CAP4" s="520"/>
      <c r="CAQ4" s="520"/>
      <c r="CAR4" s="520"/>
      <c r="CAS4" s="520"/>
      <c r="CAT4" s="520"/>
      <c r="CAU4" s="520"/>
      <c r="CAV4" s="520"/>
      <c r="CAW4" s="520"/>
      <c r="CAX4" s="520"/>
      <c r="CAY4" s="520"/>
      <c r="CAZ4" s="520"/>
      <c r="CBA4" s="520"/>
      <c r="CBB4" s="520"/>
      <c r="CBC4" s="520"/>
      <c r="CBD4" s="520"/>
      <c r="CBE4" s="520"/>
      <c r="CBF4" s="520"/>
      <c r="CBG4" s="520"/>
      <c r="CBH4" s="520"/>
      <c r="CBI4" s="520"/>
      <c r="CBJ4" s="520"/>
      <c r="CBK4" s="520"/>
      <c r="CBL4" s="520"/>
      <c r="CBM4" s="520"/>
      <c r="CBN4" s="520"/>
      <c r="CBO4" s="520"/>
      <c r="CBP4" s="520"/>
      <c r="CBQ4" s="520"/>
      <c r="CBR4" s="520"/>
      <c r="CBS4" s="520"/>
      <c r="CBT4" s="520"/>
      <c r="CBU4" s="520"/>
      <c r="CBV4" s="520"/>
      <c r="CBW4" s="520"/>
      <c r="CBX4" s="520"/>
      <c r="CBY4" s="520"/>
      <c r="CBZ4" s="520"/>
      <c r="CCA4" s="520"/>
      <c r="CCB4" s="520"/>
      <c r="CCC4" s="520"/>
      <c r="CCD4" s="520"/>
      <c r="CCE4" s="520"/>
      <c r="CCF4" s="520"/>
      <c r="CCG4" s="520"/>
      <c r="CCH4" s="520"/>
      <c r="CCI4" s="520"/>
      <c r="CCJ4" s="520"/>
      <c r="CCK4" s="520"/>
      <c r="CCL4" s="520"/>
      <c r="CCM4" s="520"/>
      <c r="CCN4" s="520"/>
      <c r="CCO4" s="520"/>
      <c r="CCP4" s="520"/>
      <c r="CCQ4" s="520"/>
      <c r="CCR4" s="520"/>
      <c r="CCS4" s="520"/>
      <c r="CCT4" s="520"/>
      <c r="CCU4" s="520"/>
      <c r="CCV4" s="520"/>
      <c r="CCW4" s="520"/>
      <c r="CCX4" s="520"/>
      <c r="CCY4" s="520"/>
      <c r="CCZ4" s="520"/>
      <c r="CDA4" s="520"/>
      <c r="CDB4" s="520"/>
      <c r="CDC4" s="520"/>
      <c r="CDD4" s="520"/>
      <c r="CDE4" s="520"/>
      <c r="CDF4" s="520"/>
      <c r="CDG4" s="520"/>
      <c r="CDH4" s="520"/>
      <c r="CDI4" s="520"/>
      <c r="CDJ4" s="520"/>
      <c r="CDK4" s="520"/>
      <c r="CDL4" s="520"/>
      <c r="CDM4" s="520"/>
      <c r="CDN4" s="520"/>
      <c r="CDO4" s="520"/>
      <c r="CDP4" s="520"/>
      <c r="CDQ4" s="520"/>
      <c r="CDR4" s="520"/>
      <c r="CDS4" s="520"/>
      <c r="CDT4" s="520"/>
      <c r="CDU4" s="520"/>
      <c r="CDV4" s="520"/>
      <c r="CDW4" s="520"/>
      <c r="CDX4" s="520"/>
      <c r="CDY4" s="520"/>
      <c r="CDZ4" s="520"/>
      <c r="CEA4" s="520"/>
      <c r="CEB4" s="520"/>
      <c r="CEC4" s="520"/>
      <c r="CED4" s="520"/>
      <c r="CEE4" s="520"/>
      <c r="CEF4" s="520"/>
      <c r="CEG4" s="520"/>
      <c r="CEH4" s="520"/>
      <c r="CEI4" s="520"/>
      <c r="CEJ4" s="520"/>
      <c r="CEK4" s="520"/>
      <c r="CEL4" s="520"/>
      <c r="CEM4" s="520"/>
      <c r="CEN4" s="520"/>
      <c r="CEO4" s="520"/>
      <c r="CEP4" s="520"/>
      <c r="CEQ4" s="520"/>
      <c r="CER4" s="520"/>
      <c r="CES4" s="520"/>
      <c r="CET4" s="520"/>
      <c r="CEU4" s="520"/>
      <c r="CEV4" s="520"/>
      <c r="CEW4" s="520"/>
      <c r="CEX4" s="520"/>
      <c r="CEY4" s="520"/>
      <c r="CEZ4" s="520"/>
      <c r="CFA4" s="520"/>
      <c r="CFB4" s="520"/>
      <c r="CFC4" s="520"/>
      <c r="CFD4" s="520"/>
      <c r="CFE4" s="520"/>
      <c r="CFF4" s="520"/>
      <c r="CFG4" s="520"/>
      <c r="CFH4" s="520"/>
      <c r="CFI4" s="520"/>
      <c r="CFJ4" s="520"/>
      <c r="CFK4" s="520"/>
      <c r="CFL4" s="520"/>
      <c r="CFM4" s="520"/>
      <c r="CFN4" s="520"/>
      <c r="CFO4" s="520"/>
      <c r="CFP4" s="520"/>
      <c r="CFQ4" s="520"/>
      <c r="CFR4" s="520"/>
      <c r="CFS4" s="520"/>
      <c r="CFT4" s="520"/>
      <c r="CFU4" s="520"/>
      <c r="CFV4" s="520"/>
      <c r="CFW4" s="520"/>
      <c r="CFX4" s="520"/>
      <c r="CFY4" s="520"/>
      <c r="CFZ4" s="520"/>
      <c r="CGA4" s="520"/>
      <c r="CGB4" s="520"/>
      <c r="CGC4" s="520"/>
      <c r="CGD4" s="520"/>
      <c r="CGE4" s="520"/>
      <c r="CGF4" s="520"/>
      <c r="CGG4" s="520"/>
      <c r="CGH4" s="520"/>
      <c r="CGI4" s="520"/>
      <c r="CGJ4" s="520"/>
      <c r="CGK4" s="520"/>
      <c r="CGL4" s="520"/>
      <c r="CGM4" s="520"/>
      <c r="CGN4" s="520"/>
      <c r="CGO4" s="520"/>
      <c r="CGP4" s="520"/>
      <c r="CGQ4" s="520"/>
      <c r="CGR4" s="520"/>
      <c r="CGS4" s="520"/>
      <c r="CGT4" s="520"/>
      <c r="CGU4" s="520"/>
      <c r="CGV4" s="520"/>
      <c r="CGW4" s="520"/>
      <c r="CGX4" s="520"/>
      <c r="CGY4" s="520"/>
      <c r="CGZ4" s="520"/>
      <c r="CHA4" s="520"/>
      <c r="CHB4" s="520"/>
      <c r="CHC4" s="520"/>
      <c r="CHD4" s="520"/>
      <c r="CHE4" s="520"/>
      <c r="CHF4" s="520"/>
      <c r="CHG4" s="520"/>
      <c r="CHH4" s="520"/>
      <c r="CHI4" s="520"/>
      <c r="CHJ4" s="520"/>
      <c r="CHK4" s="520"/>
      <c r="CHL4" s="520"/>
      <c r="CHM4" s="520"/>
      <c r="CHN4" s="520"/>
      <c r="CHO4" s="520"/>
      <c r="CHP4" s="520"/>
      <c r="CHQ4" s="520"/>
      <c r="CHR4" s="520"/>
      <c r="CHS4" s="520"/>
      <c r="CHT4" s="520"/>
      <c r="CHU4" s="520"/>
      <c r="CHV4" s="520"/>
      <c r="CHW4" s="520"/>
      <c r="CHX4" s="520"/>
      <c r="CHY4" s="520"/>
      <c r="CHZ4" s="520"/>
      <c r="CIA4" s="520"/>
      <c r="CIB4" s="520"/>
      <c r="CIC4" s="520"/>
      <c r="CID4" s="520"/>
      <c r="CIE4" s="520"/>
      <c r="CIF4" s="520"/>
      <c r="CIG4" s="520"/>
      <c r="CIH4" s="520"/>
      <c r="CII4" s="520"/>
      <c r="CIJ4" s="520"/>
      <c r="CIK4" s="520"/>
      <c r="CIL4" s="520"/>
      <c r="CIM4" s="520"/>
      <c r="CIN4" s="520"/>
      <c r="CIO4" s="520"/>
      <c r="CIP4" s="520"/>
      <c r="CIQ4" s="520"/>
      <c r="CIR4" s="520"/>
      <c r="CIS4" s="520"/>
      <c r="CIT4" s="520"/>
      <c r="CIU4" s="520"/>
      <c r="CIV4" s="520"/>
      <c r="CIW4" s="520"/>
      <c r="CIX4" s="520"/>
      <c r="CIY4" s="520"/>
      <c r="CIZ4" s="520"/>
      <c r="CJA4" s="520"/>
      <c r="CJB4" s="520"/>
      <c r="CJC4" s="520"/>
      <c r="CJD4" s="520"/>
      <c r="CJE4" s="520"/>
      <c r="CJF4" s="520"/>
      <c r="CJG4" s="520"/>
      <c r="CJH4" s="520"/>
      <c r="CJI4" s="520"/>
      <c r="CJJ4" s="520"/>
      <c r="CJK4" s="520"/>
      <c r="CJL4" s="520"/>
      <c r="CJM4" s="520"/>
      <c r="CJN4" s="520"/>
      <c r="CJO4" s="520"/>
      <c r="CJP4" s="520"/>
      <c r="CJQ4" s="520"/>
      <c r="CJR4" s="520"/>
      <c r="CJS4" s="520"/>
      <c r="CJT4" s="520"/>
      <c r="CJU4" s="520"/>
      <c r="CJV4" s="520"/>
      <c r="CJW4" s="520"/>
      <c r="CJX4" s="520"/>
      <c r="CJY4" s="520"/>
      <c r="CJZ4" s="520"/>
      <c r="CKA4" s="520"/>
      <c r="CKB4" s="520"/>
      <c r="CKC4" s="520"/>
      <c r="CKD4" s="520"/>
      <c r="CKE4" s="520"/>
      <c r="CKF4" s="520"/>
      <c r="CKG4" s="520"/>
      <c r="CKH4" s="520"/>
      <c r="CKI4" s="520"/>
      <c r="CKJ4" s="520"/>
      <c r="CKK4" s="520"/>
      <c r="CKL4" s="520"/>
      <c r="CKM4" s="520"/>
      <c r="CKN4" s="520"/>
      <c r="CKO4" s="520"/>
      <c r="CKP4" s="520"/>
      <c r="CKQ4" s="520"/>
      <c r="CKR4" s="520"/>
      <c r="CKS4" s="520"/>
      <c r="CKT4" s="520"/>
      <c r="CKU4" s="520"/>
      <c r="CKV4" s="520"/>
      <c r="CKW4" s="520"/>
      <c r="CKX4" s="520"/>
      <c r="CKY4" s="520"/>
      <c r="CKZ4" s="520"/>
      <c r="CLA4" s="520"/>
      <c r="CLB4" s="520"/>
      <c r="CLC4" s="520"/>
      <c r="CLD4" s="520"/>
      <c r="CLE4" s="520"/>
      <c r="CLF4" s="520"/>
      <c r="CLG4" s="520"/>
      <c r="CLH4" s="520"/>
      <c r="CLI4" s="520"/>
      <c r="CLJ4" s="520"/>
      <c r="CLK4" s="520"/>
      <c r="CLL4" s="520"/>
      <c r="CLM4" s="520"/>
      <c r="CLN4" s="520"/>
      <c r="CLO4" s="520"/>
      <c r="CLP4" s="520"/>
      <c r="CLQ4" s="520"/>
      <c r="CLR4" s="520"/>
      <c r="CLS4" s="520"/>
      <c r="CLT4" s="520"/>
      <c r="CLU4" s="520"/>
      <c r="CLV4" s="520"/>
      <c r="CLW4" s="520"/>
      <c r="CLX4" s="520"/>
      <c r="CLY4" s="520"/>
      <c r="CLZ4" s="520"/>
      <c r="CMA4" s="520"/>
      <c r="CMB4" s="520"/>
      <c r="CMC4" s="520"/>
      <c r="CMD4" s="520"/>
      <c r="CME4" s="520"/>
      <c r="CMF4" s="520"/>
      <c r="CMG4" s="520"/>
      <c r="CMH4" s="520"/>
      <c r="CMI4" s="520"/>
      <c r="CMJ4" s="520"/>
      <c r="CMK4" s="520"/>
      <c r="CML4" s="520"/>
      <c r="CMM4" s="520"/>
      <c r="CMN4" s="520"/>
      <c r="CMO4" s="520"/>
      <c r="CMP4" s="520"/>
      <c r="CMQ4" s="520"/>
      <c r="CMR4" s="520"/>
      <c r="CMS4" s="520"/>
      <c r="CMT4" s="520"/>
      <c r="CMU4" s="520"/>
      <c r="CMV4" s="520"/>
      <c r="CMW4" s="520"/>
      <c r="CMX4" s="520"/>
      <c r="CMY4" s="520"/>
      <c r="CMZ4" s="520"/>
      <c r="CNA4" s="520"/>
      <c r="CNB4" s="520"/>
      <c r="CNC4" s="520"/>
      <c r="CND4" s="520"/>
      <c r="CNE4" s="520"/>
      <c r="CNF4" s="520"/>
      <c r="CNG4" s="520"/>
      <c r="CNH4" s="520"/>
      <c r="CNI4" s="520"/>
      <c r="CNJ4" s="520"/>
      <c r="CNK4" s="520"/>
      <c r="CNL4" s="520"/>
      <c r="CNM4" s="520"/>
      <c r="CNN4" s="520"/>
      <c r="CNO4" s="520"/>
      <c r="CNP4" s="520"/>
      <c r="CNQ4" s="520"/>
      <c r="CNR4" s="520"/>
      <c r="CNS4" s="520"/>
      <c r="CNT4" s="520"/>
      <c r="CNU4" s="520"/>
      <c r="CNV4" s="520"/>
      <c r="CNW4" s="520"/>
      <c r="CNX4" s="520"/>
      <c r="CNY4" s="520"/>
      <c r="CNZ4" s="520"/>
      <c r="COA4" s="520"/>
      <c r="COB4" s="520"/>
      <c r="COC4" s="520"/>
      <c r="COD4" s="520"/>
      <c r="COE4" s="520"/>
      <c r="COF4" s="520"/>
      <c r="COG4" s="520"/>
      <c r="COH4" s="520"/>
      <c r="COI4" s="520"/>
      <c r="COJ4" s="520"/>
      <c r="COK4" s="520"/>
      <c r="COL4" s="520"/>
      <c r="COM4" s="520"/>
      <c r="CON4" s="520"/>
      <c r="COO4" s="520"/>
      <c r="COP4" s="520"/>
      <c r="COQ4" s="520"/>
      <c r="COR4" s="520"/>
      <c r="COS4" s="520"/>
      <c r="COT4" s="520"/>
      <c r="COU4" s="520"/>
      <c r="COV4" s="520"/>
      <c r="COW4" s="520"/>
      <c r="COX4" s="520"/>
      <c r="COY4" s="520"/>
      <c r="COZ4" s="520"/>
      <c r="CPA4" s="520"/>
      <c r="CPB4" s="520"/>
      <c r="CPC4" s="520"/>
      <c r="CPD4" s="520"/>
      <c r="CPE4" s="520"/>
      <c r="CPF4" s="520"/>
      <c r="CPG4" s="520"/>
      <c r="CPH4" s="520"/>
      <c r="CPI4" s="520"/>
      <c r="CPJ4" s="520"/>
      <c r="CPK4" s="520"/>
      <c r="CPL4" s="520"/>
      <c r="CPM4" s="520"/>
      <c r="CPN4" s="520"/>
      <c r="CPO4" s="520"/>
      <c r="CPP4" s="520"/>
      <c r="CPQ4" s="520"/>
      <c r="CPR4" s="520"/>
      <c r="CPS4" s="520"/>
      <c r="CPT4" s="520"/>
      <c r="CPU4" s="520"/>
      <c r="CPV4" s="520"/>
      <c r="CPW4" s="520"/>
      <c r="CPX4" s="520"/>
      <c r="CPY4" s="520"/>
      <c r="CPZ4" s="520"/>
      <c r="CQA4" s="520"/>
      <c r="CQB4" s="520"/>
      <c r="CQC4" s="520"/>
      <c r="CQD4" s="520"/>
      <c r="CQE4" s="520"/>
      <c r="CQF4" s="520"/>
      <c r="CQG4" s="520"/>
      <c r="CQH4" s="520"/>
      <c r="CQI4" s="520"/>
      <c r="CQJ4" s="520"/>
      <c r="CQK4" s="520"/>
      <c r="CQL4" s="520"/>
      <c r="CQM4" s="520"/>
      <c r="CQN4" s="520"/>
      <c r="CQO4" s="520"/>
      <c r="CQP4" s="520"/>
      <c r="CQQ4" s="520"/>
      <c r="CQR4" s="520"/>
      <c r="CQS4" s="520"/>
      <c r="CQT4" s="520"/>
      <c r="CQU4" s="520"/>
      <c r="CQV4" s="520"/>
      <c r="CQW4" s="520"/>
      <c r="CQX4" s="520"/>
      <c r="CQY4" s="520"/>
      <c r="CQZ4" s="520"/>
      <c r="CRA4" s="520"/>
      <c r="CRB4" s="520"/>
      <c r="CRC4" s="520"/>
      <c r="CRD4" s="520"/>
      <c r="CRE4" s="520"/>
      <c r="CRF4" s="520"/>
      <c r="CRG4" s="520"/>
      <c r="CRH4" s="520"/>
      <c r="CRI4" s="520"/>
      <c r="CRJ4" s="520"/>
      <c r="CRK4" s="520"/>
      <c r="CRL4" s="520"/>
      <c r="CRM4" s="520"/>
      <c r="CRN4" s="520"/>
      <c r="CRO4" s="520"/>
      <c r="CRP4" s="520"/>
      <c r="CRQ4" s="520"/>
      <c r="CRR4" s="520"/>
      <c r="CRS4" s="520"/>
      <c r="CRT4" s="520"/>
      <c r="CRU4" s="520"/>
      <c r="CRV4" s="520"/>
      <c r="CRW4" s="520"/>
      <c r="CRX4" s="520"/>
      <c r="CRY4" s="520"/>
      <c r="CRZ4" s="520"/>
      <c r="CSA4" s="520"/>
      <c r="CSB4" s="520"/>
      <c r="CSC4" s="520"/>
      <c r="CSD4" s="520"/>
      <c r="CSE4" s="520"/>
      <c r="CSF4" s="520"/>
      <c r="CSG4" s="520"/>
      <c r="CSH4" s="520"/>
      <c r="CSI4" s="520"/>
      <c r="CSJ4" s="520"/>
      <c r="CSK4" s="520"/>
      <c r="CSL4" s="520"/>
      <c r="CSM4" s="520"/>
      <c r="CSN4" s="520"/>
      <c r="CSO4" s="520"/>
      <c r="CSP4" s="520"/>
      <c r="CSQ4" s="520"/>
      <c r="CSR4" s="520"/>
      <c r="CSS4" s="520"/>
      <c r="CST4" s="520"/>
      <c r="CSU4" s="520"/>
      <c r="CSV4" s="520"/>
      <c r="CSW4" s="520"/>
      <c r="CSX4" s="520"/>
      <c r="CSY4" s="520"/>
      <c r="CSZ4" s="520"/>
      <c r="CTA4" s="520"/>
      <c r="CTB4" s="520"/>
      <c r="CTC4" s="520"/>
      <c r="CTD4" s="520"/>
      <c r="CTE4" s="520"/>
      <c r="CTF4" s="520"/>
      <c r="CTG4" s="520"/>
      <c r="CTH4" s="520"/>
      <c r="CTI4" s="520"/>
      <c r="CTJ4" s="520"/>
      <c r="CTK4" s="520"/>
      <c r="CTL4" s="520"/>
      <c r="CTM4" s="520"/>
      <c r="CTN4" s="520"/>
      <c r="CTO4" s="520"/>
      <c r="CTP4" s="520"/>
      <c r="CTQ4" s="520"/>
      <c r="CTR4" s="520"/>
      <c r="CTS4" s="520"/>
      <c r="CTT4" s="520"/>
      <c r="CTU4" s="520"/>
      <c r="CTV4" s="520"/>
      <c r="CTW4" s="520"/>
      <c r="CTX4" s="520"/>
      <c r="CTY4" s="520"/>
      <c r="CTZ4" s="520"/>
      <c r="CUA4" s="520"/>
      <c r="CUB4" s="520"/>
      <c r="CUC4" s="520"/>
      <c r="CUD4" s="520"/>
      <c r="CUE4" s="520"/>
      <c r="CUF4" s="520"/>
      <c r="CUG4" s="520"/>
      <c r="CUH4" s="520"/>
      <c r="CUI4" s="520"/>
      <c r="CUJ4" s="520"/>
      <c r="CUK4" s="520"/>
      <c r="CUL4" s="520"/>
      <c r="CUM4" s="520"/>
      <c r="CUN4" s="520"/>
      <c r="CUO4" s="520"/>
      <c r="CUP4" s="520"/>
      <c r="CUQ4" s="520"/>
      <c r="CUR4" s="520"/>
      <c r="CUS4" s="520"/>
      <c r="CUT4" s="520"/>
      <c r="CUU4" s="520"/>
      <c r="CUV4" s="520"/>
      <c r="CUW4" s="520"/>
      <c r="CUX4" s="520"/>
      <c r="CUY4" s="520"/>
      <c r="CUZ4" s="520"/>
      <c r="CVA4" s="520"/>
      <c r="CVB4" s="520"/>
      <c r="CVC4" s="520"/>
      <c r="CVD4" s="520"/>
      <c r="CVE4" s="520"/>
      <c r="CVF4" s="520"/>
      <c r="CVG4" s="520"/>
      <c r="CVH4" s="520"/>
      <c r="CVI4" s="520"/>
      <c r="CVJ4" s="520"/>
      <c r="CVK4" s="520"/>
      <c r="CVL4" s="520"/>
      <c r="CVM4" s="520"/>
      <c r="CVN4" s="520"/>
      <c r="CVO4" s="520"/>
      <c r="CVP4" s="520"/>
      <c r="CVQ4" s="520"/>
      <c r="CVR4" s="520"/>
      <c r="CVS4" s="520"/>
      <c r="CVT4" s="520"/>
      <c r="CVU4" s="520"/>
      <c r="CVV4" s="520"/>
      <c r="CVW4" s="520"/>
      <c r="CVX4" s="520"/>
      <c r="CVY4" s="520"/>
      <c r="CVZ4" s="520"/>
      <c r="CWA4" s="520"/>
      <c r="CWB4" s="520"/>
      <c r="CWC4" s="520"/>
      <c r="CWD4" s="520"/>
      <c r="CWE4" s="520"/>
      <c r="CWF4" s="520"/>
      <c r="CWG4" s="520"/>
      <c r="CWH4" s="520"/>
      <c r="CWI4" s="520"/>
      <c r="CWJ4" s="520"/>
      <c r="CWK4" s="520"/>
      <c r="CWL4" s="520"/>
      <c r="CWM4" s="520"/>
      <c r="CWN4" s="520"/>
      <c r="CWO4" s="520"/>
      <c r="CWP4" s="520"/>
      <c r="CWQ4" s="520"/>
      <c r="CWR4" s="520"/>
      <c r="CWS4" s="520"/>
      <c r="CWT4" s="520"/>
      <c r="CWU4" s="520"/>
      <c r="CWV4" s="520"/>
      <c r="CWW4" s="520"/>
      <c r="CWX4" s="520"/>
      <c r="CWY4" s="520"/>
      <c r="CWZ4" s="520"/>
      <c r="CXA4" s="520"/>
      <c r="CXB4" s="520"/>
      <c r="CXC4" s="520"/>
      <c r="CXD4" s="520"/>
      <c r="CXE4" s="520"/>
      <c r="CXF4" s="520"/>
      <c r="CXG4" s="520"/>
      <c r="CXH4" s="520"/>
      <c r="CXI4" s="520"/>
      <c r="CXJ4" s="520"/>
      <c r="CXK4" s="520"/>
      <c r="CXL4" s="520"/>
      <c r="CXM4" s="520"/>
      <c r="CXN4" s="520"/>
      <c r="CXO4" s="520"/>
      <c r="CXP4" s="520"/>
      <c r="CXQ4" s="520"/>
      <c r="CXR4" s="520"/>
      <c r="CXS4" s="520"/>
      <c r="CXT4" s="520"/>
      <c r="CXU4" s="520"/>
      <c r="CXV4" s="520"/>
      <c r="CXW4" s="520"/>
      <c r="CXX4" s="520"/>
      <c r="CXY4" s="520"/>
      <c r="CXZ4" s="520"/>
      <c r="CYA4" s="520"/>
      <c r="CYB4" s="520"/>
      <c r="CYC4" s="520"/>
      <c r="CYD4" s="520"/>
      <c r="CYE4" s="520"/>
      <c r="CYF4" s="520"/>
      <c r="CYG4" s="520"/>
      <c r="CYH4" s="520"/>
      <c r="CYI4" s="520"/>
      <c r="CYJ4" s="520"/>
      <c r="CYK4" s="520"/>
      <c r="CYL4" s="520"/>
      <c r="CYM4" s="520"/>
      <c r="CYN4" s="520"/>
      <c r="CYO4" s="520"/>
      <c r="CYP4" s="520"/>
      <c r="CYQ4" s="520"/>
      <c r="CYR4" s="520"/>
      <c r="CYS4" s="520"/>
      <c r="CYT4" s="520"/>
      <c r="CYU4" s="520"/>
      <c r="CYV4" s="520"/>
      <c r="CYW4" s="520"/>
      <c r="CYX4" s="520"/>
      <c r="CYY4" s="520"/>
      <c r="CYZ4" s="520"/>
      <c r="CZA4" s="520"/>
      <c r="CZB4" s="520"/>
      <c r="CZC4" s="520"/>
      <c r="CZD4" s="520"/>
      <c r="CZE4" s="520"/>
      <c r="CZF4" s="520"/>
      <c r="CZG4" s="520"/>
      <c r="CZH4" s="520"/>
      <c r="CZI4" s="520"/>
      <c r="CZJ4" s="520"/>
      <c r="CZK4" s="520"/>
      <c r="CZL4" s="520"/>
      <c r="CZM4" s="520"/>
      <c r="CZN4" s="520"/>
      <c r="CZO4" s="520"/>
      <c r="CZP4" s="520"/>
      <c r="CZQ4" s="520"/>
      <c r="CZR4" s="520"/>
      <c r="CZS4" s="520"/>
      <c r="CZT4" s="520"/>
      <c r="CZU4" s="520"/>
      <c r="CZV4" s="520"/>
      <c r="CZW4" s="520"/>
      <c r="CZX4" s="520"/>
      <c r="CZY4" s="520"/>
      <c r="CZZ4" s="520"/>
      <c r="DAA4" s="520"/>
      <c r="DAB4" s="520"/>
      <c r="DAC4" s="520"/>
      <c r="DAD4" s="520"/>
      <c r="DAE4" s="520"/>
      <c r="DAF4" s="520"/>
      <c r="DAG4" s="520"/>
      <c r="DAH4" s="520"/>
      <c r="DAI4" s="520"/>
      <c r="DAJ4" s="520"/>
      <c r="DAK4" s="520"/>
      <c r="DAL4" s="520"/>
      <c r="DAM4" s="520"/>
      <c r="DAN4" s="520"/>
      <c r="DAO4" s="520"/>
      <c r="DAP4" s="520"/>
      <c r="DAQ4" s="520"/>
      <c r="DAR4" s="520"/>
      <c r="DAS4" s="520"/>
      <c r="DAT4" s="520"/>
      <c r="DAU4" s="520"/>
      <c r="DAV4" s="520"/>
      <c r="DAW4" s="520"/>
      <c r="DAX4" s="520"/>
      <c r="DAY4" s="520"/>
      <c r="DAZ4" s="520"/>
      <c r="DBA4" s="520"/>
      <c r="DBB4" s="520"/>
      <c r="DBC4" s="520"/>
      <c r="DBD4" s="520"/>
      <c r="DBE4" s="520"/>
      <c r="DBF4" s="520"/>
      <c r="DBG4" s="520"/>
      <c r="DBH4" s="520"/>
      <c r="DBI4" s="520"/>
      <c r="DBJ4" s="520"/>
      <c r="DBK4" s="520"/>
      <c r="DBL4" s="520"/>
      <c r="DBM4" s="520"/>
      <c r="DBN4" s="520"/>
      <c r="DBO4" s="520"/>
      <c r="DBP4" s="520"/>
      <c r="DBQ4" s="520"/>
      <c r="DBR4" s="520"/>
      <c r="DBS4" s="520"/>
      <c r="DBT4" s="520"/>
      <c r="DBU4" s="520"/>
      <c r="DBV4" s="520"/>
      <c r="DBW4" s="520"/>
      <c r="DBX4" s="520"/>
      <c r="DBY4" s="520"/>
      <c r="DBZ4" s="520"/>
      <c r="DCA4" s="520"/>
      <c r="DCB4" s="520"/>
      <c r="DCC4" s="520"/>
      <c r="DCD4" s="520"/>
      <c r="DCE4" s="520"/>
      <c r="DCF4" s="520"/>
      <c r="DCG4" s="520"/>
      <c r="DCH4" s="520"/>
      <c r="DCI4" s="520"/>
      <c r="DCJ4" s="520"/>
      <c r="DCK4" s="520"/>
      <c r="DCL4" s="520"/>
      <c r="DCM4" s="520"/>
      <c r="DCN4" s="520"/>
      <c r="DCO4" s="520"/>
      <c r="DCP4" s="520"/>
      <c r="DCQ4" s="520"/>
      <c r="DCR4" s="520"/>
      <c r="DCS4" s="520"/>
      <c r="DCT4" s="520"/>
      <c r="DCU4" s="520"/>
      <c r="DCV4" s="520"/>
      <c r="DCW4" s="520"/>
      <c r="DCX4" s="520"/>
      <c r="DCY4" s="520"/>
      <c r="DCZ4" s="520"/>
      <c r="DDA4" s="520"/>
      <c r="DDB4" s="520"/>
      <c r="DDC4" s="520"/>
      <c r="DDD4" s="520"/>
      <c r="DDE4" s="520"/>
      <c r="DDF4" s="520"/>
      <c r="DDG4" s="520"/>
      <c r="DDH4" s="520"/>
      <c r="DDI4" s="520"/>
      <c r="DDJ4" s="520"/>
      <c r="DDK4" s="520"/>
      <c r="DDL4" s="520"/>
      <c r="DDM4" s="520"/>
      <c r="DDN4" s="520"/>
      <c r="DDO4" s="520"/>
      <c r="DDP4" s="520"/>
      <c r="DDQ4" s="520"/>
      <c r="DDR4" s="520"/>
      <c r="DDS4" s="520"/>
      <c r="DDT4" s="520"/>
      <c r="DDU4" s="520"/>
      <c r="DDV4" s="520"/>
      <c r="DDW4" s="520"/>
      <c r="DDX4" s="520"/>
      <c r="DDY4" s="520"/>
      <c r="DDZ4" s="520"/>
      <c r="DEA4" s="520"/>
      <c r="DEB4" s="520"/>
      <c r="DEC4" s="520"/>
      <c r="DED4" s="520"/>
      <c r="DEE4" s="520"/>
      <c r="DEF4" s="520"/>
      <c r="DEG4" s="520"/>
      <c r="DEH4" s="520"/>
      <c r="DEI4" s="520"/>
      <c r="DEJ4" s="520"/>
      <c r="DEK4" s="520"/>
      <c r="DEL4" s="520"/>
      <c r="DEM4" s="520"/>
      <c r="DEN4" s="520"/>
      <c r="DEO4" s="520"/>
      <c r="DEP4" s="520"/>
      <c r="DEQ4" s="520"/>
      <c r="DER4" s="520"/>
      <c r="DES4" s="520"/>
      <c r="DET4" s="520"/>
      <c r="DEU4" s="520"/>
      <c r="DEV4" s="520"/>
      <c r="DEW4" s="520"/>
      <c r="DEX4" s="520"/>
      <c r="DEY4" s="520"/>
      <c r="DEZ4" s="520"/>
      <c r="DFA4" s="520"/>
      <c r="DFB4" s="520"/>
      <c r="DFC4" s="520"/>
      <c r="DFD4" s="520"/>
      <c r="DFE4" s="520"/>
      <c r="DFF4" s="520"/>
      <c r="DFG4" s="520"/>
      <c r="DFH4" s="520"/>
      <c r="DFI4" s="520"/>
      <c r="DFJ4" s="520"/>
      <c r="DFK4" s="520"/>
      <c r="DFL4" s="520"/>
      <c r="DFM4" s="520"/>
      <c r="DFN4" s="520"/>
      <c r="DFO4" s="520"/>
      <c r="DFP4" s="520"/>
      <c r="DFQ4" s="520"/>
      <c r="DFR4" s="520"/>
      <c r="DFS4" s="520"/>
      <c r="DFT4" s="520"/>
      <c r="DFU4" s="520"/>
      <c r="DFV4" s="520"/>
      <c r="DFW4" s="520"/>
      <c r="DFX4" s="520"/>
      <c r="DFY4" s="520"/>
      <c r="DFZ4" s="520"/>
      <c r="DGA4" s="520"/>
      <c r="DGB4" s="520"/>
      <c r="DGC4" s="520"/>
      <c r="DGD4" s="520"/>
      <c r="DGE4" s="520"/>
      <c r="DGF4" s="520"/>
      <c r="DGG4" s="520"/>
      <c r="DGH4" s="520"/>
      <c r="DGI4" s="520"/>
      <c r="DGJ4" s="520"/>
      <c r="DGK4" s="520"/>
      <c r="DGL4" s="520"/>
      <c r="DGM4" s="520"/>
      <c r="DGN4" s="520"/>
      <c r="DGO4" s="520"/>
      <c r="DGP4" s="520"/>
      <c r="DGQ4" s="520"/>
      <c r="DGR4" s="520"/>
      <c r="DGS4" s="520"/>
      <c r="DGT4" s="520"/>
      <c r="DGU4" s="520"/>
      <c r="DGV4" s="520"/>
      <c r="DGW4" s="520"/>
      <c r="DGX4" s="520"/>
      <c r="DGY4" s="520"/>
      <c r="DGZ4" s="520"/>
      <c r="DHA4" s="520"/>
      <c r="DHB4" s="520"/>
      <c r="DHC4" s="520"/>
      <c r="DHD4" s="520"/>
      <c r="DHE4" s="520"/>
      <c r="DHF4" s="520"/>
      <c r="DHG4" s="520"/>
      <c r="DHH4" s="520"/>
      <c r="DHI4" s="520"/>
      <c r="DHJ4" s="520"/>
      <c r="DHK4" s="520"/>
      <c r="DHL4" s="520"/>
      <c r="DHM4" s="520"/>
      <c r="DHN4" s="520"/>
      <c r="DHO4" s="520"/>
      <c r="DHP4" s="520"/>
      <c r="DHQ4" s="520"/>
      <c r="DHR4" s="520"/>
      <c r="DHS4" s="520"/>
      <c r="DHT4" s="520"/>
      <c r="DHU4" s="520"/>
      <c r="DHV4" s="520"/>
      <c r="DHW4" s="520"/>
      <c r="DHX4" s="520"/>
      <c r="DHY4" s="520"/>
      <c r="DHZ4" s="520"/>
      <c r="DIA4" s="520"/>
      <c r="DIB4" s="520"/>
      <c r="DIC4" s="520"/>
      <c r="DID4" s="520"/>
      <c r="DIE4" s="520"/>
      <c r="DIF4" s="520"/>
      <c r="DIG4" s="520"/>
      <c r="DIH4" s="520"/>
      <c r="DII4" s="520"/>
      <c r="DIJ4" s="520"/>
      <c r="DIK4" s="520"/>
      <c r="DIL4" s="520"/>
      <c r="DIM4" s="520"/>
      <c r="DIN4" s="520"/>
      <c r="DIO4" s="520"/>
      <c r="DIP4" s="520"/>
      <c r="DIQ4" s="520"/>
      <c r="DIR4" s="520"/>
      <c r="DIS4" s="520"/>
      <c r="DIT4" s="520"/>
      <c r="DIU4" s="520"/>
      <c r="DIV4" s="520"/>
      <c r="DIW4" s="520"/>
      <c r="DIX4" s="520"/>
      <c r="DIY4" s="520"/>
      <c r="DIZ4" s="520"/>
      <c r="DJA4" s="520"/>
      <c r="DJB4" s="520"/>
      <c r="DJC4" s="520"/>
      <c r="DJD4" s="520"/>
      <c r="DJE4" s="520"/>
      <c r="DJF4" s="520"/>
      <c r="DJG4" s="520"/>
      <c r="DJH4" s="520"/>
      <c r="DJI4" s="520"/>
      <c r="DJJ4" s="520"/>
      <c r="DJK4" s="520"/>
      <c r="DJL4" s="520"/>
      <c r="DJM4" s="520"/>
      <c r="DJN4" s="520"/>
      <c r="DJO4" s="520"/>
      <c r="DJP4" s="520"/>
      <c r="DJQ4" s="520"/>
      <c r="DJR4" s="520"/>
      <c r="DJS4" s="520"/>
      <c r="DJT4" s="520"/>
      <c r="DJU4" s="520"/>
      <c r="DJV4" s="520"/>
      <c r="DJW4" s="520"/>
      <c r="DJX4" s="520"/>
      <c r="DJY4" s="520"/>
      <c r="DJZ4" s="520"/>
      <c r="DKA4" s="520"/>
      <c r="DKB4" s="520"/>
      <c r="DKC4" s="520"/>
      <c r="DKD4" s="520"/>
      <c r="DKE4" s="520"/>
      <c r="DKF4" s="520"/>
      <c r="DKG4" s="520"/>
      <c r="DKH4" s="520"/>
      <c r="DKI4" s="520"/>
      <c r="DKJ4" s="520"/>
      <c r="DKK4" s="520"/>
      <c r="DKL4" s="520"/>
      <c r="DKM4" s="520"/>
      <c r="DKN4" s="520"/>
      <c r="DKO4" s="520"/>
      <c r="DKP4" s="520"/>
      <c r="DKQ4" s="520"/>
      <c r="DKR4" s="520"/>
      <c r="DKS4" s="520"/>
      <c r="DKT4" s="520"/>
      <c r="DKU4" s="520"/>
      <c r="DKV4" s="520"/>
      <c r="DKW4" s="520"/>
      <c r="DKX4" s="520"/>
      <c r="DKY4" s="520"/>
      <c r="DKZ4" s="520"/>
      <c r="DLA4" s="520"/>
      <c r="DLB4" s="520"/>
      <c r="DLC4" s="520"/>
      <c r="DLD4" s="520"/>
      <c r="DLE4" s="520"/>
      <c r="DLF4" s="520"/>
      <c r="DLG4" s="520"/>
      <c r="DLH4" s="520"/>
      <c r="DLI4" s="520"/>
      <c r="DLJ4" s="520"/>
      <c r="DLK4" s="520"/>
      <c r="DLL4" s="520"/>
      <c r="DLM4" s="520"/>
      <c r="DLN4" s="520"/>
      <c r="DLO4" s="520"/>
      <c r="DLP4" s="520"/>
      <c r="DLQ4" s="520"/>
      <c r="DLR4" s="520"/>
      <c r="DLS4" s="520"/>
      <c r="DLT4" s="520"/>
      <c r="DLU4" s="520"/>
      <c r="DLV4" s="520"/>
      <c r="DLW4" s="520"/>
      <c r="DLX4" s="520"/>
      <c r="DLY4" s="520"/>
      <c r="DLZ4" s="520"/>
      <c r="DMA4" s="520"/>
      <c r="DMB4" s="520"/>
      <c r="DMC4" s="520"/>
      <c r="DMD4" s="520"/>
      <c r="DME4" s="520"/>
      <c r="DMF4" s="520"/>
      <c r="DMG4" s="520"/>
      <c r="DMH4" s="520"/>
      <c r="DMI4" s="520"/>
      <c r="DMJ4" s="520"/>
      <c r="DMK4" s="520"/>
      <c r="DML4" s="520"/>
      <c r="DMM4" s="520"/>
      <c r="DMN4" s="520"/>
      <c r="DMO4" s="520"/>
      <c r="DMP4" s="520"/>
      <c r="DMQ4" s="520"/>
      <c r="DMR4" s="520"/>
      <c r="DMS4" s="520"/>
      <c r="DMT4" s="520"/>
      <c r="DMU4" s="520"/>
      <c r="DMV4" s="520"/>
      <c r="DMW4" s="520"/>
      <c r="DMX4" s="520"/>
      <c r="DMY4" s="520"/>
      <c r="DMZ4" s="520"/>
      <c r="DNA4" s="520"/>
      <c r="DNB4" s="520"/>
      <c r="DNC4" s="520"/>
      <c r="DND4" s="520"/>
      <c r="DNE4" s="520"/>
      <c r="DNF4" s="520"/>
      <c r="DNG4" s="520"/>
      <c r="DNH4" s="520"/>
      <c r="DNI4" s="520"/>
      <c r="DNJ4" s="520"/>
      <c r="DNK4" s="520"/>
      <c r="DNL4" s="520"/>
      <c r="DNM4" s="520"/>
      <c r="DNN4" s="520"/>
      <c r="DNO4" s="520"/>
      <c r="DNP4" s="520"/>
      <c r="DNQ4" s="520"/>
      <c r="DNR4" s="520"/>
      <c r="DNS4" s="520"/>
      <c r="DNT4" s="520"/>
      <c r="DNU4" s="520"/>
      <c r="DNV4" s="520"/>
      <c r="DNW4" s="520"/>
      <c r="DNX4" s="520"/>
      <c r="DNY4" s="520"/>
      <c r="DNZ4" s="520"/>
      <c r="DOA4" s="520"/>
      <c r="DOB4" s="520"/>
      <c r="DOC4" s="520"/>
      <c r="DOD4" s="520"/>
      <c r="DOE4" s="520"/>
      <c r="DOF4" s="520"/>
      <c r="DOG4" s="520"/>
      <c r="DOH4" s="520"/>
      <c r="DOI4" s="520"/>
      <c r="DOJ4" s="520"/>
      <c r="DOK4" s="520"/>
      <c r="DOL4" s="520"/>
      <c r="DOM4" s="520"/>
      <c r="DON4" s="520"/>
      <c r="DOO4" s="520"/>
      <c r="DOP4" s="520"/>
      <c r="DOQ4" s="520"/>
      <c r="DOR4" s="520"/>
      <c r="DOS4" s="520"/>
      <c r="DOT4" s="520"/>
      <c r="DOU4" s="520"/>
      <c r="DOV4" s="520"/>
      <c r="DOW4" s="520"/>
      <c r="DOX4" s="520"/>
      <c r="DOY4" s="520"/>
      <c r="DOZ4" s="520"/>
      <c r="DPA4" s="520"/>
      <c r="DPB4" s="520"/>
      <c r="DPC4" s="520"/>
      <c r="DPD4" s="520"/>
      <c r="DPE4" s="520"/>
      <c r="DPF4" s="520"/>
      <c r="DPG4" s="520"/>
      <c r="DPH4" s="520"/>
      <c r="DPI4" s="520"/>
      <c r="DPJ4" s="520"/>
      <c r="DPK4" s="520"/>
      <c r="DPL4" s="520"/>
      <c r="DPM4" s="520"/>
      <c r="DPN4" s="520"/>
      <c r="DPO4" s="520"/>
      <c r="DPP4" s="520"/>
      <c r="DPQ4" s="520"/>
      <c r="DPR4" s="520"/>
      <c r="DPS4" s="520"/>
      <c r="DPT4" s="520"/>
      <c r="DPU4" s="520"/>
      <c r="DPV4" s="520"/>
      <c r="DPW4" s="520"/>
      <c r="DPX4" s="520"/>
      <c r="DPY4" s="520"/>
      <c r="DPZ4" s="520"/>
      <c r="DQA4" s="520"/>
      <c r="DQB4" s="520"/>
      <c r="DQC4" s="520"/>
      <c r="DQD4" s="520"/>
      <c r="DQE4" s="520"/>
      <c r="DQF4" s="520"/>
      <c r="DQG4" s="520"/>
      <c r="DQH4" s="520"/>
      <c r="DQI4" s="520"/>
      <c r="DQJ4" s="520"/>
      <c r="DQK4" s="520"/>
      <c r="DQL4" s="520"/>
      <c r="DQM4" s="520"/>
      <c r="DQN4" s="520"/>
      <c r="DQO4" s="520"/>
      <c r="DQP4" s="520"/>
      <c r="DQQ4" s="520"/>
      <c r="DQR4" s="520"/>
      <c r="DQS4" s="520"/>
      <c r="DQT4" s="520"/>
      <c r="DQU4" s="520"/>
      <c r="DQV4" s="520"/>
      <c r="DQW4" s="520"/>
      <c r="DQX4" s="520"/>
      <c r="DQY4" s="520"/>
      <c r="DQZ4" s="520"/>
      <c r="DRA4" s="520"/>
      <c r="DRB4" s="520"/>
      <c r="DRC4" s="520"/>
      <c r="DRD4" s="520"/>
      <c r="DRE4" s="520"/>
      <c r="DRF4" s="520"/>
      <c r="DRG4" s="520"/>
      <c r="DRH4" s="520"/>
      <c r="DRI4" s="520"/>
      <c r="DRJ4" s="520"/>
      <c r="DRK4" s="520"/>
      <c r="DRL4" s="520"/>
      <c r="DRM4" s="520"/>
      <c r="DRN4" s="520"/>
      <c r="DRO4" s="520"/>
      <c r="DRP4" s="520"/>
      <c r="DRQ4" s="520"/>
      <c r="DRR4" s="520"/>
      <c r="DRS4" s="520"/>
      <c r="DRT4" s="520"/>
      <c r="DRU4" s="520"/>
      <c r="DRV4" s="520"/>
      <c r="DRW4" s="520"/>
      <c r="DRX4" s="520"/>
      <c r="DRY4" s="520"/>
      <c r="DRZ4" s="520"/>
      <c r="DSA4" s="520"/>
      <c r="DSB4" s="520"/>
      <c r="DSC4" s="520"/>
      <c r="DSD4" s="520"/>
      <c r="DSE4" s="520"/>
      <c r="DSF4" s="520"/>
      <c r="DSG4" s="520"/>
      <c r="DSH4" s="520"/>
      <c r="DSI4" s="520"/>
      <c r="DSJ4" s="520"/>
      <c r="DSK4" s="520"/>
      <c r="DSL4" s="520"/>
      <c r="DSM4" s="520"/>
      <c r="DSN4" s="520"/>
      <c r="DSO4" s="520"/>
      <c r="DSP4" s="520"/>
      <c r="DSQ4" s="520"/>
      <c r="DSR4" s="520"/>
      <c r="DSS4" s="520"/>
      <c r="DST4" s="520"/>
      <c r="DSU4" s="520"/>
      <c r="DSV4" s="520"/>
      <c r="DSW4" s="520"/>
      <c r="DSX4" s="520"/>
      <c r="DSY4" s="520"/>
      <c r="DSZ4" s="520"/>
      <c r="DTA4" s="520"/>
      <c r="DTB4" s="520"/>
      <c r="DTC4" s="520"/>
      <c r="DTD4" s="520"/>
      <c r="DTE4" s="520"/>
      <c r="DTF4" s="520"/>
      <c r="DTG4" s="520"/>
      <c r="DTH4" s="520"/>
      <c r="DTI4" s="520"/>
      <c r="DTJ4" s="520"/>
      <c r="DTK4" s="520"/>
      <c r="DTL4" s="520"/>
      <c r="DTM4" s="520"/>
      <c r="DTN4" s="520"/>
      <c r="DTO4" s="520"/>
      <c r="DTP4" s="520"/>
      <c r="DTQ4" s="520"/>
      <c r="DTR4" s="520"/>
      <c r="DTS4" s="520"/>
      <c r="DTT4" s="520"/>
      <c r="DTU4" s="520"/>
      <c r="DTV4" s="520"/>
      <c r="DTW4" s="520"/>
      <c r="DTX4" s="520"/>
      <c r="DTY4" s="520"/>
      <c r="DTZ4" s="520"/>
      <c r="DUA4" s="520"/>
      <c r="DUB4" s="520"/>
      <c r="DUC4" s="520"/>
      <c r="DUD4" s="520"/>
      <c r="DUE4" s="520"/>
      <c r="DUF4" s="520"/>
      <c r="DUG4" s="520"/>
      <c r="DUH4" s="520"/>
      <c r="DUI4" s="520"/>
      <c r="DUJ4" s="520"/>
      <c r="DUK4" s="520"/>
      <c r="DUL4" s="520"/>
      <c r="DUM4" s="520"/>
      <c r="DUN4" s="520"/>
      <c r="DUO4" s="520"/>
      <c r="DUP4" s="520"/>
      <c r="DUQ4" s="520"/>
      <c r="DUR4" s="520"/>
      <c r="DUS4" s="520"/>
      <c r="DUT4" s="520"/>
      <c r="DUU4" s="520"/>
      <c r="DUV4" s="520"/>
      <c r="DUW4" s="520"/>
      <c r="DUX4" s="520"/>
      <c r="DUY4" s="520"/>
      <c r="DUZ4" s="520"/>
      <c r="DVA4" s="520"/>
      <c r="DVB4" s="520"/>
      <c r="DVC4" s="520"/>
      <c r="DVD4" s="520"/>
      <c r="DVE4" s="520"/>
      <c r="DVF4" s="520"/>
      <c r="DVG4" s="520"/>
      <c r="DVH4" s="520"/>
      <c r="DVI4" s="520"/>
      <c r="DVJ4" s="520"/>
      <c r="DVK4" s="520"/>
      <c r="DVL4" s="520"/>
      <c r="DVM4" s="520"/>
      <c r="DVN4" s="520"/>
      <c r="DVO4" s="520"/>
      <c r="DVP4" s="520"/>
      <c r="DVQ4" s="520"/>
      <c r="DVR4" s="520"/>
      <c r="DVS4" s="520"/>
      <c r="DVT4" s="520"/>
      <c r="DVU4" s="520"/>
      <c r="DVV4" s="520"/>
      <c r="DVW4" s="520"/>
      <c r="DVX4" s="520"/>
      <c r="DVY4" s="520"/>
      <c r="DVZ4" s="520"/>
      <c r="DWA4" s="520"/>
      <c r="DWB4" s="520"/>
      <c r="DWC4" s="520"/>
      <c r="DWD4" s="520"/>
      <c r="DWE4" s="520"/>
      <c r="DWF4" s="520"/>
      <c r="DWG4" s="520"/>
      <c r="DWH4" s="520"/>
      <c r="DWI4" s="520"/>
      <c r="DWJ4" s="520"/>
      <c r="DWK4" s="520"/>
      <c r="DWL4" s="520"/>
      <c r="DWM4" s="520"/>
      <c r="DWN4" s="520"/>
      <c r="DWO4" s="520"/>
      <c r="DWP4" s="520"/>
      <c r="DWQ4" s="520"/>
      <c r="DWR4" s="520"/>
      <c r="DWS4" s="520"/>
      <c r="DWT4" s="520"/>
      <c r="DWU4" s="520"/>
      <c r="DWV4" s="520"/>
      <c r="DWW4" s="520"/>
      <c r="DWX4" s="520"/>
      <c r="DWY4" s="520"/>
      <c r="DWZ4" s="520"/>
      <c r="DXA4" s="520"/>
      <c r="DXB4" s="520"/>
      <c r="DXC4" s="520"/>
      <c r="DXD4" s="520"/>
      <c r="DXE4" s="520"/>
      <c r="DXF4" s="520"/>
      <c r="DXG4" s="520"/>
      <c r="DXH4" s="520"/>
      <c r="DXI4" s="520"/>
      <c r="DXJ4" s="520"/>
      <c r="DXK4" s="520"/>
      <c r="DXL4" s="520"/>
      <c r="DXM4" s="520"/>
      <c r="DXN4" s="520"/>
      <c r="DXO4" s="520"/>
      <c r="DXP4" s="520"/>
      <c r="DXQ4" s="520"/>
      <c r="DXR4" s="520"/>
      <c r="DXS4" s="520"/>
      <c r="DXT4" s="520"/>
      <c r="DXU4" s="520"/>
      <c r="DXV4" s="520"/>
      <c r="DXW4" s="520"/>
      <c r="DXX4" s="520"/>
      <c r="DXY4" s="520"/>
      <c r="DXZ4" s="520"/>
      <c r="DYA4" s="520"/>
      <c r="DYB4" s="520"/>
      <c r="DYC4" s="520"/>
      <c r="DYD4" s="520"/>
      <c r="DYE4" s="520"/>
      <c r="DYF4" s="520"/>
      <c r="DYG4" s="520"/>
      <c r="DYH4" s="520"/>
      <c r="DYI4" s="520"/>
      <c r="DYJ4" s="520"/>
      <c r="DYK4" s="520"/>
      <c r="DYL4" s="520"/>
      <c r="DYM4" s="520"/>
      <c r="DYN4" s="520"/>
      <c r="DYO4" s="520"/>
      <c r="DYP4" s="520"/>
      <c r="DYQ4" s="520"/>
      <c r="DYR4" s="520"/>
      <c r="DYS4" s="520"/>
      <c r="DYT4" s="520"/>
      <c r="DYU4" s="520"/>
      <c r="DYV4" s="520"/>
      <c r="DYW4" s="520"/>
      <c r="DYX4" s="520"/>
      <c r="DYY4" s="520"/>
      <c r="DYZ4" s="520"/>
      <c r="DZA4" s="520"/>
      <c r="DZB4" s="520"/>
      <c r="DZC4" s="520"/>
      <c r="DZD4" s="520"/>
      <c r="DZE4" s="520"/>
      <c r="DZF4" s="520"/>
      <c r="DZG4" s="520"/>
      <c r="DZH4" s="520"/>
      <c r="DZI4" s="520"/>
      <c r="DZJ4" s="520"/>
      <c r="DZK4" s="520"/>
      <c r="DZL4" s="520"/>
      <c r="DZM4" s="520"/>
      <c r="DZN4" s="520"/>
      <c r="DZO4" s="520"/>
      <c r="DZP4" s="520"/>
      <c r="DZQ4" s="520"/>
      <c r="DZR4" s="520"/>
      <c r="DZS4" s="520"/>
      <c r="DZT4" s="520"/>
      <c r="DZU4" s="520"/>
      <c r="DZV4" s="520"/>
      <c r="DZW4" s="520"/>
      <c r="DZX4" s="520"/>
      <c r="DZY4" s="520"/>
      <c r="DZZ4" s="520"/>
      <c r="EAA4" s="520"/>
      <c r="EAB4" s="520"/>
      <c r="EAC4" s="520"/>
      <c r="EAD4" s="520"/>
      <c r="EAE4" s="520"/>
      <c r="EAF4" s="520"/>
      <c r="EAG4" s="520"/>
      <c r="EAH4" s="520"/>
      <c r="EAI4" s="520"/>
      <c r="EAJ4" s="520"/>
      <c r="EAK4" s="520"/>
      <c r="EAL4" s="520"/>
      <c r="EAM4" s="520"/>
      <c r="EAN4" s="520"/>
      <c r="EAO4" s="520"/>
      <c r="EAP4" s="520"/>
      <c r="EAQ4" s="520"/>
      <c r="EAR4" s="520"/>
      <c r="EAS4" s="520"/>
      <c r="EAT4" s="520"/>
      <c r="EAU4" s="520"/>
      <c r="EAV4" s="520"/>
      <c r="EAW4" s="520"/>
      <c r="EAX4" s="520"/>
      <c r="EAY4" s="520"/>
      <c r="EAZ4" s="520"/>
      <c r="EBA4" s="520"/>
      <c r="EBB4" s="520"/>
      <c r="EBC4" s="520"/>
      <c r="EBD4" s="520"/>
      <c r="EBE4" s="520"/>
      <c r="EBF4" s="520"/>
      <c r="EBG4" s="520"/>
      <c r="EBH4" s="520"/>
      <c r="EBI4" s="520"/>
      <c r="EBJ4" s="520"/>
      <c r="EBK4" s="520"/>
      <c r="EBL4" s="520"/>
      <c r="EBM4" s="520"/>
      <c r="EBN4" s="520"/>
      <c r="EBO4" s="520"/>
      <c r="EBP4" s="520"/>
      <c r="EBQ4" s="520"/>
      <c r="EBR4" s="520"/>
      <c r="EBS4" s="520"/>
      <c r="EBT4" s="520"/>
      <c r="EBU4" s="520"/>
      <c r="EBV4" s="520"/>
      <c r="EBW4" s="520"/>
      <c r="EBX4" s="520"/>
      <c r="EBY4" s="520"/>
      <c r="EBZ4" s="520"/>
      <c r="ECA4" s="520"/>
      <c r="ECB4" s="520"/>
      <c r="ECC4" s="520"/>
      <c r="ECD4" s="520"/>
      <c r="ECE4" s="520"/>
      <c r="ECF4" s="520"/>
      <c r="ECG4" s="520"/>
      <c r="ECH4" s="520"/>
      <c r="ECI4" s="520"/>
      <c r="ECJ4" s="520"/>
      <c r="ECK4" s="520"/>
      <c r="ECL4" s="520"/>
      <c r="ECM4" s="520"/>
      <c r="ECN4" s="520"/>
      <c r="ECO4" s="520"/>
      <c r="ECP4" s="520"/>
      <c r="ECQ4" s="520"/>
      <c r="ECR4" s="520"/>
      <c r="ECS4" s="520"/>
      <c r="ECT4" s="520"/>
      <c r="ECU4" s="520"/>
      <c r="ECV4" s="520"/>
      <c r="ECW4" s="520"/>
      <c r="ECX4" s="520"/>
      <c r="ECY4" s="520"/>
      <c r="ECZ4" s="520"/>
      <c r="EDA4" s="520"/>
      <c r="EDB4" s="520"/>
      <c r="EDC4" s="520"/>
      <c r="EDD4" s="520"/>
      <c r="EDE4" s="520"/>
      <c r="EDF4" s="520"/>
      <c r="EDG4" s="520"/>
      <c r="EDH4" s="520"/>
      <c r="EDI4" s="520"/>
      <c r="EDJ4" s="520"/>
      <c r="EDK4" s="520"/>
      <c r="EDL4" s="520"/>
      <c r="EDM4" s="520"/>
      <c r="EDN4" s="520"/>
      <c r="EDO4" s="520"/>
      <c r="EDP4" s="520"/>
      <c r="EDQ4" s="520"/>
      <c r="EDR4" s="520"/>
      <c r="EDS4" s="520"/>
      <c r="EDT4" s="520"/>
      <c r="EDU4" s="520"/>
      <c r="EDV4" s="520"/>
      <c r="EDW4" s="520"/>
      <c r="EDX4" s="520"/>
      <c r="EDY4" s="520"/>
      <c r="EDZ4" s="520"/>
      <c r="EEA4" s="520"/>
      <c r="EEB4" s="520"/>
      <c r="EEC4" s="520"/>
      <c r="EED4" s="520"/>
      <c r="EEE4" s="520"/>
      <c r="EEF4" s="520"/>
      <c r="EEG4" s="520"/>
      <c r="EEH4" s="520"/>
      <c r="EEI4" s="520"/>
      <c r="EEJ4" s="520"/>
      <c r="EEK4" s="520"/>
      <c r="EEL4" s="520"/>
      <c r="EEM4" s="520"/>
      <c r="EEN4" s="520"/>
      <c r="EEO4" s="520"/>
      <c r="EEP4" s="520"/>
      <c r="EEQ4" s="520"/>
      <c r="EER4" s="520"/>
      <c r="EES4" s="520"/>
      <c r="EET4" s="520"/>
      <c r="EEU4" s="520"/>
      <c r="EEV4" s="520"/>
      <c r="EEW4" s="520"/>
      <c r="EEX4" s="520"/>
      <c r="EEY4" s="520"/>
      <c r="EEZ4" s="520"/>
      <c r="EFA4" s="520"/>
      <c r="EFB4" s="520"/>
      <c r="EFC4" s="520"/>
      <c r="EFD4" s="520"/>
      <c r="EFE4" s="520"/>
      <c r="EFF4" s="520"/>
      <c r="EFG4" s="520"/>
      <c r="EFH4" s="520"/>
      <c r="EFI4" s="520"/>
      <c r="EFJ4" s="520"/>
      <c r="EFK4" s="520"/>
      <c r="EFL4" s="520"/>
      <c r="EFM4" s="520"/>
      <c r="EFN4" s="520"/>
      <c r="EFO4" s="520"/>
      <c r="EFP4" s="520"/>
      <c r="EFQ4" s="520"/>
      <c r="EFR4" s="520"/>
      <c r="EFS4" s="520"/>
      <c r="EFT4" s="520"/>
      <c r="EFU4" s="520"/>
      <c r="EFV4" s="520"/>
      <c r="EFW4" s="520"/>
      <c r="EFX4" s="520"/>
      <c r="EFY4" s="520"/>
      <c r="EFZ4" s="520"/>
      <c r="EGA4" s="520"/>
      <c r="EGB4" s="520"/>
      <c r="EGC4" s="520"/>
      <c r="EGD4" s="520"/>
      <c r="EGE4" s="520"/>
      <c r="EGF4" s="520"/>
      <c r="EGG4" s="520"/>
      <c r="EGH4" s="520"/>
      <c r="EGI4" s="520"/>
      <c r="EGJ4" s="520"/>
      <c r="EGK4" s="520"/>
      <c r="EGL4" s="520"/>
      <c r="EGM4" s="520"/>
      <c r="EGN4" s="520"/>
      <c r="EGO4" s="520"/>
      <c r="EGP4" s="520"/>
      <c r="EGQ4" s="520"/>
      <c r="EGR4" s="520"/>
      <c r="EGS4" s="520"/>
      <c r="EGT4" s="520"/>
      <c r="EGU4" s="520"/>
      <c r="EGV4" s="520"/>
      <c r="EGW4" s="520"/>
      <c r="EGX4" s="520"/>
      <c r="EGY4" s="520"/>
      <c r="EGZ4" s="520"/>
      <c r="EHA4" s="520"/>
      <c r="EHB4" s="520"/>
      <c r="EHC4" s="520"/>
      <c r="EHD4" s="520"/>
      <c r="EHE4" s="520"/>
      <c r="EHF4" s="520"/>
      <c r="EHG4" s="520"/>
      <c r="EHH4" s="520"/>
      <c r="EHI4" s="520"/>
      <c r="EHJ4" s="520"/>
      <c r="EHK4" s="520"/>
      <c r="EHL4" s="520"/>
      <c r="EHM4" s="520"/>
      <c r="EHN4" s="520"/>
      <c r="EHO4" s="520"/>
      <c r="EHP4" s="520"/>
      <c r="EHQ4" s="520"/>
      <c r="EHR4" s="520"/>
      <c r="EHS4" s="520"/>
      <c r="EHT4" s="520"/>
      <c r="EHU4" s="520"/>
      <c r="EHV4" s="520"/>
      <c r="EHW4" s="520"/>
      <c r="EHX4" s="520"/>
      <c r="EHY4" s="520"/>
      <c r="EHZ4" s="520"/>
      <c r="EIA4" s="520"/>
      <c r="EIB4" s="520"/>
      <c r="EIC4" s="520"/>
      <c r="EID4" s="520"/>
      <c r="EIE4" s="520"/>
      <c r="EIF4" s="520"/>
      <c r="EIG4" s="520"/>
      <c r="EIH4" s="520"/>
      <c r="EII4" s="520"/>
      <c r="EIJ4" s="520"/>
      <c r="EIK4" s="520"/>
      <c r="EIL4" s="520"/>
      <c r="EIM4" s="520"/>
      <c r="EIN4" s="520"/>
      <c r="EIO4" s="520"/>
      <c r="EIP4" s="520"/>
      <c r="EIQ4" s="520"/>
      <c r="EIR4" s="520"/>
      <c r="EIS4" s="520"/>
      <c r="EIT4" s="520"/>
      <c r="EIU4" s="520"/>
      <c r="EIV4" s="520"/>
      <c r="EIW4" s="520"/>
      <c r="EIX4" s="520"/>
      <c r="EIY4" s="520"/>
      <c r="EIZ4" s="520"/>
      <c r="EJA4" s="520"/>
      <c r="EJB4" s="520"/>
      <c r="EJC4" s="520"/>
      <c r="EJD4" s="520"/>
      <c r="EJE4" s="520"/>
      <c r="EJF4" s="520"/>
      <c r="EJG4" s="520"/>
      <c r="EJH4" s="520"/>
      <c r="EJI4" s="520"/>
      <c r="EJJ4" s="520"/>
      <c r="EJK4" s="520"/>
      <c r="EJL4" s="520"/>
      <c r="EJM4" s="520"/>
      <c r="EJN4" s="520"/>
      <c r="EJO4" s="520"/>
      <c r="EJP4" s="520"/>
      <c r="EJQ4" s="520"/>
      <c r="EJR4" s="520"/>
      <c r="EJS4" s="520"/>
      <c r="EJT4" s="520"/>
      <c r="EJU4" s="520"/>
      <c r="EJV4" s="520"/>
      <c r="EJW4" s="520"/>
      <c r="EJX4" s="520"/>
      <c r="EJY4" s="520"/>
      <c r="EJZ4" s="520"/>
      <c r="EKA4" s="520"/>
      <c r="EKB4" s="520"/>
      <c r="EKC4" s="520"/>
      <c r="EKD4" s="520"/>
      <c r="EKE4" s="520"/>
      <c r="EKF4" s="520"/>
      <c r="EKG4" s="520"/>
      <c r="EKH4" s="520"/>
      <c r="EKI4" s="520"/>
      <c r="EKJ4" s="520"/>
      <c r="EKK4" s="520"/>
      <c r="EKL4" s="520"/>
      <c r="EKM4" s="520"/>
      <c r="EKN4" s="520"/>
      <c r="EKO4" s="520"/>
      <c r="EKP4" s="520"/>
      <c r="EKQ4" s="520"/>
      <c r="EKR4" s="520"/>
      <c r="EKS4" s="520"/>
      <c r="EKT4" s="520"/>
      <c r="EKU4" s="520"/>
      <c r="EKV4" s="520"/>
      <c r="EKW4" s="520"/>
      <c r="EKX4" s="520"/>
      <c r="EKY4" s="520"/>
      <c r="EKZ4" s="520"/>
      <c r="ELA4" s="520"/>
      <c r="ELB4" s="520"/>
      <c r="ELC4" s="520"/>
      <c r="ELD4" s="520"/>
      <c r="ELE4" s="520"/>
      <c r="ELF4" s="520"/>
      <c r="ELG4" s="520"/>
      <c r="ELH4" s="520"/>
      <c r="ELI4" s="520"/>
      <c r="ELJ4" s="520"/>
      <c r="ELK4" s="520"/>
      <c r="ELL4" s="520"/>
      <c r="ELM4" s="520"/>
      <c r="ELN4" s="520"/>
      <c r="ELO4" s="520"/>
      <c r="ELP4" s="520"/>
      <c r="ELQ4" s="520"/>
      <c r="ELR4" s="520"/>
      <c r="ELS4" s="520"/>
      <c r="ELT4" s="520"/>
      <c r="ELU4" s="520"/>
      <c r="ELV4" s="520"/>
      <c r="ELW4" s="520"/>
      <c r="ELX4" s="520"/>
      <c r="ELY4" s="520"/>
      <c r="ELZ4" s="520"/>
      <c r="EMA4" s="520"/>
      <c r="EMB4" s="520"/>
      <c r="EMC4" s="520"/>
      <c r="EMD4" s="520"/>
      <c r="EME4" s="520"/>
      <c r="EMF4" s="520"/>
      <c r="EMG4" s="520"/>
      <c r="EMH4" s="520"/>
      <c r="EMI4" s="520"/>
      <c r="EMJ4" s="520"/>
      <c r="EMK4" s="520"/>
      <c r="EML4" s="520"/>
      <c r="EMM4" s="520"/>
      <c r="EMN4" s="520"/>
      <c r="EMO4" s="520"/>
      <c r="EMP4" s="520"/>
      <c r="EMQ4" s="520"/>
      <c r="EMR4" s="520"/>
      <c r="EMS4" s="520"/>
      <c r="EMT4" s="520"/>
      <c r="EMU4" s="520"/>
      <c r="EMV4" s="520"/>
      <c r="EMW4" s="520"/>
      <c r="EMX4" s="520"/>
      <c r="EMY4" s="520"/>
      <c r="EMZ4" s="520"/>
      <c r="ENA4" s="520"/>
      <c r="ENB4" s="520"/>
      <c r="ENC4" s="520"/>
      <c r="END4" s="520"/>
      <c r="ENE4" s="520"/>
      <c r="ENF4" s="520"/>
      <c r="ENG4" s="520"/>
      <c r="ENH4" s="520"/>
      <c r="ENI4" s="520"/>
      <c r="ENJ4" s="520"/>
      <c r="ENK4" s="520"/>
      <c r="ENL4" s="520"/>
      <c r="ENM4" s="520"/>
      <c r="ENN4" s="520"/>
      <c r="ENO4" s="520"/>
      <c r="ENP4" s="520"/>
      <c r="ENQ4" s="520"/>
      <c r="ENR4" s="520"/>
      <c r="ENS4" s="520"/>
      <c r="ENT4" s="520"/>
      <c r="ENU4" s="520"/>
      <c r="ENV4" s="520"/>
      <c r="ENW4" s="520"/>
      <c r="ENX4" s="520"/>
      <c r="ENY4" s="520"/>
      <c r="ENZ4" s="520"/>
      <c r="EOA4" s="520"/>
      <c r="EOB4" s="520"/>
      <c r="EOC4" s="520"/>
      <c r="EOD4" s="520"/>
      <c r="EOE4" s="520"/>
      <c r="EOF4" s="520"/>
      <c r="EOG4" s="520"/>
      <c r="EOH4" s="520"/>
      <c r="EOI4" s="520"/>
      <c r="EOJ4" s="520"/>
      <c r="EOK4" s="520"/>
      <c r="EOL4" s="520"/>
      <c r="EOM4" s="520"/>
      <c r="EON4" s="520"/>
      <c r="EOO4" s="520"/>
      <c r="EOP4" s="520"/>
      <c r="EOQ4" s="520"/>
      <c r="EOR4" s="520"/>
      <c r="EOS4" s="520"/>
      <c r="EOT4" s="520"/>
      <c r="EOU4" s="520"/>
      <c r="EOV4" s="520"/>
      <c r="EOW4" s="520"/>
      <c r="EOX4" s="520"/>
      <c r="EOY4" s="520"/>
      <c r="EOZ4" s="520"/>
      <c r="EPA4" s="520"/>
      <c r="EPB4" s="520"/>
      <c r="EPC4" s="520"/>
      <c r="EPD4" s="520"/>
      <c r="EPE4" s="520"/>
      <c r="EPF4" s="520"/>
      <c r="EPG4" s="520"/>
      <c r="EPH4" s="520"/>
      <c r="EPI4" s="520"/>
      <c r="EPJ4" s="520"/>
      <c r="EPK4" s="520"/>
      <c r="EPL4" s="520"/>
      <c r="EPM4" s="520"/>
      <c r="EPN4" s="520"/>
      <c r="EPO4" s="520"/>
      <c r="EPP4" s="520"/>
      <c r="EPQ4" s="520"/>
      <c r="EPR4" s="520"/>
      <c r="EPS4" s="520"/>
      <c r="EPT4" s="520"/>
      <c r="EPU4" s="520"/>
      <c r="EPV4" s="520"/>
      <c r="EPW4" s="520"/>
      <c r="EPX4" s="520"/>
      <c r="EPY4" s="520"/>
      <c r="EPZ4" s="520"/>
      <c r="EQA4" s="520"/>
      <c r="EQB4" s="520"/>
      <c r="EQC4" s="520"/>
      <c r="EQD4" s="520"/>
      <c r="EQE4" s="520"/>
      <c r="EQF4" s="520"/>
      <c r="EQG4" s="520"/>
      <c r="EQH4" s="520"/>
      <c r="EQI4" s="520"/>
      <c r="EQJ4" s="520"/>
      <c r="EQK4" s="520"/>
      <c r="EQL4" s="520"/>
      <c r="EQM4" s="520"/>
      <c r="EQN4" s="520"/>
      <c r="EQO4" s="520"/>
      <c r="EQP4" s="520"/>
      <c r="EQQ4" s="520"/>
      <c r="EQR4" s="520"/>
      <c r="EQS4" s="520"/>
      <c r="EQT4" s="520"/>
      <c r="EQU4" s="520"/>
      <c r="EQV4" s="520"/>
      <c r="EQW4" s="520"/>
      <c r="EQX4" s="520"/>
      <c r="EQY4" s="520"/>
      <c r="EQZ4" s="520"/>
      <c r="ERA4" s="520"/>
      <c r="ERB4" s="520"/>
      <c r="ERC4" s="520"/>
      <c r="ERD4" s="520"/>
      <c r="ERE4" s="520"/>
      <c r="ERF4" s="520"/>
      <c r="ERG4" s="520"/>
      <c r="ERH4" s="520"/>
      <c r="ERI4" s="520"/>
      <c r="ERJ4" s="520"/>
      <c r="ERK4" s="520"/>
      <c r="ERL4" s="520"/>
      <c r="ERM4" s="520"/>
      <c r="ERN4" s="520"/>
      <c r="ERO4" s="520"/>
      <c r="ERP4" s="520"/>
      <c r="ERQ4" s="520"/>
      <c r="ERR4" s="520"/>
      <c r="ERS4" s="520"/>
      <c r="ERT4" s="520"/>
      <c r="ERU4" s="520"/>
      <c r="ERV4" s="520"/>
      <c r="ERW4" s="520"/>
      <c r="ERX4" s="520"/>
      <c r="ERY4" s="520"/>
      <c r="ERZ4" s="520"/>
      <c r="ESA4" s="520"/>
      <c r="ESB4" s="520"/>
      <c r="ESC4" s="520"/>
      <c r="ESD4" s="520"/>
      <c r="ESE4" s="520"/>
      <c r="ESF4" s="520"/>
      <c r="ESG4" s="520"/>
      <c r="ESH4" s="520"/>
      <c r="ESI4" s="520"/>
      <c r="ESJ4" s="520"/>
      <c r="ESK4" s="520"/>
      <c r="ESL4" s="520"/>
      <c r="ESM4" s="520"/>
      <c r="ESN4" s="520"/>
      <c r="ESO4" s="520"/>
      <c r="ESP4" s="520"/>
      <c r="ESQ4" s="520"/>
      <c r="ESR4" s="520"/>
      <c r="ESS4" s="520"/>
      <c r="EST4" s="520"/>
      <c r="ESU4" s="520"/>
      <c r="ESV4" s="520"/>
      <c r="ESW4" s="520"/>
      <c r="ESX4" s="520"/>
      <c r="ESY4" s="520"/>
      <c r="ESZ4" s="520"/>
      <c r="ETA4" s="520"/>
      <c r="ETB4" s="520"/>
      <c r="ETC4" s="520"/>
      <c r="ETD4" s="520"/>
      <c r="ETE4" s="520"/>
      <c r="ETF4" s="520"/>
      <c r="ETG4" s="520"/>
      <c r="ETH4" s="520"/>
      <c r="ETI4" s="520"/>
      <c r="ETJ4" s="520"/>
      <c r="ETK4" s="520"/>
      <c r="ETL4" s="520"/>
      <c r="ETM4" s="520"/>
      <c r="ETN4" s="520"/>
      <c r="ETO4" s="520"/>
      <c r="ETP4" s="520"/>
      <c r="ETQ4" s="520"/>
      <c r="ETR4" s="520"/>
      <c r="ETS4" s="520"/>
      <c r="ETT4" s="520"/>
      <c r="ETU4" s="520"/>
      <c r="ETV4" s="520"/>
      <c r="ETW4" s="520"/>
      <c r="ETX4" s="520"/>
      <c r="ETY4" s="520"/>
      <c r="ETZ4" s="520"/>
      <c r="EUA4" s="520"/>
      <c r="EUB4" s="520"/>
      <c r="EUC4" s="520"/>
      <c r="EUD4" s="520"/>
      <c r="EUE4" s="520"/>
      <c r="EUF4" s="520"/>
      <c r="EUG4" s="520"/>
      <c r="EUH4" s="520"/>
      <c r="EUI4" s="520"/>
      <c r="EUJ4" s="520"/>
      <c r="EUK4" s="520"/>
      <c r="EUL4" s="520"/>
      <c r="EUM4" s="520"/>
      <c r="EUN4" s="520"/>
      <c r="EUO4" s="520"/>
      <c r="EUP4" s="520"/>
      <c r="EUQ4" s="520"/>
      <c r="EUR4" s="520"/>
      <c r="EUS4" s="520"/>
      <c r="EUT4" s="520"/>
      <c r="EUU4" s="520"/>
      <c r="EUV4" s="520"/>
      <c r="EUW4" s="520"/>
      <c r="EUX4" s="520"/>
      <c r="EUY4" s="520"/>
      <c r="EUZ4" s="520"/>
      <c r="EVA4" s="520"/>
      <c r="EVB4" s="520"/>
      <c r="EVC4" s="520"/>
      <c r="EVD4" s="520"/>
      <c r="EVE4" s="520"/>
      <c r="EVF4" s="520"/>
      <c r="EVG4" s="520"/>
      <c r="EVH4" s="520"/>
      <c r="EVI4" s="520"/>
      <c r="EVJ4" s="520"/>
      <c r="EVK4" s="520"/>
      <c r="EVL4" s="520"/>
      <c r="EVM4" s="520"/>
      <c r="EVN4" s="520"/>
      <c r="EVO4" s="520"/>
      <c r="EVP4" s="520"/>
      <c r="EVQ4" s="520"/>
      <c r="EVR4" s="520"/>
      <c r="EVS4" s="520"/>
      <c r="EVT4" s="520"/>
      <c r="EVU4" s="520"/>
      <c r="EVV4" s="520"/>
      <c r="EVW4" s="520"/>
      <c r="EVX4" s="520"/>
      <c r="EVY4" s="520"/>
      <c r="EVZ4" s="520"/>
      <c r="EWA4" s="520"/>
      <c r="EWB4" s="520"/>
      <c r="EWC4" s="520"/>
      <c r="EWD4" s="520"/>
      <c r="EWE4" s="520"/>
      <c r="EWF4" s="520"/>
      <c r="EWG4" s="520"/>
      <c r="EWH4" s="520"/>
      <c r="EWI4" s="520"/>
      <c r="EWJ4" s="520"/>
      <c r="EWK4" s="520"/>
      <c r="EWL4" s="520"/>
      <c r="EWM4" s="520"/>
      <c r="EWN4" s="520"/>
      <c r="EWO4" s="520"/>
      <c r="EWP4" s="520"/>
      <c r="EWQ4" s="520"/>
      <c r="EWR4" s="520"/>
      <c r="EWS4" s="520"/>
      <c r="EWT4" s="520"/>
      <c r="EWU4" s="520"/>
      <c r="EWV4" s="520"/>
      <c r="EWW4" s="520"/>
      <c r="EWX4" s="520"/>
      <c r="EWY4" s="520"/>
      <c r="EWZ4" s="520"/>
      <c r="EXA4" s="520"/>
      <c r="EXB4" s="520"/>
      <c r="EXC4" s="520"/>
      <c r="EXD4" s="520"/>
      <c r="EXE4" s="520"/>
      <c r="EXF4" s="520"/>
      <c r="EXG4" s="520"/>
      <c r="EXH4" s="520"/>
      <c r="EXI4" s="520"/>
      <c r="EXJ4" s="520"/>
      <c r="EXK4" s="520"/>
      <c r="EXL4" s="520"/>
      <c r="EXM4" s="520"/>
      <c r="EXN4" s="520"/>
      <c r="EXO4" s="520"/>
      <c r="EXP4" s="520"/>
      <c r="EXQ4" s="520"/>
      <c r="EXR4" s="520"/>
      <c r="EXS4" s="520"/>
      <c r="EXT4" s="520"/>
      <c r="EXU4" s="520"/>
      <c r="EXV4" s="520"/>
      <c r="EXW4" s="520"/>
      <c r="EXX4" s="520"/>
      <c r="EXY4" s="520"/>
      <c r="EXZ4" s="520"/>
      <c r="EYA4" s="520"/>
      <c r="EYB4" s="520"/>
      <c r="EYC4" s="520"/>
      <c r="EYD4" s="520"/>
      <c r="EYE4" s="520"/>
      <c r="EYF4" s="520"/>
      <c r="EYG4" s="520"/>
      <c r="EYH4" s="520"/>
      <c r="EYI4" s="520"/>
      <c r="EYJ4" s="520"/>
      <c r="EYK4" s="520"/>
      <c r="EYL4" s="520"/>
      <c r="EYM4" s="520"/>
      <c r="EYN4" s="520"/>
      <c r="EYO4" s="520"/>
      <c r="EYP4" s="520"/>
      <c r="EYQ4" s="520"/>
      <c r="EYR4" s="520"/>
      <c r="EYS4" s="520"/>
      <c r="EYT4" s="520"/>
      <c r="EYU4" s="520"/>
      <c r="EYV4" s="520"/>
      <c r="EYW4" s="520"/>
      <c r="EYX4" s="520"/>
      <c r="EYY4" s="520"/>
      <c r="EYZ4" s="520"/>
      <c r="EZA4" s="520"/>
      <c r="EZB4" s="520"/>
      <c r="EZC4" s="520"/>
      <c r="EZD4" s="520"/>
      <c r="EZE4" s="520"/>
      <c r="EZF4" s="520"/>
      <c r="EZG4" s="520"/>
      <c r="EZH4" s="520"/>
      <c r="EZI4" s="520"/>
      <c r="EZJ4" s="520"/>
      <c r="EZK4" s="520"/>
      <c r="EZL4" s="520"/>
      <c r="EZM4" s="520"/>
      <c r="EZN4" s="520"/>
      <c r="EZO4" s="520"/>
      <c r="EZP4" s="520"/>
      <c r="EZQ4" s="520"/>
      <c r="EZR4" s="520"/>
      <c r="EZS4" s="520"/>
      <c r="EZT4" s="520"/>
      <c r="EZU4" s="520"/>
      <c r="EZV4" s="520"/>
      <c r="EZW4" s="520"/>
      <c r="EZX4" s="520"/>
      <c r="EZY4" s="520"/>
      <c r="EZZ4" s="520"/>
      <c r="FAA4" s="520"/>
      <c r="FAB4" s="520"/>
      <c r="FAC4" s="520"/>
      <c r="FAD4" s="520"/>
      <c r="FAE4" s="520"/>
      <c r="FAF4" s="520"/>
      <c r="FAG4" s="520"/>
      <c r="FAH4" s="520"/>
      <c r="FAI4" s="520"/>
      <c r="FAJ4" s="520"/>
      <c r="FAK4" s="520"/>
      <c r="FAL4" s="520"/>
      <c r="FAM4" s="520"/>
      <c r="FAN4" s="520"/>
      <c r="FAO4" s="520"/>
      <c r="FAP4" s="520"/>
      <c r="FAQ4" s="520"/>
      <c r="FAR4" s="520"/>
      <c r="FAS4" s="520"/>
      <c r="FAT4" s="520"/>
      <c r="FAU4" s="520"/>
      <c r="FAV4" s="520"/>
      <c r="FAW4" s="520"/>
      <c r="FAX4" s="520"/>
      <c r="FAY4" s="520"/>
      <c r="FAZ4" s="520"/>
      <c r="FBA4" s="520"/>
      <c r="FBB4" s="520"/>
      <c r="FBC4" s="520"/>
      <c r="FBD4" s="520"/>
      <c r="FBE4" s="520"/>
      <c r="FBF4" s="520"/>
      <c r="FBG4" s="520"/>
      <c r="FBH4" s="520"/>
      <c r="FBI4" s="520"/>
      <c r="FBJ4" s="520"/>
      <c r="FBK4" s="520"/>
      <c r="FBL4" s="520"/>
      <c r="FBM4" s="520"/>
      <c r="FBN4" s="520"/>
      <c r="FBO4" s="520"/>
      <c r="FBP4" s="520"/>
      <c r="FBQ4" s="520"/>
      <c r="FBR4" s="520"/>
      <c r="FBS4" s="520"/>
      <c r="FBT4" s="520"/>
      <c r="FBU4" s="520"/>
      <c r="FBV4" s="520"/>
      <c r="FBW4" s="520"/>
      <c r="FBX4" s="520"/>
      <c r="FBY4" s="520"/>
      <c r="FBZ4" s="520"/>
      <c r="FCA4" s="520"/>
      <c r="FCB4" s="520"/>
      <c r="FCC4" s="520"/>
      <c r="FCD4" s="520"/>
      <c r="FCE4" s="520"/>
      <c r="FCF4" s="520"/>
      <c r="FCG4" s="520"/>
      <c r="FCH4" s="520"/>
      <c r="FCI4" s="520"/>
      <c r="FCJ4" s="520"/>
      <c r="FCK4" s="520"/>
      <c r="FCL4" s="520"/>
      <c r="FCM4" s="520"/>
      <c r="FCN4" s="520"/>
      <c r="FCO4" s="520"/>
      <c r="FCP4" s="520"/>
      <c r="FCQ4" s="520"/>
      <c r="FCR4" s="520"/>
      <c r="FCS4" s="520"/>
      <c r="FCT4" s="520"/>
      <c r="FCU4" s="520"/>
      <c r="FCV4" s="520"/>
      <c r="FCW4" s="520"/>
      <c r="FCX4" s="520"/>
      <c r="FCY4" s="520"/>
      <c r="FCZ4" s="520"/>
      <c r="FDA4" s="520"/>
      <c r="FDB4" s="520"/>
      <c r="FDC4" s="520"/>
      <c r="FDD4" s="520"/>
      <c r="FDE4" s="520"/>
      <c r="FDF4" s="520"/>
      <c r="FDG4" s="520"/>
      <c r="FDH4" s="520"/>
      <c r="FDI4" s="520"/>
      <c r="FDJ4" s="520"/>
      <c r="FDK4" s="520"/>
      <c r="FDL4" s="520"/>
      <c r="FDM4" s="520"/>
      <c r="FDN4" s="520"/>
      <c r="FDO4" s="520"/>
      <c r="FDP4" s="520"/>
      <c r="FDQ4" s="520"/>
      <c r="FDR4" s="520"/>
      <c r="FDS4" s="520"/>
      <c r="FDT4" s="520"/>
      <c r="FDU4" s="520"/>
      <c r="FDV4" s="520"/>
      <c r="FDW4" s="520"/>
      <c r="FDX4" s="520"/>
      <c r="FDY4" s="520"/>
      <c r="FDZ4" s="520"/>
      <c r="FEA4" s="520"/>
      <c r="FEB4" s="520"/>
      <c r="FEC4" s="520"/>
      <c r="FED4" s="520"/>
      <c r="FEE4" s="520"/>
      <c r="FEF4" s="520"/>
      <c r="FEG4" s="520"/>
      <c r="FEH4" s="520"/>
      <c r="FEI4" s="520"/>
      <c r="FEJ4" s="520"/>
      <c r="FEK4" s="520"/>
      <c r="FEL4" s="520"/>
      <c r="FEM4" s="520"/>
      <c r="FEN4" s="520"/>
      <c r="FEO4" s="520"/>
      <c r="FEP4" s="520"/>
      <c r="FEQ4" s="520"/>
      <c r="FER4" s="520"/>
      <c r="FES4" s="520"/>
      <c r="FET4" s="520"/>
      <c r="FEU4" s="520"/>
      <c r="FEV4" s="520"/>
      <c r="FEW4" s="520"/>
      <c r="FEX4" s="520"/>
      <c r="FEY4" s="520"/>
      <c r="FEZ4" s="520"/>
      <c r="FFA4" s="520"/>
      <c r="FFB4" s="520"/>
      <c r="FFC4" s="520"/>
      <c r="FFD4" s="520"/>
      <c r="FFE4" s="520"/>
      <c r="FFF4" s="520"/>
      <c r="FFG4" s="520"/>
      <c r="FFH4" s="520"/>
      <c r="FFI4" s="520"/>
      <c r="FFJ4" s="520"/>
      <c r="FFK4" s="520"/>
      <c r="FFL4" s="520"/>
      <c r="FFM4" s="520"/>
      <c r="FFN4" s="520"/>
      <c r="FFO4" s="520"/>
      <c r="FFP4" s="520"/>
      <c r="FFQ4" s="520"/>
      <c r="FFR4" s="520"/>
      <c r="FFS4" s="520"/>
      <c r="FFT4" s="520"/>
      <c r="FFU4" s="520"/>
      <c r="FFV4" s="520"/>
      <c r="FFW4" s="520"/>
      <c r="FFX4" s="520"/>
      <c r="FFY4" s="520"/>
      <c r="FFZ4" s="520"/>
      <c r="FGA4" s="520"/>
      <c r="FGB4" s="520"/>
      <c r="FGC4" s="520"/>
      <c r="FGD4" s="520"/>
      <c r="FGE4" s="520"/>
      <c r="FGF4" s="520"/>
      <c r="FGG4" s="520"/>
      <c r="FGH4" s="520"/>
      <c r="FGI4" s="520"/>
      <c r="FGJ4" s="520"/>
      <c r="FGK4" s="520"/>
      <c r="FGL4" s="520"/>
      <c r="FGM4" s="520"/>
      <c r="FGN4" s="520"/>
      <c r="FGO4" s="520"/>
      <c r="FGP4" s="520"/>
      <c r="FGQ4" s="520"/>
      <c r="FGR4" s="520"/>
      <c r="FGS4" s="520"/>
      <c r="FGT4" s="520"/>
      <c r="FGU4" s="520"/>
      <c r="FGV4" s="520"/>
      <c r="FGW4" s="520"/>
      <c r="FGX4" s="520"/>
      <c r="FGY4" s="520"/>
      <c r="FGZ4" s="520"/>
      <c r="FHA4" s="520"/>
      <c r="FHB4" s="520"/>
      <c r="FHC4" s="520"/>
      <c r="FHD4" s="520"/>
      <c r="FHE4" s="520"/>
      <c r="FHF4" s="520"/>
      <c r="FHG4" s="520"/>
      <c r="FHH4" s="520"/>
      <c r="FHI4" s="520"/>
      <c r="FHJ4" s="520"/>
      <c r="FHK4" s="520"/>
      <c r="FHL4" s="520"/>
      <c r="FHM4" s="520"/>
      <c r="FHN4" s="520"/>
      <c r="FHO4" s="520"/>
      <c r="FHP4" s="520"/>
      <c r="FHQ4" s="520"/>
      <c r="FHR4" s="520"/>
      <c r="FHS4" s="520"/>
      <c r="FHT4" s="520"/>
      <c r="FHU4" s="520"/>
      <c r="FHV4" s="520"/>
      <c r="FHW4" s="520"/>
      <c r="FHX4" s="520"/>
      <c r="FHY4" s="520"/>
      <c r="FHZ4" s="520"/>
      <c r="FIA4" s="520"/>
      <c r="FIB4" s="520"/>
      <c r="FIC4" s="520"/>
      <c r="FID4" s="520"/>
      <c r="FIE4" s="520"/>
      <c r="FIF4" s="520"/>
      <c r="FIG4" s="520"/>
      <c r="FIH4" s="520"/>
      <c r="FII4" s="520"/>
      <c r="FIJ4" s="520"/>
      <c r="FIK4" s="520"/>
      <c r="FIL4" s="520"/>
      <c r="FIM4" s="520"/>
      <c r="FIN4" s="520"/>
      <c r="FIO4" s="520"/>
      <c r="FIP4" s="520"/>
      <c r="FIQ4" s="520"/>
      <c r="FIR4" s="520"/>
      <c r="FIS4" s="520"/>
      <c r="FIT4" s="520"/>
      <c r="FIU4" s="520"/>
      <c r="FIV4" s="520"/>
      <c r="FIW4" s="520"/>
      <c r="FIX4" s="520"/>
      <c r="FIY4" s="520"/>
      <c r="FIZ4" s="520"/>
      <c r="FJA4" s="520"/>
      <c r="FJB4" s="520"/>
      <c r="FJC4" s="520"/>
      <c r="FJD4" s="520"/>
      <c r="FJE4" s="520"/>
      <c r="FJF4" s="520"/>
      <c r="FJG4" s="520"/>
      <c r="FJH4" s="520"/>
      <c r="FJI4" s="520"/>
      <c r="FJJ4" s="520"/>
      <c r="FJK4" s="520"/>
      <c r="FJL4" s="520"/>
      <c r="FJM4" s="520"/>
      <c r="FJN4" s="520"/>
      <c r="FJO4" s="520"/>
      <c r="FJP4" s="520"/>
      <c r="FJQ4" s="520"/>
      <c r="FJR4" s="520"/>
      <c r="FJS4" s="520"/>
      <c r="FJT4" s="520"/>
      <c r="FJU4" s="520"/>
      <c r="FJV4" s="520"/>
      <c r="FJW4" s="520"/>
      <c r="FJX4" s="520"/>
      <c r="FJY4" s="520"/>
      <c r="FJZ4" s="520"/>
      <c r="FKA4" s="520"/>
      <c r="FKB4" s="520"/>
      <c r="FKC4" s="520"/>
      <c r="FKD4" s="520"/>
      <c r="FKE4" s="520"/>
      <c r="FKF4" s="520"/>
      <c r="FKG4" s="520"/>
      <c r="FKH4" s="520"/>
      <c r="FKI4" s="520"/>
      <c r="FKJ4" s="520"/>
      <c r="FKK4" s="520"/>
      <c r="FKL4" s="520"/>
      <c r="FKM4" s="520"/>
      <c r="FKN4" s="520"/>
      <c r="FKO4" s="520"/>
      <c r="FKP4" s="520"/>
      <c r="FKQ4" s="520"/>
      <c r="FKR4" s="520"/>
      <c r="FKS4" s="520"/>
      <c r="FKT4" s="520"/>
      <c r="FKU4" s="520"/>
      <c r="FKV4" s="520"/>
      <c r="FKW4" s="520"/>
      <c r="FKX4" s="520"/>
      <c r="FKY4" s="520"/>
      <c r="FKZ4" s="520"/>
      <c r="FLA4" s="520"/>
      <c r="FLB4" s="520"/>
      <c r="FLC4" s="520"/>
      <c r="FLD4" s="520"/>
      <c r="FLE4" s="520"/>
      <c r="FLF4" s="520"/>
      <c r="FLG4" s="520"/>
      <c r="FLH4" s="520"/>
      <c r="FLI4" s="520"/>
      <c r="FLJ4" s="520"/>
      <c r="FLK4" s="520"/>
      <c r="FLL4" s="520"/>
      <c r="FLM4" s="520"/>
      <c r="FLN4" s="520"/>
      <c r="FLO4" s="520"/>
      <c r="FLP4" s="520"/>
      <c r="FLQ4" s="520"/>
      <c r="FLR4" s="520"/>
      <c r="FLS4" s="520"/>
      <c r="FLT4" s="520"/>
      <c r="FLU4" s="520"/>
      <c r="FLV4" s="520"/>
      <c r="FLW4" s="520"/>
      <c r="FLX4" s="520"/>
      <c r="FLY4" s="520"/>
      <c r="FLZ4" s="520"/>
      <c r="FMA4" s="520"/>
      <c r="FMB4" s="520"/>
      <c r="FMC4" s="520"/>
      <c r="FMD4" s="520"/>
      <c r="FME4" s="520"/>
      <c r="FMF4" s="520"/>
      <c r="FMG4" s="520"/>
      <c r="FMH4" s="520"/>
      <c r="FMI4" s="520"/>
      <c r="FMJ4" s="520"/>
      <c r="FMK4" s="520"/>
      <c r="FML4" s="520"/>
      <c r="FMM4" s="520"/>
      <c r="FMN4" s="520"/>
      <c r="FMO4" s="520"/>
      <c r="FMP4" s="520"/>
      <c r="FMQ4" s="520"/>
      <c r="FMR4" s="520"/>
      <c r="FMS4" s="520"/>
      <c r="FMT4" s="520"/>
      <c r="FMU4" s="520"/>
      <c r="FMV4" s="520"/>
      <c r="FMW4" s="520"/>
      <c r="FMX4" s="520"/>
      <c r="FMY4" s="520"/>
      <c r="FMZ4" s="520"/>
      <c r="FNA4" s="520"/>
      <c r="FNB4" s="520"/>
      <c r="FNC4" s="520"/>
      <c r="FND4" s="520"/>
      <c r="FNE4" s="520"/>
      <c r="FNF4" s="520"/>
      <c r="FNG4" s="520"/>
      <c r="FNH4" s="520"/>
      <c r="FNI4" s="520"/>
      <c r="FNJ4" s="520"/>
      <c r="FNK4" s="520"/>
      <c r="FNL4" s="520"/>
      <c r="FNM4" s="520"/>
      <c r="FNN4" s="520"/>
      <c r="FNO4" s="520"/>
      <c r="FNP4" s="520"/>
      <c r="FNQ4" s="520"/>
      <c r="FNR4" s="520"/>
      <c r="FNS4" s="520"/>
      <c r="FNT4" s="520"/>
      <c r="FNU4" s="520"/>
      <c r="FNV4" s="520"/>
      <c r="FNW4" s="520"/>
      <c r="FNX4" s="520"/>
      <c r="FNY4" s="520"/>
      <c r="FNZ4" s="520"/>
      <c r="FOA4" s="520"/>
      <c r="FOB4" s="520"/>
      <c r="FOC4" s="520"/>
      <c r="FOD4" s="520"/>
      <c r="FOE4" s="520"/>
      <c r="FOF4" s="520"/>
      <c r="FOG4" s="520"/>
      <c r="FOH4" s="520"/>
      <c r="FOI4" s="520"/>
      <c r="FOJ4" s="520"/>
      <c r="FOK4" s="520"/>
      <c r="FOL4" s="520"/>
      <c r="FOM4" s="520"/>
      <c r="FON4" s="520"/>
      <c r="FOO4" s="520"/>
      <c r="FOP4" s="520"/>
      <c r="FOQ4" s="520"/>
      <c r="FOR4" s="520"/>
      <c r="FOS4" s="520"/>
      <c r="FOT4" s="520"/>
      <c r="FOU4" s="520"/>
      <c r="FOV4" s="520"/>
      <c r="FOW4" s="520"/>
      <c r="FOX4" s="520"/>
      <c r="FOY4" s="520"/>
      <c r="FOZ4" s="520"/>
      <c r="FPA4" s="520"/>
      <c r="FPB4" s="520"/>
      <c r="FPC4" s="520"/>
      <c r="FPD4" s="520"/>
      <c r="FPE4" s="520"/>
      <c r="FPF4" s="520"/>
      <c r="FPG4" s="520"/>
      <c r="FPH4" s="520"/>
      <c r="FPI4" s="520"/>
      <c r="FPJ4" s="520"/>
      <c r="FPK4" s="520"/>
      <c r="FPL4" s="520"/>
      <c r="FPM4" s="520"/>
      <c r="FPN4" s="520"/>
      <c r="FPO4" s="520"/>
      <c r="FPP4" s="520"/>
      <c r="FPQ4" s="520"/>
      <c r="FPR4" s="520"/>
      <c r="FPS4" s="520"/>
      <c r="FPT4" s="520"/>
      <c r="FPU4" s="520"/>
      <c r="FPV4" s="520"/>
      <c r="FPW4" s="520"/>
      <c r="FPX4" s="520"/>
      <c r="FPY4" s="520"/>
      <c r="FPZ4" s="520"/>
      <c r="FQA4" s="520"/>
      <c r="FQB4" s="520"/>
      <c r="FQC4" s="520"/>
      <c r="FQD4" s="520"/>
      <c r="FQE4" s="520"/>
      <c r="FQF4" s="520"/>
      <c r="FQG4" s="520"/>
      <c r="FQH4" s="520"/>
      <c r="FQI4" s="520"/>
      <c r="FQJ4" s="520"/>
      <c r="FQK4" s="520"/>
      <c r="FQL4" s="520"/>
      <c r="FQM4" s="520"/>
      <c r="FQN4" s="520"/>
      <c r="FQO4" s="520"/>
      <c r="FQP4" s="520"/>
      <c r="FQQ4" s="520"/>
      <c r="FQR4" s="520"/>
      <c r="FQS4" s="520"/>
      <c r="FQT4" s="520"/>
      <c r="FQU4" s="520"/>
      <c r="FQV4" s="520"/>
      <c r="FQW4" s="520"/>
      <c r="FQX4" s="520"/>
      <c r="FQY4" s="520"/>
      <c r="FQZ4" s="520"/>
      <c r="FRA4" s="520"/>
      <c r="FRB4" s="520"/>
      <c r="FRC4" s="520"/>
      <c r="FRD4" s="520"/>
      <c r="FRE4" s="520"/>
      <c r="FRF4" s="520"/>
      <c r="FRG4" s="520"/>
      <c r="FRH4" s="520"/>
      <c r="FRI4" s="520"/>
      <c r="FRJ4" s="520"/>
      <c r="FRK4" s="520"/>
      <c r="FRL4" s="520"/>
      <c r="FRM4" s="520"/>
      <c r="FRN4" s="520"/>
      <c r="FRO4" s="520"/>
      <c r="FRP4" s="520"/>
      <c r="FRQ4" s="520"/>
      <c r="FRR4" s="520"/>
      <c r="FRS4" s="520"/>
      <c r="FRT4" s="520"/>
      <c r="FRU4" s="520"/>
      <c r="FRV4" s="520"/>
      <c r="FRW4" s="520"/>
      <c r="FRX4" s="520"/>
      <c r="FRY4" s="520"/>
      <c r="FRZ4" s="520"/>
      <c r="FSA4" s="520"/>
      <c r="FSB4" s="520"/>
      <c r="FSC4" s="520"/>
      <c r="FSD4" s="520"/>
      <c r="FSE4" s="520"/>
      <c r="FSF4" s="520"/>
      <c r="FSG4" s="520"/>
      <c r="FSH4" s="520"/>
      <c r="FSI4" s="520"/>
      <c r="FSJ4" s="520"/>
      <c r="FSK4" s="520"/>
      <c r="FSL4" s="520"/>
      <c r="FSM4" s="520"/>
      <c r="FSN4" s="520"/>
      <c r="FSO4" s="520"/>
      <c r="FSP4" s="520"/>
      <c r="FSQ4" s="520"/>
      <c r="FSR4" s="520"/>
      <c r="FSS4" s="520"/>
      <c r="FST4" s="520"/>
      <c r="FSU4" s="520"/>
      <c r="FSV4" s="520"/>
      <c r="FSW4" s="520"/>
      <c r="FSX4" s="520"/>
      <c r="FSY4" s="520"/>
      <c r="FSZ4" s="520"/>
      <c r="FTA4" s="520"/>
      <c r="FTB4" s="520"/>
      <c r="FTC4" s="520"/>
      <c r="FTD4" s="520"/>
      <c r="FTE4" s="520"/>
      <c r="FTF4" s="520"/>
      <c r="FTG4" s="520"/>
      <c r="FTH4" s="520"/>
      <c r="FTI4" s="520"/>
      <c r="FTJ4" s="520"/>
      <c r="FTK4" s="520"/>
      <c r="FTL4" s="520"/>
      <c r="FTM4" s="520"/>
      <c r="FTN4" s="520"/>
      <c r="FTO4" s="520"/>
      <c r="FTP4" s="520"/>
      <c r="FTQ4" s="520"/>
      <c r="FTR4" s="520"/>
      <c r="FTS4" s="520"/>
      <c r="FTT4" s="520"/>
      <c r="FTU4" s="520"/>
      <c r="FTV4" s="520"/>
      <c r="FTW4" s="520"/>
      <c r="FTX4" s="520"/>
      <c r="FTY4" s="520"/>
      <c r="FTZ4" s="520"/>
      <c r="FUA4" s="520"/>
      <c r="FUB4" s="520"/>
      <c r="FUC4" s="520"/>
      <c r="FUD4" s="520"/>
      <c r="FUE4" s="520"/>
      <c r="FUF4" s="520"/>
      <c r="FUG4" s="520"/>
      <c r="FUH4" s="520"/>
      <c r="FUI4" s="520"/>
      <c r="FUJ4" s="520"/>
      <c r="FUK4" s="520"/>
      <c r="FUL4" s="520"/>
      <c r="FUM4" s="520"/>
      <c r="FUN4" s="520"/>
      <c r="FUO4" s="520"/>
      <c r="FUP4" s="520"/>
      <c r="FUQ4" s="520"/>
      <c r="FUR4" s="520"/>
      <c r="FUS4" s="520"/>
      <c r="FUT4" s="520"/>
      <c r="FUU4" s="520"/>
      <c r="FUV4" s="520"/>
      <c r="FUW4" s="520"/>
      <c r="FUX4" s="520"/>
      <c r="FUY4" s="520"/>
      <c r="FUZ4" s="520"/>
      <c r="FVA4" s="520"/>
      <c r="FVB4" s="520"/>
      <c r="FVC4" s="520"/>
      <c r="FVD4" s="520"/>
      <c r="FVE4" s="520"/>
      <c r="FVF4" s="520"/>
      <c r="FVG4" s="520"/>
      <c r="FVH4" s="520"/>
      <c r="FVI4" s="520"/>
      <c r="FVJ4" s="520"/>
      <c r="FVK4" s="520"/>
      <c r="FVL4" s="520"/>
      <c r="FVM4" s="520"/>
      <c r="FVN4" s="520"/>
      <c r="FVO4" s="520"/>
      <c r="FVP4" s="520"/>
      <c r="FVQ4" s="520"/>
      <c r="FVR4" s="520"/>
      <c r="FVS4" s="520"/>
      <c r="FVT4" s="520"/>
      <c r="FVU4" s="520"/>
      <c r="FVV4" s="520"/>
      <c r="FVW4" s="520"/>
      <c r="FVX4" s="520"/>
      <c r="FVY4" s="520"/>
      <c r="FVZ4" s="520"/>
      <c r="FWA4" s="520"/>
      <c r="FWB4" s="520"/>
      <c r="FWC4" s="520"/>
      <c r="FWD4" s="520"/>
      <c r="FWE4" s="520"/>
      <c r="FWF4" s="520"/>
      <c r="FWG4" s="520"/>
      <c r="FWH4" s="520"/>
      <c r="FWI4" s="520"/>
      <c r="FWJ4" s="520"/>
      <c r="FWK4" s="520"/>
      <c r="FWL4" s="520"/>
      <c r="FWM4" s="520"/>
      <c r="FWN4" s="520"/>
      <c r="FWO4" s="520"/>
      <c r="FWP4" s="520"/>
      <c r="FWQ4" s="520"/>
      <c r="FWR4" s="520"/>
      <c r="FWS4" s="520"/>
      <c r="FWT4" s="520"/>
      <c r="FWU4" s="520"/>
      <c r="FWV4" s="520"/>
      <c r="FWW4" s="520"/>
      <c r="FWX4" s="520"/>
      <c r="FWY4" s="520"/>
      <c r="FWZ4" s="520"/>
      <c r="FXA4" s="520"/>
      <c r="FXB4" s="520"/>
      <c r="FXC4" s="520"/>
      <c r="FXD4" s="520"/>
      <c r="FXE4" s="520"/>
      <c r="FXF4" s="520"/>
      <c r="FXG4" s="520"/>
      <c r="FXH4" s="520"/>
      <c r="FXI4" s="520"/>
      <c r="FXJ4" s="520"/>
      <c r="FXK4" s="520"/>
      <c r="FXL4" s="520"/>
      <c r="FXM4" s="520"/>
      <c r="FXN4" s="520"/>
      <c r="FXO4" s="520"/>
      <c r="FXP4" s="520"/>
      <c r="FXQ4" s="520"/>
      <c r="FXR4" s="520"/>
      <c r="FXS4" s="520"/>
      <c r="FXT4" s="520"/>
      <c r="FXU4" s="520"/>
      <c r="FXV4" s="520"/>
      <c r="FXW4" s="520"/>
      <c r="FXX4" s="520"/>
      <c r="FXY4" s="520"/>
      <c r="FXZ4" s="520"/>
      <c r="FYA4" s="520"/>
      <c r="FYB4" s="520"/>
      <c r="FYC4" s="520"/>
      <c r="FYD4" s="520"/>
      <c r="FYE4" s="520"/>
      <c r="FYF4" s="520"/>
      <c r="FYG4" s="520"/>
      <c r="FYH4" s="520"/>
      <c r="FYI4" s="520"/>
      <c r="FYJ4" s="520"/>
      <c r="FYK4" s="520"/>
      <c r="FYL4" s="520"/>
      <c r="FYM4" s="520"/>
      <c r="FYN4" s="520"/>
      <c r="FYO4" s="520"/>
      <c r="FYP4" s="520"/>
      <c r="FYQ4" s="520"/>
      <c r="FYR4" s="520"/>
      <c r="FYS4" s="520"/>
      <c r="FYT4" s="520"/>
      <c r="FYU4" s="520"/>
      <c r="FYV4" s="520"/>
      <c r="FYW4" s="520"/>
      <c r="FYX4" s="520"/>
      <c r="FYY4" s="520"/>
      <c r="FYZ4" s="520"/>
      <c r="FZA4" s="520"/>
      <c r="FZB4" s="520"/>
      <c r="FZC4" s="520"/>
      <c r="FZD4" s="520"/>
      <c r="FZE4" s="520"/>
      <c r="FZF4" s="520"/>
      <c r="FZG4" s="520"/>
      <c r="FZH4" s="520"/>
      <c r="FZI4" s="520"/>
      <c r="FZJ4" s="520"/>
      <c r="FZK4" s="520"/>
      <c r="FZL4" s="520"/>
      <c r="FZM4" s="520"/>
      <c r="FZN4" s="520"/>
      <c r="FZO4" s="520"/>
      <c r="FZP4" s="520"/>
      <c r="FZQ4" s="520"/>
      <c r="FZR4" s="520"/>
      <c r="FZS4" s="520"/>
      <c r="FZT4" s="520"/>
      <c r="FZU4" s="520"/>
      <c r="FZV4" s="520"/>
      <c r="FZW4" s="520"/>
      <c r="FZX4" s="520"/>
      <c r="FZY4" s="520"/>
      <c r="FZZ4" s="520"/>
      <c r="GAA4" s="520"/>
      <c r="GAB4" s="520"/>
      <c r="GAC4" s="520"/>
      <c r="GAD4" s="520"/>
      <c r="GAE4" s="520"/>
      <c r="GAF4" s="520"/>
      <c r="GAG4" s="520"/>
      <c r="GAH4" s="520"/>
      <c r="GAI4" s="520"/>
      <c r="GAJ4" s="520"/>
      <c r="GAK4" s="520"/>
      <c r="GAL4" s="520"/>
      <c r="GAM4" s="520"/>
      <c r="GAN4" s="520"/>
      <c r="GAO4" s="520"/>
      <c r="GAP4" s="520"/>
      <c r="GAQ4" s="520"/>
      <c r="GAR4" s="520"/>
      <c r="GAS4" s="520"/>
      <c r="GAT4" s="520"/>
      <c r="GAU4" s="520"/>
      <c r="GAV4" s="520"/>
      <c r="GAW4" s="520"/>
      <c r="GAX4" s="520"/>
      <c r="GAY4" s="520"/>
      <c r="GAZ4" s="520"/>
      <c r="GBA4" s="520"/>
      <c r="GBB4" s="520"/>
      <c r="GBC4" s="520"/>
      <c r="GBD4" s="520"/>
      <c r="GBE4" s="520"/>
      <c r="GBF4" s="520"/>
      <c r="GBG4" s="520"/>
      <c r="GBH4" s="520"/>
      <c r="GBI4" s="520"/>
      <c r="GBJ4" s="520"/>
      <c r="GBK4" s="520"/>
      <c r="GBL4" s="520"/>
      <c r="GBM4" s="520"/>
      <c r="GBN4" s="520"/>
      <c r="GBO4" s="520"/>
      <c r="GBP4" s="520"/>
      <c r="GBQ4" s="520"/>
      <c r="GBR4" s="520"/>
      <c r="GBS4" s="520"/>
      <c r="GBT4" s="520"/>
      <c r="GBU4" s="520"/>
      <c r="GBV4" s="520"/>
      <c r="GBW4" s="520"/>
      <c r="GBX4" s="520"/>
      <c r="GBY4" s="520"/>
      <c r="GBZ4" s="520"/>
      <c r="GCA4" s="520"/>
      <c r="GCB4" s="520"/>
      <c r="GCC4" s="520"/>
      <c r="GCD4" s="520"/>
      <c r="GCE4" s="520"/>
      <c r="GCF4" s="520"/>
      <c r="GCG4" s="520"/>
      <c r="GCH4" s="520"/>
      <c r="GCI4" s="520"/>
      <c r="GCJ4" s="520"/>
      <c r="GCK4" s="520"/>
      <c r="GCL4" s="520"/>
      <c r="GCM4" s="520"/>
      <c r="GCN4" s="520"/>
      <c r="GCO4" s="520"/>
      <c r="GCP4" s="520"/>
      <c r="GCQ4" s="520"/>
      <c r="GCR4" s="520"/>
      <c r="GCS4" s="520"/>
      <c r="GCT4" s="520"/>
      <c r="GCU4" s="520"/>
      <c r="GCV4" s="520"/>
      <c r="GCW4" s="520"/>
      <c r="GCX4" s="520"/>
      <c r="GCY4" s="520"/>
      <c r="GCZ4" s="520"/>
      <c r="GDA4" s="520"/>
      <c r="GDB4" s="520"/>
      <c r="GDC4" s="520"/>
      <c r="GDD4" s="520"/>
      <c r="GDE4" s="520"/>
      <c r="GDF4" s="520"/>
      <c r="GDG4" s="520"/>
      <c r="GDH4" s="520"/>
      <c r="GDI4" s="520"/>
      <c r="GDJ4" s="520"/>
      <c r="GDK4" s="520"/>
      <c r="GDL4" s="520"/>
      <c r="GDM4" s="520"/>
      <c r="GDN4" s="520"/>
      <c r="GDO4" s="520"/>
      <c r="GDP4" s="520"/>
      <c r="GDQ4" s="520"/>
      <c r="GDR4" s="520"/>
      <c r="GDS4" s="520"/>
      <c r="GDT4" s="520"/>
      <c r="GDU4" s="520"/>
      <c r="GDV4" s="520"/>
      <c r="GDW4" s="520"/>
      <c r="GDX4" s="520"/>
      <c r="GDY4" s="520"/>
      <c r="GDZ4" s="520"/>
      <c r="GEA4" s="520"/>
      <c r="GEB4" s="520"/>
      <c r="GEC4" s="520"/>
      <c r="GED4" s="520"/>
      <c r="GEE4" s="520"/>
      <c r="GEF4" s="520"/>
      <c r="GEG4" s="520"/>
      <c r="GEH4" s="520"/>
      <c r="GEI4" s="520"/>
      <c r="GEJ4" s="520"/>
      <c r="GEK4" s="520"/>
      <c r="GEL4" s="520"/>
      <c r="GEM4" s="520"/>
      <c r="GEN4" s="520"/>
      <c r="GEO4" s="520"/>
      <c r="GEP4" s="520"/>
      <c r="GEQ4" s="520"/>
      <c r="GER4" s="520"/>
      <c r="GES4" s="520"/>
      <c r="GET4" s="520"/>
      <c r="GEU4" s="520"/>
      <c r="GEV4" s="520"/>
      <c r="GEW4" s="520"/>
      <c r="GEX4" s="520"/>
      <c r="GEY4" s="520"/>
      <c r="GEZ4" s="520"/>
      <c r="GFA4" s="520"/>
      <c r="GFB4" s="520"/>
      <c r="GFC4" s="520"/>
      <c r="GFD4" s="520"/>
      <c r="GFE4" s="520"/>
      <c r="GFF4" s="520"/>
      <c r="GFG4" s="520"/>
      <c r="GFH4" s="520"/>
      <c r="GFI4" s="520"/>
      <c r="GFJ4" s="520"/>
      <c r="GFK4" s="520"/>
      <c r="GFL4" s="520"/>
      <c r="GFM4" s="520"/>
      <c r="GFN4" s="520"/>
      <c r="GFO4" s="520"/>
      <c r="GFP4" s="520"/>
      <c r="GFQ4" s="520"/>
      <c r="GFR4" s="520"/>
      <c r="GFS4" s="520"/>
      <c r="GFT4" s="520"/>
      <c r="GFU4" s="520"/>
      <c r="GFV4" s="520"/>
      <c r="GFW4" s="520"/>
      <c r="GFX4" s="520"/>
      <c r="GFY4" s="520"/>
      <c r="GFZ4" s="520"/>
      <c r="GGA4" s="520"/>
      <c r="GGB4" s="520"/>
      <c r="GGC4" s="520"/>
      <c r="GGD4" s="520"/>
      <c r="GGE4" s="520"/>
      <c r="GGF4" s="520"/>
      <c r="GGG4" s="520"/>
      <c r="GGH4" s="520"/>
      <c r="GGI4" s="520"/>
      <c r="GGJ4" s="520"/>
      <c r="GGK4" s="520"/>
      <c r="GGL4" s="520"/>
      <c r="GGM4" s="520"/>
      <c r="GGN4" s="520"/>
      <c r="GGO4" s="520"/>
      <c r="GGP4" s="520"/>
      <c r="GGQ4" s="520"/>
      <c r="GGR4" s="520"/>
      <c r="GGS4" s="520"/>
      <c r="GGT4" s="520"/>
      <c r="GGU4" s="520"/>
      <c r="GGV4" s="520"/>
      <c r="GGW4" s="520"/>
      <c r="GGX4" s="520"/>
      <c r="GGY4" s="520"/>
      <c r="GGZ4" s="520"/>
      <c r="GHA4" s="520"/>
      <c r="GHB4" s="520"/>
      <c r="GHC4" s="520"/>
      <c r="GHD4" s="520"/>
      <c r="GHE4" s="520"/>
      <c r="GHF4" s="520"/>
      <c r="GHG4" s="520"/>
      <c r="GHH4" s="520"/>
      <c r="GHI4" s="520"/>
      <c r="GHJ4" s="520"/>
      <c r="GHK4" s="520"/>
      <c r="GHL4" s="520"/>
      <c r="GHM4" s="520"/>
      <c r="GHN4" s="520"/>
      <c r="GHO4" s="520"/>
      <c r="GHP4" s="520"/>
      <c r="GHQ4" s="520"/>
      <c r="GHR4" s="520"/>
      <c r="GHS4" s="520"/>
      <c r="GHT4" s="520"/>
      <c r="GHU4" s="520"/>
      <c r="GHV4" s="520"/>
      <c r="GHW4" s="520"/>
      <c r="GHX4" s="520"/>
      <c r="GHY4" s="520"/>
      <c r="GHZ4" s="520"/>
      <c r="GIA4" s="520"/>
      <c r="GIB4" s="520"/>
      <c r="GIC4" s="520"/>
      <c r="GID4" s="520"/>
      <c r="GIE4" s="520"/>
      <c r="GIF4" s="520"/>
      <c r="GIG4" s="520"/>
      <c r="GIH4" s="520"/>
      <c r="GII4" s="520"/>
      <c r="GIJ4" s="520"/>
      <c r="GIK4" s="520"/>
      <c r="GIL4" s="520"/>
      <c r="GIM4" s="520"/>
      <c r="GIN4" s="520"/>
      <c r="GIO4" s="520"/>
      <c r="GIP4" s="520"/>
      <c r="GIQ4" s="520"/>
      <c r="GIR4" s="520"/>
      <c r="GIS4" s="520"/>
      <c r="GIT4" s="520"/>
      <c r="GIU4" s="520"/>
      <c r="GIV4" s="520"/>
      <c r="GIW4" s="520"/>
      <c r="GIX4" s="520"/>
      <c r="GIY4" s="520"/>
      <c r="GIZ4" s="520"/>
      <c r="GJA4" s="520"/>
      <c r="GJB4" s="520"/>
      <c r="GJC4" s="520"/>
      <c r="GJD4" s="520"/>
      <c r="GJE4" s="520"/>
      <c r="GJF4" s="520"/>
      <c r="GJG4" s="520"/>
      <c r="GJH4" s="520"/>
      <c r="GJI4" s="520"/>
      <c r="GJJ4" s="520"/>
      <c r="GJK4" s="520"/>
      <c r="GJL4" s="520"/>
      <c r="GJM4" s="520"/>
      <c r="GJN4" s="520"/>
      <c r="GJO4" s="520"/>
      <c r="GJP4" s="520"/>
      <c r="GJQ4" s="520"/>
      <c r="GJR4" s="520"/>
      <c r="GJS4" s="520"/>
      <c r="GJT4" s="520"/>
      <c r="GJU4" s="520"/>
      <c r="GJV4" s="520"/>
      <c r="GJW4" s="520"/>
      <c r="GJX4" s="520"/>
      <c r="GJY4" s="520"/>
      <c r="GJZ4" s="520"/>
      <c r="GKA4" s="520"/>
      <c r="GKB4" s="520"/>
      <c r="GKC4" s="520"/>
      <c r="GKD4" s="520"/>
      <c r="GKE4" s="520"/>
      <c r="GKF4" s="520"/>
      <c r="GKG4" s="520"/>
      <c r="GKH4" s="520"/>
      <c r="GKI4" s="520"/>
      <c r="GKJ4" s="520"/>
      <c r="GKK4" s="520"/>
      <c r="GKL4" s="520"/>
      <c r="GKM4" s="520"/>
      <c r="GKN4" s="520"/>
      <c r="GKO4" s="520"/>
      <c r="GKP4" s="520"/>
      <c r="GKQ4" s="520"/>
      <c r="GKR4" s="520"/>
      <c r="GKS4" s="520"/>
      <c r="GKT4" s="520"/>
      <c r="GKU4" s="520"/>
      <c r="GKV4" s="520"/>
      <c r="GKW4" s="520"/>
      <c r="GKX4" s="520"/>
      <c r="GKY4" s="520"/>
      <c r="GKZ4" s="520"/>
      <c r="GLA4" s="520"/>
      <c r="GLB4" s="520"/>
      <c r="GLC4" s="520"/>
      <c r="GLD4" s="520"/>
      <c r="GLE4" s="520"/>
      <c r="GLF4" s="520"/>
      <c r="GLG4" s="520"/>
      <c r="GLH4" s="520"/>
      <c r="GLI4" s="520"/>
      <c r="GLJ4" s="520"/>
      <c r="GLK4" s="520"/>
      <c r="GLL4" s="520"/>
      <c r="GLM4" s="520"/>
      <c r="GLN4" s="520"/>
      <c r="GLO4" s="520"/>
      <c r="GLP4" s="520"/>
      <c r="GLQ4" s="520"/>
      <c r="GLR4" s="520"/>
      <c r="GLS4" s="520"/>
      <c r="GLT4" s="520"/>
      <c r="GLU4" s="520"/>
      <c r="GLV4" s="520"/>
      <c r="GLW4" s="520"/>
      <c r="GLX4" s="520"/>
      <c r="GLY4" s="520"/>
      <c r="GLZ4" s="520"/>
      <c r="GMA4" s="520"/>
      <c r="GMB4" s="520"/>
      <c r="GMC4" s="520"/>
      <c r="GMD4" s="520"/>
      <c r="GME4" s="520"/>
      <c r="GMF4" s="520"/>
      <c r="GMG4" s="520"/>
      <c r="GMH4" s="520"/>
      <c r="GMI4" s="520"/>
      <c r="GMJ4" s="520"/>
      <c r="GMK4" s="520"/>
      <c r="GML4" s="520"/>
      <c r="GMM4" s="520"/>
      <c r="GMN4" s="520"/>
      <c r="GMO4" s="520"/>
      <c r="GMP4" s="520"/>
      <c r="GMQ4" s="520"/>
      <c r="GMR4" s="520"/>
      <c r="GMS4" s="520"/>
      <c r="GMT4" s="520"/>
      <c r="GMU4" s="520"/>
      <c r="GMV4" s="520"/>
      <c r="GMW4" s="520"/>
      <c r="GMX4" s="520"/>
      <c r="GMY4" s="520"/>
      <c r="GMZ4" s="520"/>
      <c r="GNA4" s="520"/>
      <c r="GNB4" s="520"/>
      <c r="GNC4" s="520"/>
      <c r="GND4" s="520"/>
      <c r="GNE4" s="520"/>
      <c r="GNF4" s="520"/>
      <c r="GNG4" s="520"/>
      <c r="GNH4" s="520"/>
      <c r="GNI4" s="520"/>
      <c r="GNJ4" s="520"/>
      <c r="GNK4" s="520"/>
      <c r="GNL4" s="520"/>
      <c r="GNM4" s="520"/>
      <c r="GNN4" s="520"/>
      <c r="GNO4" s="520"/>
      <c r="GNP4" s="520"/>
      <c r="GNQ4" s="520"/>
      <c r="GNR4" s="520"/>
      <c r="GNS4" s="520"/>
      <c r="GNT4" s="520"/>
      <c r="GNU4" s="520"/>
      <c r="GNV4" s="520"/>
      <c r="GNW4" s="520"/>
      <c r="GNX4" s="520"/>
      <c r="GNY4" s="520"/>
      <c r="GNZ4" s="520"/>
      <c r="GOA4" s="520"/>
      <c r="GOB4" s="520"/>
      <c r="GOC4" s="520"/>
      <c r="GOD4" s="520"/>
      <c r="GOE4" s="520"/>
      <c r="GOF4" s="520"/>
      <c r="GOG4" s="520"/>
      <c r="GOH4" s="520"/>
      <c r="GOI4" s="520"/>
      <c r="GOJ4" s="520"/>
      <c r="GOK4" s="520"/>
      <c r="GOL4" s="520"/>
      <c r="GOM4" s="520"/>
      <c r="GON4" s="520"/>
      <c r="GOO4" s="520"/>
      <c r="GOP4" s="520"/>
      <c r="GOQ4" s="520"/>
      <c r="GOR4" s="520"/>
      <c r="GOS4" s="520"/>
      <c r="GOT4" s="520"/>
      <c r="GOU4" s="520"/>
      <c r="GOV4" s="520"/>
      <c r="GOW4" s="520"/>
      <c r="GOX4" s="520"/>
      <c r="GOY4" s="520"/>
      <c r="GOZ4" s="520"/>
      <c r="GPA4" s="520"/>
      <c r="GPB4" s="520"/>
      <c r="GPC4" s="520"/>
      <c r="GPD4" s="520"/>
      <c r="GPE4" s="520"/>
      <c r="GPF4" s="520"/>
      <c r="GPG4" s="520"/>
      <c r="GPH4" s="520"/>
      <c r="GPI4" s="520"/>
      <c r="GPJ4" s="520"/>
      <c r="GPK4" s="520"/>
      <c r="GPL4" s="520"/>
      <c r="GPM4" s="520"/>
      <c r="GPN4" s="520"/>
      <c r="GPO4" s="520"/>
      <c r="GPP4" s="520"/>
      <c r="GPQ4" s="520"/>
      <c r="GPR4" s="520"/>
      <c r="GPS4" s="520"/>
      <c r="GPT4" s="520"/>
      <c r="GPU4" s="520"/>
      <c r="GPV4" s="520"/>
      <c r="GPW4" s="520"/>
      <c r="GPX4" s="520"/>
      <c r="GPY4" s="520"/>
      <c r="GPZ4" s="520"/>
      <c r="GQA4" s="520"/>
      <c r="GQB4" s="520"/>
      <c r="GQC4" s="520"/>
      <c r="GQD4" s="520"/>
      <c r="GQE4" s="520"/>
      <c r="GQF4" s="520"/>
      <c r="GQG4" s="520"/>
      <c r="GQH4" s="520"/>
      <c r="GQI4" s="520"/>
      <c r="GQJ4" s="520"/>
      <c r="GQK4" s="520"/>
      <c r="GQL4" s="520"/>
      <c r="GQM4" s="520"/>
      <c r="GQN4" s="520"/>
      <c r="GQO4" s="520"/>
      <c r="GQP4" s="520"/>
      <c r="GQQ4" s="520"/>
      <c r="GQR4" s="520"/>
      <c r="GQS4" s="520"/>
      <c r="GQT4" s="520"/>
      <c r="GQU4" s="520"/>
      <c r="GQV4" s="520"/>
      <c r="GQW4" s="520"/>
      <c r="GQX4" s="520"/>
      <c r="GQY4" s="520"/>
      <c r="GQZ4" s="520"/>
      <c r="GRA4" s="520"/>
      <c r="GRB4" s="520"/>
      <c r="GRC4" s="520"/>
      <c r="GRD4" s="520"/>
      <c r="GRE4" s="520"/>
      <c r="GRF4" s="520"/>
      <c r="GRG4" s="520"/>
      <c r="GRH4" s="520"/>
      <c r="GRI4" s="520"/>
      <c r="GRJ4" s="520"/>
      <c r="GRK4" s="520"/>
      <c r="GRL4" s="520"/>
      <c r="GRM4" s="520"/>
      <c r="GRN4" s="520"/>
      <c r="GRO4" s="520"/>
      <c r="GRP4" s="520"/>
      <c r="GRQ4" s="520"/>
      <c r="GRR4" s="520"/>
      <c r="GRS4" s="520"/>
      <c r="GRT4" s="520"/>
      <c r="GRU4" s="520"/>
      <c r="GRV4" s="520"/>
      <c r="GRW4" s="520"/>
      <c r="GRX4" s="520"/>
      <c r="GRY4" s="520"/>
      <c r="GRZ4" s="520"/>
      <c r="GSA4" s="520"/>
      <c r="GSB4" s="520"/>
      <c r="GSC4" s="520"/>
      <c r="GSD4" s="520"/>
      <c r="GSE4" s="520"/>
      <c r="GSF4" s="520"/>
      <c r="GSG4" s="520"/>
      <c r="GSH4" s="520"/>
      <c r="GSI4" s="520"/>
      <c r="GSJ4" s="520"/>
      <c r="GSK4" s="520"/>
      <c r="GSL4" s="520"/>
      <c r="GSM4" s="520"/>
      <c r="GSN4" s="520"/>
      <c r="GSO4" s="520"/>
      <c r="GSP4" s="520"/>
      <c r="GSQ4" s="520"/>
      <c r="GSR4" s="520"/>
      <c r="GSS4" s="520"/>
      <c r="GST4" s="520"/>
      <c r="GSU4" s="520"/>
      <c r="GSV4" s="520"/>
      <c r="GSW4" s="520"/>
      <c r="GSX4" s="520"/>
      <c r="GSY4" s="520"/>
      <c r="GSZ4" s="520"/>
      <c r="GTA4" s="520"/>
      <c r="GTB4" s="520"/>
      <c r="GTC4" s="520"/>
      <c r="GTD4" s="520"/>
      <c r="GTE4" s="520"/>
      <c r="GTF4" s="520"/>
      <c r="GTG4" s="520"/>
      <c r="GTH4" s="520"/>
      <c r="GTI4" s="520"/>
      <c r="GTJ4" s="520"/>
      <c r="GTK4" s="520"/>
      <c r="GTL4" s="520"/>
      <c r="GTM4" s="520"/>
      <c r="GTN4" s="520"/>
      <c r="GTO4" s="520"/>
      <c r="GTP4" s="520"/>
      <c r="GTQ4" s="520"/>
      <c r="GTR4" s="520"/>
      <c r="GTS4" s="520"/>
      <c r="GTT4" s="520"/>
      <c r="GTU4" s="520"/>
      <c r="GTV4" s="520"/>
      <c r="GTW4" s="520"/>
      <c r="GTX4" s="520"/>
      <c r="GTY4" s="520"/>
      <c r="GTZ4" s="520"/>
      <c r="GUA4" s="520"/>
      <c r="GUB4" s="520"/>
      <c r="GUC4" s="520"/>
      <c r="GUD4" s="520"/>
      <c r="GUE4" s="520"/>
      <c r="GUF4" s="520"/>
      <c r="GUG4" s="520"/>
      <c r="GUH4" s="520"/>
      <c r="GUI4" s="520"/>
      <c r="GUJ4" s="520"/>
      <c r="GUK4" s="520"/>
      <c r="GUL4" s="520"/>
      <c r="GUM4" s="520"/>
      <c r="GUN4" s="520"/>
      <c r="GUO4" s="520"/>
      <c r="GUP4" s="520"/>
      <c r="GUQ4" s="520"/>
      <c r="GUR4" s="520"/>
      <c r="GUS4" s="520"/>
      <c r="GUT4" s="520"/>
      <c r="GUU4" s="520"/>
      <c r="GUV4" s="520"/>
      <c r="GUW4" s="520"/>
      <c r="GUX4" s="520"/>
      <c r="GUY4" s="520"/>
      <c r="GUZ4" s="520"/>
      <c r="GVA4" s="520"/>
      <c r="GVB4" s="520"/>
      <c r="GVC4" s="520"/>
      <c r="GVD4" s="520"/>
      <c r="GVE4" s="520"/>
      <c r="GVF4" s="520"/>
      <c r="GVG4" s="520"/>
      <c r="GVH4" s="520"/>
      <c r="GVI4" s="520"/>
      <c r="GVJ4" s="520"/>
      <c r="GVK4" s="520"/>
      <c r="GVL4" s="520"/>
      <c r="GVM4" s="520"/>
      <c r="GVN4" s="520"/>
      <c r="GVO4" s="520"/>
      <c r="GVP4" s="520"/>
      <c r="GVQ4" s="520"/>
      <c r="GVR4" s="520"/>
      <c r="GVS4" s="520"/>
      <c r="GVT4" s="520"/>
      <c r="GVU4" s="520"/>
      <c r="GVV4" s="520"/>
      <c r="GVW4" s="520"/>
      <c r="GVX4" s="520"/>
      <c r="GVY4" s="520"/>
      <c r="GVZ4" s="520"/>
      <c r="GWA4" s="520"/>
      <c r="GWB4" s="520"/>
      <c r="GWC4" s="520"/>
      <c r="GWD4" s="520"/>
      <c r="GWE4" s="520"/>
      <c r="GWF4" s="520"/>
      <c r="GWG4" s="520"/>
      <c r="GWH4" s="520"/>
      <c r="GWI4" s="520"/>
      <c r="GWJ4" s="520"/>
      <c r="GWK4" s="520"/>
      <c r="GWL4" s="520"/>
      <c r="GWM4" s="520"/>
      <c r="GWN4" s="520"/>
      <c r="GWO4" s="520"/>
      <c r="GWP4" s="520"/>
      <c r="GWQ4" s="520"/>
      <c r="GWR4" s="520"/>
      <c r="GWS4" s="520"/>
      <c r="GWT4" s="520"/>
      <c r="GWU4" s="520"/>
      <c r="GWV4" s="520"/>
      <c r="GWW4" s="520"/>
      <c r="GWX4" s="520"/>
      <c r="GWY4" s="520"/>
      <c r="GWZ4" s="520"/>
      <c r="GXA4" s="520"/>
      <c r="GXB4" s="520"/>
      <c r="GXC4" s="520"/>
      <c r="GXD4" s="520"/>
      <c r="GXE4" s="520"/>
      <c r="GXF4" s="520"/>
      <c r="GXG4" s="520"/>
      <c r="GXH4" s="520"/>
      <c r="GXI4" s="520"/>
      <c r="GXJ4" s="520"/>
      <c r="GXK4" s="520"/>
      <c r="GXL4" s="520"/>
      <c r="GXM4" s="520"/>
      <c r="GXN4" s="520"/>
      <c r="GXO4" s="520"/>
      <c r="GXP4" s="520"/>
      <c r="GXQ4" s="520"/>
      <c r="GXR4" s="520"/>
      <c r="GXS4" s="520"/>
      <c r="GXT4" s="520"/>
      <c r="GXU4" s="520"/>
      <c r="GXV4" s="520"/>
      <c r="GXW4" s="520"/>
      <c r="GXX4" s="520"/>
      <c r="GXY4" s="520"/>
      <c r="GXZ4" s="520"/>
      <c r="GYA4" s="520"/>
      <c r="GYB4" s="520"/>
      <c r="GYC4" s="520"/>
      <c r="GYD4" s="520"/>
      <c r="GYE4" s="520"/>
      <c r="GYF4" s="520"/>
      <c r="GYG4" s="520"/>
      <c r="GYH4" s="520"/>
      <c r="GYI4" s="520"/>
      <c r="GYJ4" s="520"/>
      <c r="GYK4" s="520"/>
      <c r="GYL4" s="520"/>
      <c r="GYM4" s="520"/>
      <c r="GYN4" s="520"/>
      <c r="GYO4" s="520"/>
      <c r="GYP4" s="520"/>
      <c r="GYQ4" s="520"/>
      <c r="GYR4" s="520"/>
      <c r="GYS4" s="520"/>
      <c r="GYT4" s="520"/>
      <c r="GYU4" s="520"/>
      <c r="GYV4" s="520"/>
      <c r="GYW4" s="520"/>
      <c r="GYX4" s="520"/>
      <c r="GYY4" s="520"/>
      <c r="GYZ4" s="520"/>
      <c r="GZA4" s="520"/>
      <c r="GZB4" s="520"/>
      <c r="GZC4" s="520"/>
      <c r="GZD4" s="520"/>
      <c r="GZE4" s="520"/>
      <c r="GZF4" s="520"/>
      <c r="GZG4" s="520"/>
      <c r="GZH4" s="520"/>
      <c r="GZI4" s="520"/>
      <c r="GZJ4" s="520"/>
      <c r="GZK4" s="520"/>
      <c r="GZL4" s="520"/>
      <c r="GZM4" s="520"/>
      <c r="GZN4" s="520"/>
      <c r="GZO4" s="520"/>
      <c r="GZP4" s="520"/>
      <c r="GZQ4" s="520"/>
      <c r="GZR4" s="520"/>
      <c r="GZS4" s="520"/>
      <c r="GZT4" s="520"/>
      <c r="GZU4" s="520"/>
      <c r="GZV4" s="520"/>
      <c r="GZW4" s="520"/>
      <c r="GZX4" s="520"/>
      <c r="GZY4" s="520"/>
      <c r="GZZ4" s="520"/>
      <c r="HAA4" s="520"/>
      <c r="HAB4" s="520"/>
      <c r="HAC4" s="520"/>
      <c r="HAD4" s="520"/>
      <c r="HAE4" s="520"/>
      <c r="HAF4" s="520"/>
      <c r="HAG4" s="520"/>
      <c r="HAH4" s="520"/>
      <c r="HAI4" s="520"/>
      <c r="HAJ4" s="520"/>
      <c r="HAK4" s="520"/>
      <c r="HAL4" s="520"/>
      <c r="HAM4" s="520"/>
      <c r="HAN4" s="520"/>
      <c r="HAO4" s="520"/>
      <c r="HAP4" s="520"/>
      <c r="HAQ4" s="520"/>
      <c r="HAR4" s="520"/>
      <c r="HAS4" s="520"/>
      <c r="HAT4" s="520"/>
      <c r="HAU4" s="520"/>
      <c r="HAV4" s="520"/>
      <c r="HAW4" s="520"/>
      <c r="HAX4" s="520"/>
      <c r="HAY4" s="520"/>
      <c r="HAZ4" s="520"/>
      <c r="HBA4" s="520"/>
      <c r="HBB4" s="520"/>
      <c r="HBC4" s="520"/>
      <c r="HBD4" s="520"/>
      <c r="HBE4" s="520"/>
      <c r="HBF4" s="520"/>
      <c r="HBG4" s="520"/>
      <c r="HBH4" s="520"/>
      <c r="HBI4" s="520"/>
      <c r="HBJ4" s="520"/>
      <c r="HBK4" s="520"/>
      <c r="HBL4" s="520"/>
      <c r="HBM4" s="520"/>
      <c r="HBN4" s="520"/>
      <c r="HBO4" s="520"/>
      <c r="HBP4" s="520"/>
      <c r="HBQ4" s="520"/>
      <c r="HBR4" s="520"/>
      <c r="HBS4" s="520"/>
      <c r="HBT4" s="520"/>
      <c r="HBU4" s="520"/>
      <c r="HBV4" s="520"/>
      <c r="HBW4" s="520"/>
      <c r="HBX4" s="520"/>
      <c r="HBY4" s="520"/>
      <c r="HBZ4" s="520"/>
      <c r="HCA4" s="520"/>
      <c r="HCB4" s="520"/>
      <c r="HCC4" s="520"/>
      <c r="HCD4" s="520"/>
      <c r="HCE4" s="520"/>
      <c r="HCF4" s="520"/>
      <c r="HCG4" s="520"/>
      <c r="HCH4" s="520"/>
      <c r="HCI4" s="520"/>
      <c r="HCJ4" s="520"/>
      <c r="HCK4" s="520"/>
      <c r="HCL4" s="520"/>
      <c r="HCM4" s="520"/>
      <c r="HCN4" s="520"/>
      <c r="HCO4" s="520"/>
      <c r="HCP4" s="520"/>
      <c r="HCQ4" s="520"/>
      <c r="HCR4" s="520"/>
      <c r="HCS4" s="520"/>
      <c r="HCT4" s="520"/>
      <c r="HCU4" s="520"/>
      <c r="HCV4" s="520"/>
      <c r="HCW4" s="520"/>
      <c r="HCX4" s="520"/>
      <c r="HCY4" s="520"/>
      <c r="HCZ4" s="520"/>
      <c r="HDA4" s="520"/>
      <c r="HDB4" s="520"/>
      <c r="HDC4" s="520"/>
      <c r="HDD4" s="520"/>
      <c r="HDE4" s="520"/>
      <c r="HDF4" s="520"/>
      <c r="HDG4" s="520"/>
      <c r="HDH4" s="520"/>
      <c r="HDI4" s="520"/>
      <c r="HDJ4" s="520"/>
      <c r="HDK4" s="520"/>
      <c r="HDL4" s="520"/>
      <c r="HDM4" s="520"/>
      <c r="HDN4" s="520"/>
      <c r="HDO4" s="520"/>
      <c r="HDP4" s="520"/>
      <c r="HDQ4" s="520"/>
      <c r="HDR4" s="520"/>
      <c r="HDS4" s="520"/>
      <c r="HDT4" s="520"/>
      <c r="HDU4" s="520"/>
      <c r="HDV4" s="520"/>
      <c r="HDW4" s="520"/>
      <c r="HDX4" s="520"/>
      <c r="HDY4" s="520"/>
      <c r="HDZ4" s="520"/>
      <c r="HEA4" s="520"/>
      <c r="HEB4" s="520"/>
      <c r="HEC4" s="520"/>
      <c r="HED4" s="520"/>
      <c r="HEE4" s="520"/>
      <c r="HEF4" s="520"/>
      <c r="HEG4" s="520"/>
      <c r="HEH4" s="520"/>
      <c r="HEI4" s="520"/>
      <c r="HEJ4" s="520"/>
      <c r="HEK4" s="520"/>
      <c r="HEL4" s="520"/>
      <c r="HEM4" s="520"/>
      <c r="HEN4" s="520"/>
      <c r="HEO4" s="520"/>
      <c r="HEP4" s="520"/>
      <c r="HEQ4" s="520"/>
      <c r="HER4" s="520"/>
      <c r="HES4" s="520"/>
      <c r="HET4" s="520"/>
      <c r="HEU4" s="520"/>
      <c r="HEV4" s="520"/>
      <c r="HEW4" s="520"/>
      <c r="HEX4" s="520"/>
      <c r="HEY4" s="520"/>
      <c r="HEZ4" s="520"/>
      <c r="HFA4" s="520"/>
      <c r="HFB4" s="520"/>
      <c r="HFC4" s="520"/>
      <c r="HFD4" s="520"/>
      <c r="HFE4" s="520"/>
      <c r="HFF4" s="520"/>
      <c r="HFG4" s="520"/>
      <c r="HFH4" s="520"/>
      <c r="HFI4" s="520"/>
      <c r="HFJ4" s="520"/>
      <c r="HFK4" s="520"/>
      <c r="HFL4" s="520"/>
      <c r="HFM4" s="520"/>
      <c r="HFN4" s="520"/>
      <c r="HFO4" s="520"/>
      <c r="HFP4" s="520"/>
      <c r="HFQ4" s="520"/>
      <c r="HFR4" s="520"/>
      <c r="HFS4" s="520"/>
      <c r="HFT4" s="520"/>
      <c r="HFU4" s="520"/>
      <c r="HFV4" s="520"/>
      <c r="HFW4" s="520"/>
      <c r="HFX4" s="520"/>
      <c r="HFY4" s="520"/>
      <c r="HFZ4" s="520"/>
      <c r="HGA4" s="520"/>
      <c r="HGB4" s="520"/>
      <c r="HGC4" s="520"/>
      <c r="HGD4" s="520"/>
      <c r="HGE4" s="520"/>
      <c r="HGF4" s="520"/>
      <c r="HGG4" s="520"/>
      <c r="HGH4" s="520"/>
      <c r="HGI4" s="520"/>
      <c r="HGJ4" s="520"/>
      <c r="HGK4" s="520"/>
      <c r="HGL4" s="520"/>
      <c r="HGM4" s="520"/>
      <c r="HGN4" s="520"/>
      <c r="HGO4" s="520"/>
      <c r="HGP4" s="520"/>
      <c r="HGQ4" s="520"/>
      <c r="HGR4" s="520"/>
      <c r="HGS4" s="520"/>
      <c r="HGT4" s="520"/>
      <c r="HGU4" s="520"/>
      <c r="HGV4" s="520"/>
      <c r="HGW4" s="520"/>
      <c r="HGX4" s="520"/>
      <c r="HGY4" s="520"/>
      <c r="HGZ4" s="520"/>
      <c r="HHA4" s="520"/>
      <c r="HHB4" s="520"/>
      <c r="HHC4" s="520"/>
      <c r="HHD4" s="520"/>
      <c r="HHE4" s="520"/>
      <c r="HHF4" s="520"/>
      <c r="HHG4" s="520"/>
      <c r="HHH4" s="520"/>
      <c r="HHI4" s="520"/>
      <c r="HHJ4" s="520"/>
      <c r="HHK4" s="520"/>
      <c r="HHL4" s="520"/>
      <c r="HHM4" s="520"/>
      <c r="HHN4" s="520"/>
      <c r="HHO4" s="520"/>
      <c r="HHP4" s="520"/>
      <c r="HHQ4" s="520"/>
      <c r="HHR4" s="520"/>
      <c r="HHS4" s="520"/>
      <c r="HHT4" s="520"/>
      <c r="HHU4" s="520"/>
      <c r="HHV4" s="520"/>
      <c r="HHW4" s="520"/>
      <c r="HHX4" s="520"/>
      <c r="HHY4" s="520"/>
      <c r="HHZ4" s="520"/>
      <c r="HIA4" s="520"/>
      <c r="HIB4" s="520"/>
      <c r="HIC4" s="520"/>
      <c r="HID4" s="520"/>
      <c r="HIE4" s="520"/>
      <c r="HIF4" s="520"/>
      <c r="HIG4" s="520"/>
      <c r="HIH4" s="520"/>
      <c r="HII4" s="520"/>
      <c r="HIJ4" s="520"/>
      <c r="HIK4" s="520"/>
      <c r="HIL4" s="520"/>
      <c r="HIM4" s="520"/>
      <c r="HIN4" s="520"/>
      <c r="HIO4" s="520"/>
      <c r="HIP4" s="520"/>
      <c r="HIQ4" s="520"/>
      <c r="HIR4" s="520"/>
      <c r="HIS4" s="520"/>
      <c r="HIT4" s="520"/>
      <c r="HIU4" s="520"/>
      <c r="HIV4" s="520"/>
      <c r="HIW4" s="520"/>
      <c r="HIX4" s="520"/>
      <c r="HIY4" s="520"/>
      <c r="HIZ4" s="520"/>
      <c r="HJA4" s="520"/>
      <c r="HJB4" s="520"/>
      <c r="HJC4" s="520"/>
      <c r="HJD4" s="520"/>
      <c r="HJE4" s="520"/>
      <c r="HJF4" s="520"/>
      <c r="HJG4" s="520"/>
      <c r="HJH4" s="520"/>
      <c r="HJI4" s="520"/>
      <c r="HJJ4" s="520"/>
      <c r="HJK4" s="520"/>
      <c r="HJL4" s="520"/>
      <c r="HJM4" s="520"/>
      <c r="HJN4" s="520"/>
      <c r="HJO4" s="520"/>
      <c r="HJP4" s="520"/>
      <c r="HJQ4" s="520"/>
      <c r="HJR4" s="520"/>
      <c r="HJS4" s="520"/>
      <c r="HJT4" s="520"/>
      <c r="HJU4" s="520"/>
      <c r="HJV4" s="520"/>
      <c r="HJW4" s="520"/>
      <c r="HJX4" s="520"/>
      <c r="HJY4" s="520"/>
      <c r="HJZ4" s="520"/>
      <c r="HKA4" s="520"/>
      <c r="HKB4" s="520"/>
      <c r="HKC4" s="520"/>
      <c r="HKD4" s="520"/>
      <c r="HKE4" s="520"/>
      <c r="HKF4" s="520"/>
      <c r="HKG4" s="520"/>
      <c r="HKH4" s="520"/>
      <c r="HKI4" s="520"/>
      <c r="HKJ4" s="520"/>
      <c r="HKK4" s="520"/>
      <c r="HKL4" s="520"/>
      <c r="HKM4" s="520"/>
      <c r="HKN4" s="520"/>
      <c r="HKO4" s="520"/>
      <c r="HKP4" s="520"/>
      <c r="HKQ4" s="520"/>
      <c r="HKR4" s="520"/>
      <c r="HKS4" s="520"/>
      <c r="HKT4" s="520"/>
      <c r="HKU4" s="520"/>
      <c r="HKV4" s="520"/>
      <c r="HKW4" s="520"/>
      <c r="HKX4" s="520"/>
      <c r="HKY4" s="520"/>
      <c r="HKZ4" s="520"/>
      <c r="HLA4" s="520"/>
      <c r="HLB4" s="520"/>
      <c r="HLC4" s="520"/>
      <c r="HLD4" s="520"/>
      <c r="HLE4" s="520"/>
      <c r="HLF4" s="520"/>
      <c r="HLG4" s="520"/>
      <c r="HLH4" s="520"/>
      <c r="HLI4" s="520"/>
      <c r="HLJ4" s="520"/>
      <c r="HLK4" s="520"/>
      <c r="HLL4" s="520"/>
      <c r="HLM4" s="520"/>
      <c r="HLN4" s="520"/>
      <c r="HLO4" s="520"/>
      <c r="HLP4" s="520"/>
      <c r="HLQ4" s="520"/>
      <c r="HLR4" s="520"/>
      <c r="HLS4" s="520"/>
      <c r="HLT4" s="520"/>
      <c r="HLU4" s="520"/>
      <c r="HLV4" s="520"/>
      <c r="HLW4" s="520"/>
      <c r="HLX4" s="520"/>
      <c r="HLY4" s="520"/>
      <c r="HLZ4" s="520"/>
      <c r="HMA4" s="520"/>
      <c r="HMB4" s="520"/>
      <c r="HMC4" s="520"/>
      <c r="HMD4" s="520"/>
      <c r="HME4" s="520"/>
      <c r="HMF4" s="520"/>
      <c r="HMG4" s="520"/>
      <c r="HMH4" s="520"/>
      <c r="HMI4" s="520"/>
      <c r="HMJ4" s="520"/>
      <c r="HMK4" s="520"/>
      <c r="HML4" s="520"/>
      <c r="HMM4" s="520"/>
      <c r="HMN4" s="520"/>
      <c r="HMO4" s="520"/>
      <c r="HMP4" s="520"/>
      <c r="HMQ4" s="520"/>
      <c r="HMR4" s="520"/>
      <c r="HMS4" s="520"/>
      <c r="HMT4" s="520"/>
      <c r="HMU4" s="520"/>
      <c r="HMV4" s="520"/>
      <c r="HMW4" s="520"/>
      <c r="HMX4" s="520"/>
      <c r="HMY4" s="520"/>
      <c r="HMZ4" s="520"/>
      <c r="HNA4" s="520"/>
      <c r="HNB4" s="520"/>
      <c r="HNC4" s="520"/>
      <c r="HND4" s="520"/>
      <c r="HNE4" s="520"/>
      <c r="HNF4" s="520"/>
      <c r="HNG4" s="520"/>
      <c r="HNH4" s="520"/>
      <c r="HNI4" s="520"/>
      <c r="HNJ4" s="520"/>
      <c r="HNK4" s="520"/>
      <c r="HNL4" s="520"/>
      <c r="HNM4" s="520"/>
      <c r="HNN4" s="520"/>
      <c r="HNO4" s="520"/>
      <c r="HNP4" s="520"/>
      <c r="HNQ4" s="520"/>
      <c r="HNR4" s="520"/>
      <c r="HNS4" s="520"/>
      <c r="HNT4" s="520"/>
      <c r="HNU4" s="520"/>
      <c r="HNV4" s="520"/>
      <c r="HNW4" s="520"/>
      <c r="HNX4" s="520"/>
      <c r="HNY4" s="520"/>
      <c r="HNZ4" s="520"/>
      <c r="HOA4" s="520"/>
      <c r="HOB4" s="520"/>
      <c r="HOC4" s="520"/>
      <c r="HOD4" s="520"/>
      <c r="HOE4" s="520"/>
      <c r="HOF4" s="520"/>
      <c r="HOG4" s="520"/>
      <c r="HOH4" s="520"/>
      <c r="HOI4" s="520"/>
      <c r="HOJ4" s="520"/>
      <c r="HOK4" s="520"/>
      <c r="HOL4" s="520"/>
      <c r="HOM4" s="520"/>
      <c r="HON4" s="520"/>
      <c r="HOO4" s="520"/>
      <c r="HOP4" s="520"/>
      <c r="HOQ4" s="520"/>
      <c r="HOR4" s="520"/>
      <c r="HOS4" s="520"/>
      <c r="HOT4" s="520"/>
      <c r="HOU4" s="520"/>
      <c r="HOV4" s="520"/>
      <c r="HOW4" s="520"/>
      <c r="HOX4" s="520"/>
      <c r="HOY4" s="520"/>
      <c r="HOZ4" s="520"/>
      <c r="HPA4" s="520"/>
      <c r="HPB4" s="520"/>
      <c r="HPC4" s="520"/>
      <c r="HPD4" s="520"/>
      <c r="HPE4" s="520"/>
      <c r="HPF4" s="520"/>
      <c r="HPG4" s="520"/>
      <c r="HPH4" s="520"/>
      <c r="HPI4" s="520"/>
      <c r="HPJ4" s="520"/>
      <c r="HPK4" s="520"/>
      <c r="HPL4" s="520"/>
      <c r="HPM4" s="520"/>
      <c r="HPN4" s="520"/>
      <c r="HPO4" s="520"/>
      <c r="HPP4" s="520"/>
      <c r="HPQ4" s="520"/>
      <c r="HPR4" s="520"/>
      <c r="HPS4" s="520"/>
      <c r="HPT4" s="520"/>
      <c r="HPU4" s="520"/>
      <c r="HPV4" s="520"/>
      <c r="HPW4" s="520"/>
      <c r="HPX4" s="520"/>
      <c r="HPY4" s="520"/>
      <c r="HPZ4" s="520"/>
      <c r="HQA4" s="520"/>
      <c r="HQB4" s="520"/>
      <c r="HQC4" s="520"/>
      <c r="HQD4" s="520"/>
      <c r="HQE4" s="520"/>
      <c r="HQF4" s="520"/>
      <c r="HQG4" s="520"/>
      <c r="HQH4" s="520"/>
      <c r="HQI4" s="520"/>
      <c r="HQJ4" s="520"/>
      <c r="HQK4" s="520"/>
      <c r="HQL4" s="520"/>
      <c r="HQM4" s="520"/>
      <c r="HQN4" s="520"/>
      <c r="HQO4" s="520"/>
      <c r="HQP4" s="520"/>
      <c r="HQQ4" s="520"/>
      <c r="HQR4" s="520"/>
      <c r="HQS4" s="520"/>
      <c r="HQT4" s="520"/>
      <c r="HQU4" s="520"/>
      <c r="HQV4" s="520"/>
      <c r="HQW4" s="520"/>
      <c r="HQX4" s="520"/>
      <c r="HQY4" s="520"/>
      <c r="HQZ4" s="520"/>
      <c r="HRA4" s="520"/>
      <c r="HRB4" s="520"/>
      <c r="HRC4" s="520"/>
      <c r="HRD4" s="520"/>
      <c r="HRE4" s="520"/>
      <c r="HRF4" s="520"/>
      <c r="HRG4" s="520"/>
      <c r="HRH4" s="520"/>
      <c r="HRI4" s="520"/>
      <c r="HRJ4" s="520"/>
      <c r="HRK4" s="520"/>
      <c r="HRL4" s="520"/>
      <c r="HRM4" s="520"/>
      <c r="HRN4" s="520"/>
      <c r="HRO4" s="520"/>
      <c r="HRP4" s="520"/>
      <c r="HRQ4" s="520"/>
      <c r="HRR4" s="520"/>
      <c r="HRS4" s="520"/>
      <c r="HRT4" s="520"/>
      <c r="HRU4" s="520"/>
      <c r="HRV4" s="520"/>
      <c r="HRW4" s="520"/>
      <c r="HRX4" s="520"/>
      <c r="HRY4" s="520"/>
      <c r="HRZ4" s="520"/>
      <c r="HSA4" s="520"/>
      <c r="HSB4" s="520"/>
      <c r="HSC4" s="520"/>
      <c r="HSD4" s="520"/>
      <c r="HSE4" s="520"/>
      <c r="HSF4" s="520"/>
      <c r="HSG4" s="520"/>
      <c r="HSH4" s="520"/>
      <c r="HSI4" s="520"/>
      <c r="HSJ4" s="520"/>
      <c r="HSK4" s="520"/>
      <c r="HSL4" s="520"/>
      <c r="HSM4" s="520"/>
      <c r="HSN4" s="520"/>
      <c r="HSO4" s="520"/>
      <c r="HSP4" s="520"/>
      <c r="HSQ4" s="520"/>
      <c r="HSR4" s="520"/>
      <c r="HSS4" s="520"/>
      <c r="HST4" s="520"/>
      <c r="HSU4" s="520"/>
      <c r="HSV4" s="520"/>
      <c r="HSW4" s="520"/>
      <c r="HSX4" s="520"/>
      <c r="HSY4" s="520"/>
      <c r="HSZ4" s="520"/>
      <c r="HTA4" s="520"/>
      <c r="HTB4" s="520"/>
      <c r="HTC4" s="520"/>
      <c r="HTD4" s="520"/>
      <c r="HTE4" s="520"/>
      <c r="HTF4" s="520"/>
      <c r="HTG4" s="520"/>
      <c r="HTH4" s="520"/>
      <c r="HTI4" s="520"/>
      <c r="HTJ4" s="520"/>
      <c r="HTK4" s="520"/>
      <c r="HTL4" s="520"/>
      <c r="HTM4" s="520"/>
      <c r="HTN4" s="520"/>
      <c r="HTO4" s="520"/>
      <c r="HTP4" s="520"/>
      <c r="HTQ4" s="520"/>
      <c r="HTR4" s="520"/>
      <c r="HTS4" s="520"/>
      <c r="HTT4" s="520"/>
      <c r="HTU4" s="520"/>
      <c r="HTV4" s="520"/>
      <c r="HTW4" s="520"/>
      <c r="HTX4" s="520"/>
      <c r="HTY4" s="520"/>
      <c r="HTZ4" s="520"/>
      <c r="HUA4" s="520"/>
      <c r="HUB4" s="520"/>
      <c r="HUC4" s="520"/>
      <c r="HUD4" s="520"/>
      <c r="HUE4" s="520"/>
      <c r="HUF4" s="520"/>
      <c r="HUG4" s="520"/>
      <c r="HUH4" s="520"/>
      <c r="HUI4" s="520"/>
      <c r="HUJ4" s="520"/>
      <c r="HUK4" s="520"/>
      <c r="HUL4" s="520"/>
      <c r="HUM4" s="520"/>
      <c r="HUN4" s="520"/>
      <c r="HUO4" s="520"/>
      <c r="HUP4" s="520"/>
      <c r="HUQ4" s="520"/>
      <c r="HUR4" s="520"/>
      <c r="HUS4" s="520"/>
      <c r="HUT4" s="520"/>
      <c r="HUU4" s="520"/>
      <c r="HUV4" s="520"/>
      <c r="HUW4" s="520"/>
      <c r="HUX4" s="520"/>
      <c r="HUY4" s="520"/>
      <c r="HUZ4" s="520"/>
      <c r="HVA4" s="520"/>
      <c r="HVB4" s="520"/>
      <c r="HVC4" s="520"/>
      <c r="HVD4" s="520"/>
      <c r="HVE4" s="520"/>
      <c r="HVF4" s="520"/>
      <c r="HVG4" s="520"/>
      <c r="HVH4" s="520"/>
      <c r="HVI4" s="520"/>
      <c r="HVJ4" s="520"/>
      <c r="HVK4" s="520"/>
      <c r="HVL4" s="520"/>
      <c r="HVM4" s="520"/>
      <c r="HVN4" s="520"/>
      <c r="HVO4" s="520"/>
      <c r="HVP4" s="520"/>
      <c r="HVQ4" s="520"/>
      <c r="HVR4" s="520"/>
      <c r="HVS4" s="520"/>
      <c r="HVT4" s="520"/>
      <c r="HVU4" s="520"/>
      <c r="HVV4" s="520"/>
      <c r="HVW4" s="520"/>
      <c r="HVX4" s="520"/>
      <c r="HVY4" s="520"/>
      <c r="HVZ4" s="520"/>
      <c r="HWA4" s="520"/>
      <c r="HWB4" s="520"/>
      <c r="HWC4" s="520"/>
      <c r="HWD4" s="520"/>
      <c r="HWE4" s="520"/>
      <c r="HWF4" s="520"/>
      <c r="HWG4" s="520"/>
      <c r="HWH4" s="520"/>
      <c r="HWI4" s="520"/>
      <c r="HWJ4" s="520"/>
      <c r="HWK4" s="520"/>
      <c r="HWL4" s="520"/>
      <c r="HWM4" s="520"/>
      <c r="HWN4" s="520"/>
      <c r="HWO4" s="520"/>
      <c r="HWP4" s="520"/>
      <c r="HWQ4" s="520"/>
      <c r="HWR4" s="520"/>
      <c r="HWS4" s="520"/>
      <c r="HWT4" s="520"/>
      <c r="HWU4" s="520"/>
      <c r="HWV4" s="520"/>
      <c r="HWW4" s="520"/>
      <c r="HWX4" s="520"/>
      <c r="HWY4" s="520"/>
      <c r="HWZ4" s="520"/>
      <c r="HXA4" s="520"/>
      <c r="HXB4" s="520"/>
      <c r="HXC4" s="520"/>
      <c r="HXD4" s="520"/>
      <c r="HXE4" s="520"/>
      <c r="HXF4" s="520"/>
      <c r="HXG4" s="520"/>
      <c r="HXH4" s="520"/>
      <c r="HXI4" s="520"/>
      <c r="HXJ4" s="520"/>
      <c r="HXK4" s="520"/>
      <c r="HXL4" s="520"/>
      <c r="HXM4" s="520"/>
      <c r="HXN4" s="520"/>
      <c r="HXO4" s="520"/>
      <c r="HXP4" s="520"/>
      <c r="HXQ4" s="520"/>
      <c r="HXR4" s="520"/>
      <c r="HXS4" s="520"/>
      <c r="HXT4" s="520"/>
      <c r="HXU4" s="520"/>
      <c r="HXV4" s="520"/>
      <c r="HXW4" s="520"/>
      <c r="HXX4" s="520"/>
      <c r="HXY4" s="520"/>
      <c r="HXZ4" s="520"/>
      <c r="HYA4" s="520"/>
      <c r="HYB4" s="520"/>
      <c r="HYC4" s="520"/>
      <c r="HYD4" s="520"/>
      <c r="HYE4" s="520"/>
      <c r="HYF4" s="520"/>
      <c r="HYG4" s="520"/>
      <c r="HYH4" s="520"/>
      <c r="HYI4" s="520"/>
      <c r="HYJ4" s="520"/>
      <c r="HYK4" s="520"/>
      <c r="HYL4" s="520"/>
      <c r="HYM4" s="520"/>
      <c r="HYN4" s="520"/>
      <c r="HYO4" s="520"/>
      <c r="HYP4" s="520"/>
      <c r="HYQ4" s="520"/>
      <c r="HYR4" s="520"/>
      <c r="HYS4" s="520"/>
      <c r="HYT4" s="520"/>
      <c r="HYU4" s="520"/>
      <c r="HYV4" s="520"/>
      <c r="HYW4" s="520"/>
      <c r="HYX4" s="520"/>
      <c r="HYY4" s="520"/>
      <c r="HYZ4" s="520"/>
      <c r="HZA4" s="520"/>
      <c r="HZB4" s="520"/>
      <c r="HZC4" s="520"/>
      <c r="HZD4" s="520"/>
      <c r="HZE4" s="520"/>
      <c r="HZF4" s="520"/>
      <c r="HZG4" s="520"/>
      <c r="HZH4" s="520"/>
      <c r="HZI4" s="520"/>
      <c r="HZJ4" s="520"/>
      <c r="HZK4" s="520"/>
      <c r="HZL4" s="520"/>
      <c r="HZM4" s="520"/>
      <c r="HZN4" s="520"/>
      <c r="HZO4" s="520"/>
      <c r="HZP4" s="520"/>
      <c r="HZQ4" s="520"/>
      <c r="HZR4" s="520"/>
      <c r="HZS4" s="520"/>
      <c r="HZT4" s="520"/>
      <c r="HZU4" s="520"/>
      <c r="HZV4" s="520"/>
      <c r="HZW4" s="520"/>
      <c r="HZX4" s="520"/>
      <c r="HZY4" s="520"/>
      <c r="HZZ4" s="520"/>
      <c r="IAA4" s="520"/>
      <c r="IAB4" s="520"/>
      <c r="IAC4" s="520"/>
      <c r="IAD4" s="520"/>
      <c r="IAE4" s="520"/>
      <c r="IAF4" s="520"/>
      <c r="IAG4" s="520"/>
      <c r="IAH4" s="520"/>
      <c r="IAI4" s="520"/>
      <c r="IAJ4" s="520"/>
      <c r="IAK4" s="520"/>
      <c r="IAL4" s="520"/>
      <c r="IAM4" s="520"/>
      <c r="IAN4" s="520"/>
      <c r="IAO4" s="520"/>
      <c r="IAP4" s="520"/>
      <c r="IAQ4" s="520"/>
      <c r="IAR4" s="520"/>
      <c r="IAS4" s="520"/>
      <c r="IAT4" s="520"/>
      <c r="IAU4" s="520"/>
      <c r="IAV4" s="520"/>
      <c r="IAW4" s="520"/>
      <c r="IAX4" s="520"/>
      <c r="IAY4" s="520"/>
      <c r="IAZ4" s="520"/>
      <c r="IBA4" s="520"/>
      <c r="IBB4" s="520"/>
      <c r="IBC4" s="520"/>
      <c r="IBD4" s="520"/>
      <c r="IBE4" s="520"/>
      <c r="IBF4" s="520"/>
      <c r="IBG4" s="520"/>
      <c r="IBH4" s="520"/>
      <c r="IBI4" s="520"/>
      <c r="IBJ4" s="520"/>
      <c r="IBK4" s="520"/>
      <c r="IBL4" s="520"/>
      <c r="IBM4" s="520"/>
      <c r="IBN4" s="520"/>
      <c r="IBO4" s="520"/>
      <c r="IBP4" s="520"/>
      <c r="IBQ4" s="520"/>
      <c r="IBR4" s="520"/>
      <c r="IBS4" s="520"/>
      <c r="IBT4" s="520"/>
      <c r="IBU4" s="520"/>
      <c r="IBV4" s="520"/>
      <c r="IBW4" s="520"/>
      <c r="IBX4" s="520"/>
      <c r="IBY4" s="520"/>
      <c r="IBZ4" s="520"/>
      <c r="ICA4" s="520"/>
      <c r="ICB4" s="520"/>
      <c r="ICC4" s="520"/>
      <c r="ICD4" s="520"/>
      <c r="ICE4" s="520"/>
      <c r="ICF4" s="520"/>
      <c r="ICG4" s="520"/>
      <c r="ICH4" s="520"/>
      <c r="ICI4" s="520"/>
      <c r="ICJ4" s="520"/>
      <c r="ICK4" s="520"/>
      <c r="ICL4" s="520"/>
      <c r="ICM4" s="520"/>
      <c r="ICN4" s="520"/>
      <c r="ICO4" s="520"/>
      <c r="ICP4" s="520"/>
      <c r="ICQ4" s="520"/>
      <c r="ICR4" s="520"/>
      <c r="ICS4" s="520"/>
      <c r="ICT4" s="520"/>
      <c r="ICU4" s="520"/>
      <c r="ICV4" s="520"/>
      <c r="ICW4" s="520"/>
      <c r="ICX4" s="520"/>
      <c r="ICY4" s="520"/>
      <c r="ICZ4" s="520"/>
      <c r="IDA4" s="520"/>
      <c r="IDB4" s="520"/>
      <c r="IDC4" s="520"/>
      <c r="IDD4" s="520"/>
      <c r="IDE4" s="520"/>
      <c r="IDF4" s="520"/>
      <c r="IDG4" s="520"/>
      <c r="IDH4" s="520"/>
      <c r="IDI4" s="520"/>
      <c r="IDJ4" s="520"/>
      <c r="IDK4" s="520"/>
      <c r="IDL4" s="520"/>
      <c r="IDM4" s="520"/>
      <c r="IDN4" s="520"/>
      <c r="IDO4" s="520"/>
      <c r="IDP4" s="520"/>
      <c r="IDQ4" s="520"/>
      <c r="IDR4" s="520"/>
      <c r="IDS4" s="520"/>
      <c r="IDT4" s="520"/>
      <c r="IDU4" s="520"/>
      <c r="IDV4" s="520"/>
      <c r="IDW4" s="520"/>
      <c r="IDX4" s="520"/>
      <c r="IDY4" s="520"/>
      <c r="IDZ4" s="520"/>
      <c r="IEA4" s="520"/>
      <c r="IEB4" s="520"/>
      <c r="IEC4" s="520"/>
      <c r="IED4" s="520"/>
      <c r="IEE4" s="520"/>
      <c r="IEF4" s="520"/>
      <c r="IEG4" s="520"/>
      <c r="IEH4" s="520"/>
      <c r="IEI4" s="520"/>
      <c r="IEJ4" s="520"/>
      <c r="IEK4" s="520"/>
      <c r="IEL4" s="520"/>
      <c r="IEM4" s="520"/>
      <c r="IEN4" s="520"/>
      <c r="IEO4" s="520"/>
      <c r="IEP4" s="520"/>
      <c r="IEQ4" s="520"/>
      <c r="IER4" s="520"/>
      <c r="IES4" s="520"/>
      <c r="IET4" s="520"/>
      <c r="IEU4" s="520"/>
      <c r="IEV4" s="520"/>
      <c r="IEW4" s="520"/>
      <c r="IEX4" s="520"/>
      <c r="IEY4" s="520"/>
      <c r="IEZ4" s="520"/>
      <c r="IFA4" s="520"/>
      <c r="IFB4" s="520"/>
      <c r="IFC4" s="520"/>
      <c r="IFD4" s="520"/>
      <c r="IFE4" s="520"/>
      <c r="IFF4" s="520"/>
      <c r="IFG4" s="520"/>
      <c r="IFH4" s="520"/>
      <c r="IFI4" s="520"/>
      <c r="IFJ4" s="520"/>
      <c r="IFK4" s="520"/>
      <c r="IFL4" s="520"/>
      <c r="IFM4" s="520"/>
      <c r="IFN4" s="520"/>
      <c r="IFO4" s="520"/>
      <c r="IFP4" s="520"/>
      <c r="IFQ4" s="520"/>
      <c r="IFR4" s="520"/>
      <c r="IFS4" s="520"/>
      <c r="IFT4" s="520"/>
      <c r="IFU4" s="520"/>
      <c r="IFV4" s="520"/>
      <c r="IFW4" s="520"/>
      <c r="IFX4" s="520"/>
      <c r="IFY4" s="520"/>
      <c r="IFZ4" s="520"/>
      <c r="IGA4" s="520"/>
      <c r="IGB4" s="520"/>
      <c r="IGC4" s="520"/>
      <c r="IGD4" s="520"/>
      <c r="IGE4" s="520"/>
      <c r="IGF4" s="520"/>
      <c r="IGG4" s="520"/>
      <c r="IGH4" s="520"/>
      <c r="IGI4" s="520"/>
      <c r="IGJ4" s="520"/>
      <c r="IGK4" s="520"/>
      <c r="IGL4" s="520"/>
      <c r="IGM4" s="520"/>
      <c r="IGN4" s="520"/>
      <c r="IGO4" s="520"/>
      <c r="IGP4" s="520"/>
      <c r="IGQ4" s="520"/>
      <c r="IGR4" s="520"/>
      <c r="IGS4" s="520"/>
      <c r="IGT4" s="520"/>
      <c r="IGU4" s="520"/>
      <c r="IGV4" s="520"/>
      <c r="IGW4" s="520"/>
      <c r="IGX4" s="520"/>
      <c r="IGY4" s="520"/>
      <c r="IGZ4" s="520"/>
      <c r="IHA4" s="520"/>
      <c r="IHB4" s="520"/>
      <c r="IHC4" s="520"/>
      <c r="IHD4" s="520"/>
      <c r="IHE4" s="520"/>
      <c r="IHF4" s="520"/>
      <c r="IHG4" s="520"/>
      <c r="IHH4" s="520"/>
      <c r="IHI4" s="520"/>
      <c r="IHJ4" s="520"/>
      <c r="IHK4" s="520"/>
      <c r="IHL4" s="520"/>
      <c r="IHM4" s="520"/>
      <c r="IHN4" s="520"/>
      <c r="IHO4" s="520"/>
      <c r="IHP4" s="520"/>
      <c r="IHQ4" s="520"/>
      <c r="IHR4" s="520"/>
      <c r="IHS4" s="520"/>
      <c r="IHT4" s="520"/>
      <c r="IHU4" s="520"/>
      <c r="IHV4" s="520"/>
      <c r="IHW4" s="520"/>
      <c r="IHX4" s="520"/>
      <c r="IHY4" s="520"/>
      <c r="IHZ4" s="520"/>
      <c r="IIA4" s="520"/>
      <c r="IIB4" s="520"/>
      <c r="IIC4" s="520"/>
      <c r="IID4" s="520"/>
      <c r="IIE4" s="520"/>
      <c r="IIF4" s="520"/>
      <c r="IIG4" s="520"/>
      <c r="IIH4" s="520"/>
      <c r="III4" s="520"/>
      <c r="IIJ4" s="520"/>
      <c r="IIK4" s="520"/>
      <c r="IIL4" s="520"/>
      <c r="IIM4" s="520"/>
      <c r="IIN4" s="520"/>
      <c r="IIO4" s="520"/>
      <c r="IIP4" s="520"/>
      <c r="IIQ4" s="520"/>
      <c r="IIR4" s="520"/>
      <c r="IIS4" s="520"/>
      <c r="IIT4" s="520"/>
      <c r="IIU4" s="520"/>
      <c r="IIV4" s="520"/>
      <c r="IIW4" s="520"/>
      <c r="IIX4" s="520"/>
      <c r="IIY4" s="520"/>
      <c r="IIZ4" s="520"/>
      <c r="IJA4" s="520"/>
      <c r="IJB4" s="520"/>
      <c r="IJC4" s="520"/>
      <c r="IJD4" s="520"/>
      <c r="IJE4" s="520"/>
      <c r="IJF4" s="520"/>
      <c r="IJG4" s="520"/>
      <c r="IJH4" s="520"/>
      <c r="IJI4" s="520"/>
      <c r="IJJ4" s="520"/>
      <c r="IJK4" s="520"/>
      <c r="IJL4" s="520"/>
      <c r="IJM4" s="520"/>
      <c r="IJN4" s="520"/>
      <c r="IJO4" s="520"/>
      <c r="IJP4" s="520"/>
      <c r="IJQ4" s="520"/>
      <c r="IJR4" s="520"/>
      <c r="IJS4" s="520"/>
      <c r="IJT4" s="520"/>
      <c r="IJU4" s="520"/>
      <c r="IJV4" s="520"/>
      <c r="IJW4" s="520"/>
      <c r="IJX4" s="520"/>
      <c r="IJY4" s="520"/>
      <c r="IJZ4" s="520"/>
      <c r="IKA4" s="520"/>
      <c r="IKB4" s="520"/>
      <c r="IKC4" s="520"/>
      <c r="IKD4" s="520"/>
      <c r="IKE4" s="520"/>
      <c r="IKF4" s="520"/>
      <c r="IKG4" s="520"/>
      <c r="IKH4" s="520"/>
      <c r="IKI4" s="520"/>
      <c r="IKJ4" s="520"/>
      <c r="IKK4" s="520"/>
      <c r="IKL4" s="520"/>
      <c r="IKM4" s="520"/>
      <c r="IKN4" s="520"/>
      <c r="IKO4" s="520"/>
      <c r="IKP4" s="520"/>
      <c r="IKQ4" s="520"/>
      <c r="IKR4" s="520"/>
      <c r="IKS4" s="520"/>
      <c r="IKT4" s="520"/>
      <c r="IKU4" s="520"/>
      <c r="IKV4" s="520"/>
      <c r="IKW4" s="520"/>
      <c r="IKX4" s="520"/>
      <c r="IKY4" s="520"/>
      <c r="IKZ4" s="520"/>
      <c r="ILA4" s="520"/>
      <c r="ILB4" s="520"/>
      <c r="ILC4" s="520"/>
      <c r="ILD4" s="520"/>
      <c r="ILE4" s="520"/>
      <c r="ILF4" s="520"/>
      <c r="ILG4" s="520"/>
      <c r="ILH4" s="520"/>
      <c r="ILI4" s="520"/>
      <c r="ILJ4" s="520"/>
      <c r="ILK4" s="520"/>
      <c r="ILL4" s="520"/>
      <c r="ILM4" s="520"/>
      <c r="ILN4" s="520"/>
      <c r="ILO4" s="520"/>
      <c r="ILP4" s="520"/>
      <c r="ILQ4" s="520"/>
      <c r="ILR4" s="520"/>
      <c r="ILS4" s="520"/>
      <c r="ILT4" s="520"/>
      <c r="ILU4" s="520"/>
      <c r="ILV4" s="520"/>
      <c r="ILW4" s="520"/>
      <c r="ILX4" s="520"/>
      <c r="ILY4" s="520"/>
      <c r="ILZ4" s="520"/>
      <c r="IMA4" s="520"/>
      <c r="IMB4" s="520"/>
      <c r="IMC4" s="520"/>
      <c r="IMD4" s="520"/>
      <c r="IME4" s="520"/>
      <c r="IMF4" s="520"/>
      <c r="IMG4" s="520"/>
      <c r="IMH4" s="520"/>
      <c r="IMI4" s="520"/>
      <c r="IMJ4" s="520"/>
      <c r="IMK4" s="520"/>
      <c r="IML4" s="520"/>
      <c r="IMM4" s="520"/>
      <c r="IMN4" s="520"/>
      <c r="IMO4" s="520"/>
      <c r="IMP4" s="520"/>
      <c r="IMQ4" s="520"/>
      <c r="IMR4" s="520"/>
      <c r="IMS4" s="520"/>
      <c r="IMT4" s="520"/>
      <c r="IMU4" s="520"/>
      <c r="IMV4" s="520"/>
      <c r="IMW4" s="520"/>
      <c r="IMX4" s="520"/>
      <c r="IMY4" s="520"/>
      <c r="IMZ4" s="520"/>
      <c r="INA4" s="520"/>
      <c r="INB4" s="520"/>
      <c r="INC4" s="520"/>
      <c r="IND4" s="520"/>
      <c r="INE4" s="520"/>
      <c r="INF4" s="520"/>
      <c r="ING4" s="520"/>
      <c r="INH4" s="520"/>
      <c r="INI4" s="520"/>
      <c r="INJ4" s="520"/>
      <c r="INK4" s="520"/>
      <c r="INL4" s="520"/>
      <c r="INM4" s="520"/>
      <c r="INN4" s="520"/>
      <c r="INO4" s="520"/>
      <c r="INP4" s="520"/>
      <c r="INQ4" s="520"/>
      <c r="INR4" s="520"/>
      <c r="INS4" s="520"/>
      <c r="INT4" s="520"/>
      <c r="INU4" s="520"/>
      <c r="INV4" s="520"/>
      <c r="INW4" s="520"/>
      <c r="INX4" s="520"/>
      <c r="INY4" s="520"/>
      <c r="INZ4" s="520"/>
      <c r="IOA4" s="520"/>
      <c r="IOB4" s="520"/>
      <c r="IOC4" s="520"/>
      <c r="IOD4" s="520"/>
      <c r="IOE4" s="520"/>
      <c r="IOF4" s="520"/>
      <c r="IOG4" s="520"/>
      <c r="IOH4" s="520"/>
      <c r="IOI4" s="520"/>
      <c r="IOJ4" s="520"/>
      <c r="IOK4" s="520"/>
      <c r="IOL4" s="520"/>
      <c r="IOM4" s="520"/>
      <c r="ION4" s="520"/>
      <c r="IOO4" s="520"/>
      <c r="IOP4" s="520"/>
      <c r="IOQ4" s="520"/>
      <c r="IOR4" s="520"/>
      <c r="IOS4" s="520"/>
      <c r="IOT4" s="520"/>
      <c r="IOU4" s="520"/>
      <c r="IOV4" s="520"/>
      <c r="IOW4" s="520"/>
      <c r="IOX4" s="520"/>
      <c r="IOY4" s="520"/>
      <c r="IOZ4" s="520"/>
      <c r="IPA4" s="520"/>
      <c r="IPB4" s="520"/>
      <c r="IPC4" s="520"/>
      <c r="IPD4" s="520"/>
      <c r="IPE4" s="520"/>
      <c r="IPF4" s="520"/>
      <c r="IPG4" s="520"/>
      <c r="IPH4" s="520"/>
      <c r="IPI4" s="520"/>
      <c r="IPJ4" s="520"/>
      <c r="IPK4" s="520"/>
      <c r="IPL4" s="520"/>
      <c r="IPM4" s="520"/>
      <c r="IPN4" s="520"/>
      <c r="IPO4" s="520"/>
      <c r="IPP4" s="520"/>
      <c r="IPQ4" s="520"/>
      <c r="IPR4" s="520"/>
      <c r="IPS4" s="520"/>
      <c r="IPT4" s="520"/>
      <c r="IPU4" s="520"/>
      <c r="IPV4" s="520"/>
      <c r="IPW4" s="520"/>
      <c r="IPX4" s="520"/>
      <c r="IPY4" s="520"/>
      <c r="IPZ4" s="520"/>
      <c r="IQA4" s="520"/>
      <c r="IQB4" s="520"/>
      <c r="IQC4" s="520"/>
      <c r="IQD4" s="520"/>
      <c r="IQE4" s="520"/>
      <c r="IQF4" s="520"/>
      <c r="IQG4" s="520"/>
      <c r="IQH4" s="520"/>
      <c r="IQI4" s="520"/>
      <c r="IQJ4" s="520"/>
      <c r="IQK4" s="520"/>
      <c r="IQL4" s="520"/>
      <c r="IQM4" s="520"/>
      <c r="IQN4" s="520"/>
      <c r="IQO4" s="520"/>
      <c r="IQP4" s="520"/>
      <c r="IQQ4" s="520"/>
      <c r="IQR4" s="520"/>
      <c r="IQS4" s="520"/>
      <c r="IQT4" s="520"/>
      <c r="IQU4" s="520"/>
      <c r="IQV4" s="520"/>
      <c r="IQW4" s="520"/>
      <c r="IQX4" s="520"/>
      <c r="IQY4" s="520"/>
      <c r="IQZ4" s="520"/>
      <c r="IRA4" s="520"/>
      <c r="IRB4" s="520"/>
      <c r="IRC4" s="520"/>
      <c r="IRD4" s="520"/>
      <c r="IRE4" s="520"/>
      <c r="IRF4" s="520"/>
      <c r="IRG4" s="520"/>
      <c r="IRH4" s="520"/>
      <c r="IRI4" s="520"/>
      <c r="IRJ4" s="520"/>
      <c r="IRK4" s="520"/>
      <c r="IRL4" s="520"/>
      <c r="IRM4" s="520"/>
      <c r="IRN4" s="520"/>
      <c r="IRO4" s="520"/>
      <c r="IRP4" s="520"/>
      <c r="IRQ4" s="520"/>
      <c r="IRR4" s="520"/>
      <c r="IRS4" s="520"/>
      <c r="IRT4" s="520"/>
      <c r="IRU4" s="520"/>
      <c r="IRV4" s="520"/>
      <c r="IRW4" s="520"/>
      <c r="IRX4" s="520"/>
      <c r="IRY4" s="520"/>
      <c r="IRZ4" s="520"/>
      <c r="ISA4" s="520"/>
      <c r="ISB4" s="520"/>
      <c r="ISC4" s="520"/>
      <c r="ISD4" s="520"/>
      <c r="ISE4" s="520"/>
      <c r="ISF4" s="520"/>
      <c r="ISG4" s="520"/>
      <c r="ISH4" s="520"/>
      <c r="ISI4" s="520"/>
      <c r="ISJ4" s="520"/>
      <c r="ISK4" s="520"/>
      <c r="ISL4" s="520"/>
      <c r="ISM4" s="520"/>
      <c r="ISN4" s="520"/>
      <c r="ISO4" s="520"/>
      <c r="ISP4" s="520"/>
      <c r="ISQ4" s="520"/>
      <c r="ISR4" s="520"/>
      <c r="ISS4" s="520"/>
      <c r="IST4" s="520"/>
      <c r="ISU4" s="520"/>
      <c r="ISV4" s="520"/>
      <c r="ISW4" s="520"/>
      <c r="ISX4" s="520"/>
      <c r="ISY4" s="520"/>
      <c r="ISZ4" s="520"/>
      <c r="ITA4" s="520"/>
      <c r="ITB4" s="520"/>
      <c r="ITC4" s="520"/>
      <c r="ITD4" s="520"/>
      <c r="ITE4" s="520"/>
      <c r="ITF4" s="520"/>
      <c r="ITG4" s="520"/>
      <c r="ITH4" s="520"/>
      <c r="ITI4" s="520"/>
      <c r="ITJ4" s="520"/>
      <c r="ITK4" s="520"/>
      <c r="ITL4" s="520"/>
      <c r="ITM4" s="520"/>
      <c r="ITN4" s="520"/>
      <c r="ITO4" s="520"/>
      <c r="ITP4" s="520"/>
      <c r="ITQ4" s="520"/>
      <c r="ITR4" s="520"/>
      <c r="ITS4" s="520"/>
      <c r="ITT4" s="520"/>
      <c r="ITU4" s="520"/>
      <c r="ITV4" s="520"/>
      <c r="ITW4" s="520"/>
      <c r="ITX4" s="520"/>
      <c r="ITY4" s="520"/>
      <c r="ITZ4" s="520"/>
      <c r="IUA4" s="520"/>
      <c r="IUB4" s="520"/>
      <c r="IUC4" s="520"/>
      <c r="IUD4" s="520"/>
      <c r="IUE4" s="520"/>
      <c r="IUF4" s="520"/>
      <c r="IUG4" s="520"/>
      <c r="IUH4" s="520"/>
      <c r="IUI4" s="520"/>
      <c r="IUJ4" s="520"/>
      <c r="IUK4" s="520"/>
      <c r="IUL4" s="520"/>
      <c r="IUM4" s="520"/>
      <c r="IUN4" s="520"/>
      <c r="IUO4" s="520"/>
      <c r="IUP4" s="520"/>
      <c r="IUQ4" s="520"/>
      <c r="IUR4" s="520"/>
      <c r="IUS4" s="520"/>
      <c r="IUT4" s="520"/>
      <c r="IUU4" s="520"/>
      <c r="IUV4" s="520"/>
      <c r="IUW4" s="520"/>
      <c r="IUX4" s="520"/>
      <c r="IUY4" s="520"/>
      <c r="IUZ4" s="520"/>
      <c r="IVA4" s="520"/>
      <c r="IVB4" s="520"/>
      <c r="IVC4" s="520"/>
      <c r="IVD4" s="520"/>
      <c r="IVE4" s="520"/>
      <c r="IVF4" s="520"/>
      <c r="IVG4" s="520"/>
      <c r="IVH4" s="520"/>
      <c r="IVI4" s="520"/>
      <c r="IVJ4" s="520"/>
      <c r="IVK4" s="520"/>
      <c r="IVL4" s="520"/>
      <c r="IVM4" s="520"/>
      <c r="IVN4" s="520"/>
      <c r="IVO4" s="520"/>
      <c r="IVP4" s="520"/>
      <c r="IVQ4" s="520"/>
      <c r="IVR4" s="520"/>
      <c r="IVS4" s="520"/>
      <c r="IVT4" s="520"/>
      <c r="IVU4" s="520"/>
      <c r="IVV4" s="520"/>
      <c r="IVW4" s="520"/>
      <c r="IVX4" s="520"/>
      <c r="IVY4" s="520"/>
      <c r="IVZ4" s="520"/>
      <c r="IWA4" s="520"/>
      <c r="IWB4" s="520"/>
      <c r="IWC4" s="520"/>
      <c r="IWD4" s="520"/>
      <c r="IWE4" s="520"/>
      <c r="IWF4" s="520"/>
      <c r="IWG4" s="520"/>
      <c r="IWH4" s="520"/>
      <c r="IWI4" s="520"/>
      <c r="IWJ4" s="520"/>
      <c r="IWK4" s="520"/>
      <c r="IWL4" s="520"/>
      <c r="IWM4" s="520"/>
      <c r="IWN4" s="520"/>
      <c r="IWO4" s="520"/>
      <c r="IWP4" s="520"/>
      <c r="IWQ4" s="520"/>
      <c r="IWR4" s="520"/>
      <c r="IWS4" s="520"/>
      <c r="IWT4" s="520"/>
      <c r="IWU4" s="520"/>
      <c r="IWV4" s="520"/>
      <c r="IWW4" s="520"/>
      <c r="IWX4" s="520"/>
      <c r="IWY4" s="520"/>
      <c r="IWZ4" s="520"/>
      <c r="IXA4" s="520"/>
      <c r="IXB4" s="520"/>
      <c r="IXC4" s="520"/>
      <c r="IXD4" s="520"/>
      <c r="IXE4" s="520"/>
      <c r="IXF4" s="520"/>
      <c r="IXG4" s="520"/>
      <c r="IXH4" s="520"/>
      <c r="IXI4" s="520"/>
      <c r="IXJ4" s="520"/>
      <c r="IXK4" s="520"/>
      <c r="IXL4" s="520"/>
      <c r="IXM4" s="520"/>
      <c r="IXN4" s="520"/>
      <c r="IXO4" s="520"/>
      <c r="IXP4" s="520"/>
      <c r="IXQ4" s="520"/>
      <c r="IXR4" s="520"/>
      <c r="IXS4" s="520"/>
      <c r="IXT4" s="520"/>
      <c r="IXU4" s="520"/>
      <c r="IXV4" s="520"/>
      <c r="IXW4" s="520"/>
      <c r="IXX4" s="520"/>
      <c r="IXY4" s="520"/>
      <c r="IXZ4" s="520"/>
      <c r="IYA4" s="520"/>
      <c r="IYB4" s="520"/>
      <c r="IYC4" s="520"/>
      <c r="IYD4" s="520"/>
      <c r="IYE4" s="520"/>
      <c r="IYF4" s="520"/>
      <c r="IYG4" s="520"/>
      <c r="IYH4" s="520"/>
      <c r="IYI4" s="520"/>
      <c r="IYJ4" s="520"/>
      <c r="IYK4" s="520"/>
      <c r="IYL4" s="520"/>
      <c r="IYM4" s="520"/>
      <c r="IYN4" s="520"/>
      <c r="IYO4" s="520"/>
      <c r="IYP4" s="520"/>
      <c r="IYQ4" s="520"/>
      <c r="IYR4" s="520"/>
      <c r="IYS4" s="520"/>
      <c r="IYT4" s="520"/>
      <c r="IYU4" s="520"/>
      <c r="IYV4" s="520"/>
      <c r="IYW4" s="520"/>
      <c r="IYX4" s="520"/>
      <c r="IYY4" s="520"/>
      <c r="IYZ4" s="520"/>
      <c r="IZA4" s="520"/>
      <c r="IZB4" s="520"/>
      <c r="IZC4" s="520"/>
      <c r="IZD4" s="520"/>
      <c r="IZE4" s="520"/>
      <c r="IZF4" s="520"/>
      <c r="IZG4" s="520"/>
      <c r="IZH4" s="520"/>
      <c r="IZI4" s="520"/>
      <c r="IZJ4" s="520"/>
      <c r="IZK4" s="520"/>
      <c r="IZL4" s="520"/>
      <c r="IZM4" s="520"/>
      <c r="IZN4" s="520"/>
      <c r="IZO4" s="520"/>
      <c r="IZP4" s="520"/>
      <c r="IZQ4" s="520"/>
      <c r="IZR4" s="520"/>
      <c r="IZS4" s="520"/>
      <c r="IZT4" s="520"/>
      <c r="IZU4" s="520"/>
      <c r="IZV4" s="520"/>
      <c r="IZW4" s="520"/>
      <c r="IZX4" s="520"/>
      <c r="IZY4" s="520"/>
      <c r="IZZ4" s="520"/>
      <c r="JAA4" s="520"/>
      <c r="JAB4" s="520"/>
      <c r="JAC4" s="520"/>
      <c r="JAD4" s="520"/>
      <c r="JAE4" s="520"/>
      <c r="JAF4" s="520"/>
      <c r="JAG4" s="520"/>
      <c r="JAH4" s="520"/>
      <c r="JAI4" s="520"/>
      <c r="JAJ4" s="520"/>
      <c r="JAK4" s="520"/>
      <c r="JAL4" s="520"/>
      <c r="JAM4" s="520"/>
      <c r="JAN4" s="520"/>
      <c r="JAO4" s="520"/>
      <c r="JAP4" s="520"/>
      <c r="JAQ4" s="520"/>
      <c r="JAR4" s="520"/>
      <c r="JAS4" s="520"/>
      <c r="JAT4" s="520"/>
      <c r="JAU4" s="520"/>
      <c r="JAV4" s="520"/>
      <c r="JAW4" s="520"/>
      <c r="JAX4" s="520"/>
      <c r="JAY4" s="520"/>
      <c r="JAZ4" s="520"/>
      <c r="JBA4" s="520"/>
      <c r="JBB4" s="520"/>
      <c r="JBC4" s="520"/>
      <c r="JBD4" s="520"/>
      <c r="JBE4" s="520"/>
      <c r="JBF4" s="520"/>
      <c r="JBG4" s="520"/>
      <c r="JBH4" s="520"/>
      <c r="JBI4" s="520"/>
      <c r="JBJ4" s="520"/>
      <c r="JBK4" s="520"/>
      <c r="JBL4" s="520"/>
      <c r="JBM4" s="520"/>
      <c r="JBN4" s="520"/>
      <c r="JBO4" s="520"/>
      <c r="JBP4" s="520"/>
      <c r="JBQ4" s="520"/>
      <c r="JBR4" s="520"/>
      <c r="JBS4" s="520"/>
      <c r="JBT4" s="520"/>
      <c r="JBU4" s="520"/>
      <c r="JBV4" s="520"/>
      <c r="JBW4" s="520"/>
      <c r="JBX4" s="520"/>
      <c r="JBY4" s="520"/>
      <c r="JBZ4" s="520"/>
      <c r="JCA4" s="520"/>
      <c r="JCB4" s="520"/>
      <c r="JCC4" s="520"/>
      <c r="JCD4" s="520"/>
      <c r="JCE4" s="520"/>
      <c r="JCF4" s="520"/>
      <c r="JCG4" s="520"/>
      <c r="JCH4" s="520"/>
      <c r="JCI4" s="520"/>
      <c r="JCJ4" s="520"/>
      <c r="JCK4" s="520"/>
      <c r="JCL4" s="520"/>
      <c r="JCM4" s="520"/>
      <c r="JCN4" s="520"/>
      <c r="JCO4" s="520"/>
      <c r="JCP4" s="520"/>
      <c r="JCQ4" s="520"/>
      <c r="JCR4" s="520"/>
      <c r="JCS4" s="520"/>
      <c r="JCT4" s="520"/>
      <c r="JCU4" s="520"/>
      <c r="JCV4" s="520"/>
      <c r="JCW4" s="520"/>
      <c r="JCX4" s="520"/>
      <c r="JCY4" s="520"/>
      <c r="JCZ4" s="520"/>
      <c r="JDA4" s="520"/>
      <c r="JDB4" s="520"/>
      <c r="JDC4" s="520"/>
      <c r="JDD4" s="520"/>
      <c r="JDE4" s="520"/>
      <c r="JDF4" s="520"/>
      <c r="JDG4" s="520"/>
      <c r="JDH4" s="520"/>
      <c r="JDI4" s="520"/>
      <c r="JDJ4" s="520"/>
      <c r="JDK4" s="520"/>
      <c r="JDL4" s="520"/>
      <c r="JDM4" s="520"/>
      <c r="JDN4" s="520"/>
      <c r="JDO4" s="520"/>
      <c r="JDP4" s="520"/>
      <c r="JDQ4" s="520"/>
      <c r="JDR4" s="520"/>
      <c r="JDS4" s="520"/>
      <c r="JDT4" s="520"/>
      <c r="JDU4" s="520"/>
      <c r="JDV4" s="520"/>
      <c r="JDW4" s="520"/>
      <c r="JDX4" s="520"/>
      <c r="JDY4" s="520"/>
      <c r="JDZ4" s="520"/>
      <c r="JEA4" s="520"/>
      <c r="JEB4" s="520"/>
      <c r="JEC4" s="520"/>
      <c r="JED4" s="520"/>
      <c r="JEE4" s="520"/>
      <c r="JEF4" s="520"/>
      <c r="JEG4" s="520"/>
      <c r="JEH4" s="520"/>
      <c r="JEI4" s="520"/>
      <c r="JEJ4" s="520"/>
      <c r="JEK4" s="520"/>
      <c r="JEL4" s="520"/>
      <c r="JEM4" s="520"/>
      <c r="JEN4" s="520"/>
      <c r="JEO4" s="520"/>
      <c r="JEP4" s="520"/>
      <c r="JEQ4" s="520"/>
      <c r="JER4" s="520"/>
      <c r="JES4" s="520"/>
      <c r="JET4" s="520"/>
      <c r="JEU4" s="520"/>
      <c r="JEV4" s="520"/>
      <c r="JEW4" s="520"/>
      <c r="JEX4" s="520"/>
      <c r="JEY4" s="520"/>
      <c r="JEZ4" s="520"/>
      <c r="JFA4" s="520"/>
      <c r="JFB4" s="520"/>
      <c r="JFC4" s="520"/>
      <c r="JFD4" s="520"/>
      <c r="JFE4" s="520"/>
      <c r="JFF4" s="520"/>
      <c r="JFG4" s="520"/>
      <c r="JFH4" s="520"/>
      <c r="JFI4" s="520"/>
      <c r="JFJ4" s="520"/>
      <c r="JFK4" s="520"/>
      <c r="JFL4" s="520"/>
      <c r="JFM4" s="520"/>
      <c r="JFN4" s="520"/>
      <c r="JFO4" s="520"/>
      <c r="JFP4" s="520"/>
      <c r="JFQ4" s="520"/>
      <c r="JFR4" s="520"/>
      <c r="JFS4" s="520"/>
      <c r="JFT4" s="520"/>
      <c r="JFU4" s="520"/>
      <c r="JFV4" s="520"/>
      <c r="JFW4" s="520"/>
      <c r="JFX4" s="520"/>
      <c r="JFY4" s="520"/>
      <c r="JFZ4" s="520"/>
      <c r="JGA4" s="520"/>
      <c r="JGB4" s="520"/>
      <c r="JGC4" s="520"/>
      <c r="JGD4" s="520"/>
      <c r="JGE4" s="520"/>
      <c r="JGF4" s="520"/>
      <c r="JGG4" s="520"/>
      <c r="JGH4" s="520"/>
      <c r="JGI4" s="520"/>
      <c r="JGJ4" s="520"/>
      <c r="JGK4" s="520"/>
      <c r="JGL4" s="520"/>
      <c r="JGM4" s="520"/>
      <c r="JGN4" s="520"/>
      <c r="JGO4" s="520"/>
      <c r="JGP4" s="520"/>
      <c r="JGQ4" s="520"/>
      <c r="JGR4" s="520"/>
      <c r="JGS4" s="520"/>
      <c r="JGT4" s="520"/>
      <c r="JGU4" s="520"/>
      <c r="JGV4" s="520"/>
      <c r="JGW4" s="520"/>
      <c r="JGX4" s="520"/>
      <c r="JGY4" s="520"/>
      <c r="JGZ4" s="520"/>
      <c r="JHA4" s="520"/>
      <c r="JHB4" s="520"/>
      <c r="JHC4" s="520"/>
      <c r="JHD4" s="520"/>
      <c r="JHE4" s="520"/>
      <c r="JHF4" s="520"/>
      <c r="JHG4" s="520"/>
      <c r="JHH4" s="520"/>
      <c r="JHI4" s="520"/>
      <c r="JHJ4" s="520"/>
      <c r="JHK4" s="520"/>
      <c r="JHL4" s="520"/>
      <c r="JHM4" s="520"/>
      <c r="JHN4" s="520"/>
      <c r="JHO4" s="520"/>
      <c r="JHP4" s="520"/>
      <c r="JHQ4" s="520"/>
      <c r="JHR4" s="520"/>
      <c r="JHS4" s="520"/>
      <c r="JHT4" s="520"/>
      <c r="JHU4" s="520"/>
      <c r="JHV4" s="520"/>
      <c r="JHW4" s="520"/>
      <c r="JHX4" s="520"/>
      <c r="JHY4" s="520"/>
      <c r="JHZ4" s="520"/>
      <c r="JIA4" s="520"/>
      <c r="JIB4" s="520"/>
      <c r="JIC4" s="520"/>
      <c r="JID4" s="520"/>
      <c r="JIE4" s="520"/>
      <c r="JIF4" s="520"/>
      <c r="JIG4" s="520"/>
      <c r="JIH4" s="520"/>
      <c r="JII4" s="520"/>
      <c r="JIJ4" s="520"/>
      <c r="JIK4" s="520"/>
      <c r="JIL4" s="520"/>
      <c r="JIM4" s="520"/>
      <c r="JIN4" s="520"/>
      <c r="JIO4" s="520"/>
      <c r="JIP4" s="520"/>
      <c r="JIQ4" s="520"/>
      <c r="JIR4" s="520"/>
      <c r="JIS4" s="520"/>
      <c r="JIT4" s="520"/>
      <c r="JIU4" s="520"/>
      <c r="JIV4" s="520"/>
      <c r="JIW4" s="520"/>
      <c r="JIX4" s="520"/>
      <c r="JIY4" s="520"/>
      <c r="JIZ4" s="520"/>
      <c r="JJA4" s="520"/>
      <c r="JJB4" s="520"/>
      <c r="JJC4" s="520"/>
      <c r="JJD4" s="520"/>
      <c r="JJE4" s="520"/>
      <c r="JJF4" s="520"/>
      <c r="JJG4" s="520"/>
      <c r="JJH4" s="520"/>
      <c r="JJI4" s="520"/>
      <c r="JJJ4" s="520"/>
      <c r="JJK4" s="520"/>
      <c r="JJL4" s="520"/>
      <c r="JJM4" s="520"/>
      <c r="JJN4" s="520"/>
      <c r="JJO4" s="520"/>
      <c r="JJP4" s="520"/>
      <c r="JJQ4" s="520"/>
      <c r="JJR4" s="520"/>
      <c r="JJS4" s="520"/>
      <c r="JJT4" s="520"/>
      <c r="JJU4" s="520"/>
      <c r="JJV4" s="520"/>
      <c r="JJW4" s="520"/>
      <c r="JJX4" s="520"/>
      <c r="JJY4" s="520"/>
      <c r="JJZ4" s="520"/>
      <c r="JKA4" s="520"/>
      <c r="JKB4" s="520"/>
      <c r="JKC4" s="520"/>
      <c r="JKD4" s="520"/>
      <c r="JKE4" s="520"/>
      <c r="JKF4" s="520"/>
      <c r="JKG4" s="520"/>
      <c r="JKH4" s="520"/>
      <c r="JKI4" s="520"/>
      <c r="JKJ4" s="520"/>
      <c r="JKK4" s="520"/>
      <c r="JKL4" s="520"/>
      <c r="JKM4" s="520"/>
      <c r="JKN4" s="520"/>
      <c r="JKO4" s="520"/>
      <c r="JKP4" s="520"/>
      <c r="JKQ4" s="520"/>
      <c r="JKR4" s="520"/>
      <c r="JKS4" s="520"/>
      <c r="JKT4" s="520"/>
      <c r="JKU4" s="520"/>
      <c r="JKV4" s="520"/>
      <c r="JKW4" s="520"/>
      <c r="JKX4" s="520"/>
      <c r="JKY4" s="520"/>
      <c r="JKZ4" s="520"/>
      <c r="JLA4" s="520"/>
      <c r="JLB4" s="520"/>
      <c r="JLC4" s="520"/>
      <c r="JLD4" s="520"/>
      <c r="JLE4" s="520"/>
      <c r="JLF4" s="520"/>
      <c r="JLG4" s="520"/>
      <c r="JLH4" s="520"/>
      <c r="JLI4" s="520"/>
      <c r="JLJ4" s="520"/>
      <c r="JLK4" s="520"/>
      <c r="JLL4" s="520"/>
      <c r="JLM4" s="520"/>
      <c r="JLN4" s="520"/>
      <c r="JLO4" s="520"/>
      <c r="JLP4" s="520"/>
      <c r="JLQ4" s="520"/>
      <c r="JLR4" s="520"/>
      <c r="JLS4" s="520"/>
      <c r="JLT4" s="520"/>
      <c r="JLU4" s="520"/>
      <c r="JLV4" s="520"/>
      <c r="JLW4" s="520"/>
      <c r="JLX4" s="520"/>
      <c r="JLY4" s="520"/>
      <c r="JLZ4" s="520"/>
      <c r="JMA4" s="520"/>
      <c r="JMB4" s="520"/>
      <c r="JMC4" s="520"/>
      <c r="JMD4" s="520"/>
      <c r="JME4" s="520"/>
      <c r="JMF4" s="520"/>
      <c r="JMG4" s="520"/>
      <c r="JMH4" s="520"/>
      <c r="JMI4" s="520"/>
      <c r="JMJ4" s="520"/>
      <c r="JMK4" s="520"/>
      <c r="JML4" s="520"/>
      <c r="JMM4" s="520"/>
      <c r="JMN4" s="520"/>
      <c r="JMO4" s="520"/>
      <c r="JMP4" s="520"/>
      <c r="JMQ4" s="520"/>
      <c r="JMR4" s="520"/>
      <c r="JMS4" s="520"/>
      <c r="JMT4" s="520"/>
      <c r="JMU4" s="520"/>
      <c r="JMV4" s="520"/>
      <c r="JMW4" s="520"/>
      <c r="JMX4" s="520"/>
      <c r="JMY4" s="520"/>
      <c r="JMZ4" s="520"/>
      <c r="JNA4" s="520"/>
      <c r="JNB4" s="520"/>
      <c r="JNC4" s="520"/>
      <c r="JND4" s="520"/>
      <c r="JNE4" s="520"/>
      <c r="JNF4" s="520"/>
      <c r="JNG4" s="520"/>
      <c r="JNH4" s="520"/>
      <c r="JNI4" s="520"/>
      <c r="JNJ4" s="520"/>
      <c r="JNK4" s="520"/>
      <c r="JNL4" s="520"/>
      <c r="JNM4" s="520"/>
      <c r="JNN4" s="520"/>
      <c r="JNO4" s="520"/>
      <c r="JNP4" s="520"/>
      <c r="JNQ4" s="520"/>
      <c r="JNR4" s="520"/>
      <c r="JNS4" s="520"/>
      <c r="JNT4" s="520"/>
      <c r="JNU4" s="520"/>
      <c r="JNV4" s="520"/>
      <c r="JNW4" s="520"/>
      <c r="JNX4" s="520"/>
      <c r="JNY4" s="520"/>
      <c r="JNZ4" s="520"/>
      <c r="JOA4" s="520"/>
      <c r="JOB4" s="520"/>
      <c r="JOC4" s="520"/>
      <c r="JOD4" s="520"/>
      <c r="JOE4" s="520"/>
      <c r="JOF4" s="520"/>
      <c r="JOG4" s="520"/>
      <c r="JOH4" s="520"/>
      <c r="JOI4" s="520"/>
      <c r="JOJ4" s="520"/>
      <c r="JOK4" s="520"/>
      <c r="JOL4" s="520"/>
      <c r="JOM4" s="520"/>
      <c r="JON4" s="520"/>
      <c r="JOO4" s="520"/>
      <c r="JOP4" s="520"/>
      <c r="JOQ4" s="520"/>
      <c r="JOR4" s="520"/>
      <c r="JOS4" s="520"/>
      <c r="JOT4" s="520"/>
      <c r="JOU4" s="520"/>
      <c r="JOV4" s="520"/>
      <c r="JOW4" s="520"/>
      <c r="JOX4" s="520"/>
      <c r="JOY4" s="520"/>
      <c r="JOZ4" s="520"/>
      <c r="JPA4" s="520"/>
      <c r="JPB4" s="520"/>
      <c r="JPC4" s="520"/>
      <c r="JPD4" s="520"/>
      <c r="JPE4" s="520"/>
      <c r="JPF4" s="520"/>
      <c r="JPG4" s="520"/>
      <c r="JPH4" s="520"/>
      <c r="JPI4" s="520"/>
      <c r="JPJ4" s="520"/>
      <c r="JPK4" s="520"/>
      <c r="JPL4" s="520"/>
      <c r="JPM4" s="520"/>
      <c r="JPN4" s="520"/>
      <c r="JPO4" s="520"/>
      <c r="JPP4" s="520"/>
      <c r="JPQ4" s="520"/>
      <c r="JPR4" s="520"/>
      <c r="JPS4" s="520"/>
      <c r="JPT4" s="520"/>
      <c r="JPU4" s="520"/>
      <c r="JPV4" s="520"/>
      <c r="JPW4" s="520"/>
      <c r="JPX4" s="520"/>
      <c r="JPY4" s="520"/>
      <c r="JPZ4" s="520"/>
      <c r="JQA4" s="520"/>
      <c r="JQB4" s="520"/>
      <c r="JQC4" s="520"/>
      <c r="JQD4" s="520"/>
      <c r="JQE4" s="520"/>
      <c r="JQF4" s="520"/>
      <c r="JQG4" s="520"/>
      <c r="JQH4" s="520"/>
      <c r="JQI4" s="520"/>
      <c r="JQJ4" s="520"/>
      <c r="JQK4" s="520"/>
      <c r="JQL4" s="520"/>
      <c r="JQM4" s="520"/>
      <c r="JQN4" s="520"/>
      <c r="JQO4" s="520"/>
      <c r="JQP4" s="520"/>
      <c r="JQQ4" s="520"/>
      <c r="JQR4" s="520"/>
      <c r="JQS4" s="520"/>
      <c r="JQT4" s="520"/>
      <c r="JQU4" s="520"/>
      <c r="JQV4" s="520"/>
      <c r="JQW4" s="520"/>
      <c r="JQX4" s="520"/>
      <c r="JQY4" s="520"/>
      <c r="JQZ4" s="520"/>
      <c r="JRA4" s="520"/>
      <c r="JRB4" s="520"/>
      <c r="JRC4" s="520"/>
      <c r="JRD4" s="520"/>
      <c r="JRE4" s="520"/>
      <c r="JRF4" s="520"/>
      <c r="JRG4" s="520"/>
      <c r="JRH4" s="520"/>
      <c r="JRI4" s="520"/>
      <c r="JRJ4" s="520"/>
      <c r="JRK4" s="520"/>
      <c r="JRL4" s="520"/>
      <c r="JRM4" s="520"/>
      <c r="JRN4" s="520"/>
      <c r="JRO4" s="520"/>
      <c r="JRP4" s="520"/>
      <c r="JRQ4" s="520"/>
      <c r="JRR4" s="520"/>
      <c r="JRS4" s="520"/>
      <c r="JRT4" s="520"/>
      <c r="JRU4" s="520"/>
      <c r="JRV4" s="520"/>
      <c r="JRW4" s="520"/>
      <c r="JRX4" s="520"/>
      <c r="JRY4" s="520"/>
      <c r="JRZ4" s="520"/>
      <c r="JSA4" s="520"/>
      <c r="JSB4" s="520"/>
      <c r="JSC4" s="520"/>
      <c r="JSD4" s="520"/>
      <c r="JSE4" s="520"/>
      <c r="JSF4" s="520"/>
      <c r="JSG4" s="520"/>
      <c r="JSH4" s="520"/>
      <c r="JSI4" s="520"/>
      <c r="JSJ4" s="520"/>
      <c r="JSK4" s="520"/>
      <c r="JSL4" s="520"/>
      <c r="JSM4" s="520"/>
      <c r="JSN4" s="520"/>
      <c r="JSO4" s="520"/>
      <c r="JSP4" s="520"/>
      <c r="JSQ4" s="520"/>
      <c r="JSR4" s="520"/>
      <c r="JSS4" s="520"/>
      <c r="JST4" s="520"/>
      <c r="JSU4" s="520"/>
      <c r="JSV4" s="520"/>
      <c r="JSW4" s="520"/>
      <c r="JSX4" s="520"/>
      <c r="JSY4" s="520"/>
      <c r="JSZ4" s="520"/>
      <c r="JTA4" s="520"/>
      <c r="JTB4" s="520"/>
      <c r="JTC4" s="520"/>
      <c r="JTD4" s="520"/>
      <c r="JTE4" s="520"/>
      <c r="JTF4" s="520"/>
      <c r="JTG4" s="520"/>
      <c r="JTH4" s="520"/>
      <c r="JTI4" s="520"/>
      <c r="JTJ4" s="520"/>
      <c r="JTK4" s="520"/>
      <c r="JTL4" s="520"/>
      <c r="JTM4" s="520"/>
      <c r="JTN4" s="520"/>
      <c r="JTO4" s="520"/>
      <c r="JTP4" s="520"/>
      <c r="JTQ4" s="520"/>
      <c r="JTR4" s="520"/>
      <c r="JTS4" s="520"/>
      <c r="JTT4" s="520"/>
      <c r="JTU4" s="520"/>
      <c r="JTV4" s="520"/>
      <c r="JTW4" s="520"/>
      <c r="JTX4" s="520"/>
      <c r="JTY4" s="520"/>
      <c r="JTZ4" s="520"/>
      <c r="JUA4" s="520"/>
      <c r="JUB4" s="520"/>
      <c r="JUC4" s="520"/>
      <c r="JUD4" s="520"/>
      <c r="JUE4" s="520"/>
      <c r="JUF4" s="520"/>
      <c r="JUG4" s="520"/>
      <c r="JUH4" s="520"/>
      <c r="JUI4" s="520"/>
      <c r="JUJ4" s="520"/>
      <c r="JUK4" s="520"/>
      <c r="JUL4" s="520"/>
      <c r="JUM4" s="520"/>
      <c r="JUN4" s="520"/>
      <c r="JUO4" s="520"/>
      <c r="JUP4" s="520"/>
      <c r="JUQ4" s="520"/>
      <c r="JUR4" s="520"/>
      <c r="JUS4" s="520"/>
      <c r="JUT4" s="520"/>
      <c r="JUU4" s="520"/>
      <c r="JUV4" s="520"/>
      <c r="JUW4" s="520"/>
      <c r="JUX4" s="520"/>
      <c r="JUY4" s="520"/>
      <c r="JUZ4" s="520"/>
      <c r="JVA4" s="520"/>
      <c r="JVB4" s="520"/>
      <c r="JVC4" s="520"/>
      <c r="JVD4" s="520"/>
      <c r="JVE4" s="520"/>
      <c r="JVF4" s="520"/>
      <c r="JVG4" s="520"/>
      <c r="JVH4" s="520"/>
      <c r="JVI4" s="520"/>
      <c r="JVJ4" s="520"/>
      <c r="JVK4" s="520"/>
      <c r="JVL4" s="520"/>
      <c r="JVM4" s="520"/>
      <c r="JVN4" s="520"/>
      <c r="JVO4" s="520"/>
      <c r="JVP4" s="520"/>
      <c r="JVQ4" s="520"/>
      <c r="JVR4" s="520"/>
      <c r="JVS4" s="520"/>
      <c r="JVT4" s="520"/>
      <c r="JVU4" s="520"/>
      <c r="JVV4" s="520"/>
      <c r="JVW4" s="520"/>
      <c r="JVX4" s="520"/>
      <c r="JVY4" s="520"/>
      <c r="JVZ4" s="520"/>
      <c r="JWA4" s="520"/>
      <c r="JWB4" s="520"/>
      <c r="JWC4" s="520"/>
      <c r="JWD4" s="520"/>
      <c r="JWE4" s="520"/>
      <c r="JWF4" s="520"/>
      <c r="JWG4" s="520"/>
      <c r="JWH4" s="520"/>
      <c r="JWI4" s="520"/>
      <c r="JWJ4" s="520"/>
      <c r="JWK4" s="520"/>
      <c r="JWL4" s="520"/>
      <c r="JWM4" s="520"/>
      <c r="JWN4" s="520"/>
      <c r="JWO4" s="520"/>
      <c r="JWP4" s="520"/>
      <c r="JWQ4" s="520"/>
      <c r="JWR4" s="520"/>
      <c r="JWS4" s="520"/>
      <c r="JWT4" s="520"/>
      <c r="JWU4" s="520"/>
      <c r="JWV4" s="520"/>
      <c r="JWW4" s="520"/>
      <c r="JWX4" s="520"/>
      <c r="JWY4" s="520"/>
      <c r="JWZ4" s="520"/>
      <c r="JXA4" s="520"/>
      <c r="JXB4" s="520"/>
      <c r="JXC4" s="520"/>
      <c r="JXD4" s="520"/>
      <c r="JXE4" s="520"/>
      <c r="JXF4" s="520"/>
      <c r="JXG4" s="520"/>
      <c r="JXH4" s="520"/>
      <c r="JXI4" s="520"/>
      <c r="JXJ4" s="520"/>
      <c r="JXK4" s="520"/>
      <c r="JXL4" s="520"/>
      <c r="JXM4" s="520"/>
      <c r="JXN4" s="520"/>
      <c r="JXO4" s="520"/>
      <c r="JXP4" s="520"/>
      <c r="JXQ4" s="520"/>
      <c r="JXR4" s="520"/>
      <c r="JXS4" s="520"/>
      <c r="JXT4" s="520"/>
      <c r="JXU4" s="520"/>
      <c r="JXV4" s="520"/>
      <c r="JXW4" s="520"/>
      <c r="JXX4" s="520"/>
      <c r="JXY4" s="520"/>
      <c r="JXZ4" s="520"/>
      <c r="JYA4" s="520"/>
      <c r="JYB4" s="520"/>
      <c r="JYC4" s="520"/>
      <c r="JYD4" s="520"/>
      <c r="JYE4" s="520"/>
      <c r="JYF4" s="520"/>
      <c r="JYG4" s="520"/>
      <c r="JYH4" s="520"/>
      <c r="JYI4" s="520"/>
      <c r="JYJ4" s="520"/>
      <c r="JYK4" s="520"/>
      <c r="JYL4" s="520"/>
      <c r="JYM4" s="520"/>
      <c r="JYN4" s="520"/>
      <c r="JYO4" s="520"/>
      <c r="JYP4" s="520"/>
      <c r="JYQ4" s="520"/>
      <c r="JYR4" s="520"/>
      <c r="JYS4" s="520"/>
      <c r="JYT4" s="520"/>
      <c r="JYU4" s="520"/>
      <c r="JYV4" s="520"/>
      <c r="JYW4" s="520"/>
      <c r="JYX4" s="520"/>
      <c r="JYY4" s="520"/>
      <c r="JYZ4" s="520"/>
      <c r="JZA4" s="520"/>
      <c r="JZB4" s="520"/>
      <c r="JZC4" s="520"/>
      <c r="JZD4" s="520"/>
      <c r="JZE4" s="520"/>
      <c r="JZF4" s="520"/>
      <c r="JZG4" s="520"/>
      <c r="JZH4" s="520"/>
      <c r="JZI4" s="520"/>
      <c r="JZJ4" s="520"/>
      <c r="JZK4" s="520"/>
      <c r="JZL4" s="520"/>
      <c r="JZM4" s="520"/>
      <c r="JZN4" s="520"/>
      <c r="JZO4" s="520"/>
      <c r="JZP4" s="520"/>
      <c r="JZQ4" s="520"/>
      <c r="JZR4" s="520"/>
      <c r="JZS4" s="520"/>
      <c r="JZT4" s="520"/>
      <c r="JZU4" s="520"/>
      <c r="JZV4" s="520"/>
      <c r="JZW4" s="520"/>
      <c r="JZX4" s="520"/>
      <c r="JZY4" s="520"/>
      <c r="JZZ4" s="520"/>
      <c r="KAA4" s="520"/>
      <c r="KAB4" s="520"/>
      <c r="KAC4" s="520"/>
      <c r="KAD4" s="520"/>
      <c r="KAE4" s="520"/>
      <c r="KAF4" s="520"/>
      <c r="KAG4" s="520"/>
      <c r="KAH4" s="520"/>
      <c r="KAI4" s="520"/>
      <c r="KAJ4" s="520"/>
      <c r="KAK4" s="520"/>
      <c r="KAL4" s="520"/>
      <c r="KAM4" s="520"/>
      <c r="KAN4" s="520"/>
      <c r="KAO4" s="520"/>
      <c r="KAP4" s="520"/>
      <c r="KAQ4" s="520"/>
      <c r="KAR4" s="520"/>
      <c r="KAS4" s="520"/>
      <c r="KAT4" s="520"/>
      <c r="KAU4" s="520"/>
      <c r="KAV4" s="520"/>
      <c r="KAW4" s="520"/>
      <c r="KAX4" s="520"/>
      <c r="KAY4" s="520"/>
      <c r="KAZ4" s="520"/>
      <c r="KBA4" s="520"/>
      <c r="KBB4" s="520"/>
      <c r="KBC4" s="520"/>
      <c r="KBD4" s="520"/>
      <c r="KBE4" s="520"/>
      <c r="KBF4" s="520"/>
      <c r="KBG4" s="520"/>
      <c r="KBH4" s="520"/>
      <c r="KBI4" s="520"/>
      <c r="KBJ4" s="520"/>
      <c r="KBK4" s="520"/>
      <c r="KBL4" s="520"/>
      <c r="KBM4" s="520"/>
      <c r="KBN4" s="520"/>
      <c r="KBO4" s="520"/>
      <c r="KBP4" s="520"/>
      <c r="KBQ4" s="520"/>
      <c r="KBR4" s="520"/>
      <c r="KBS4" s="520"/>
      <c r="KBT4" s="520"/>
      <c r="KBU4" s="520"/>
      <c r="KBV4" s="520"/>
      <c r="KBW4" s="520"/>
      <c r="KBX4" s="520"/>
      <c r="KBY4" s="520"/>
      <c r="KBZ4" s="520"/>
      <c r="KCA4" s="520"/>
      <c r="KCB4" s="520"/>
      <c r="KCC4" s="520"/>
      <c r="KCD4" s="520"/>
      <c r="KCE4" s="520"/>
      <c r="KCF4" s="520"/>
      <c r="KCG4" s="520"/>
      <c r="KCH4" s="520"/>
      <c r="KCI4" s="520"/>
      <c r="KCJ4" s="520"/>
      <c r="KCK4" s="520"/>
      <c r="KCL4" s="520"/>
      <c r="KCM4" s="520"/>
      <c r="KCN4" s="520"/>
      <c r="KCO4" s="520"/>
      <c r="KCP4" s="520"/>
      <c r="KCQ4" s="520"/>
      <c r="KCR4" s="520"/>
      <c r="KCS4" s="520"/>
      <c r="KCT4" s="520"/>
      <c r="KCU4" s="520"/>
      <c r="KCV4" s="520"/>
      <c r="KCW4" s="520"/>
      <c r="KCX4" s="520"/>
      <c r="KCY4" s="520"/>
      <c r="KCZ4" s="520"/>
      <c r="KDA4" s="520"/>
      <c r="KDB4" s="520"/>
      <c r="KDC4" s="520"/>
      <c r="KDD4" s="520"/>
      <c r="KDE4" s="520"/>
      <c r="KDF4" s="520"/>
      <c r="KDG4" s="520"/>
      <c r="KDH4" s="520"/>
      <c r="KDI4" s="520"/>
      <c r="KDJ4" s="520"/>
      <c r="KDK4" s="520"/>
      <c r="KDL4" s="520"/>
      <c r="KDM4" s="520"/>
      <c r="KDN4" s="520"/>
      <c r="KDO4" s="520"/>
      <c r="KDP4" s="520"/>
      <c r="KDQ4" s="520"/>
      <c r="KDR4" s="520"/>
      <c r="KDS4" s="520"/>
      <c r="KDT4" s="520"/>
      <c r="KDU4" s="520"/>
      <c r="KDV4" s="520"/>
      <c r="KDW4" s="520"/>
      <c r="KDX4" s="520"/>
      <c r="KDY4" s="520"/>
      <c r="KDZ4" s="520"/>
      <c r="KEA4" s="520"/>
      <c r="KEB4" s="520"/>
      <c r="KEC4" s="520"/>
      <c r="KED4" s="520"/>
      <c r="KEE4" s="520"/>
      <c r="KEF4" s="520"/>
      <c r="KEG4" s="520"/>
      <c r="KEH4" s="520"/>
      <c r="KEI4" s="520"/>
      <c r="KEJ4" s="520"/>
      <c r="KEK4" s="520"/>
      <c r="KEL4" s="520"/>
      <c r="KEM4" s="520"/>
      <c r="KEN4" s="520"/>
      <c r="KEO4" s="520"/>
      <c r="KEP4" s="520"/>
      <c r="KEQ4" s="520"/>
      <c r="KER4" s="520"/>
      <c r="KES4" s="520"/>
      <c r="KET4" s="520"/>
      <c r="KEU4" s="520"/>
      <c r="KEV4" s="520"/>
      <c r="KEW4" s="520"/>
      <c r="KEX4" s="520"/>
      <c r="KEY4" s="520"/>
      <c r="KEZ4" s="520"/>
      <c r="KFA4" s="520"/>
      <c r="KFB4" s="520"/>
      <c r="KFC4" s="520"/>
      <c r="KFD4" s="520"/>
      <c r="KFE4" s="520"/>
      <c r="KFF4" s="520"/>
      <c r="KFG4" s="520"/>
      <c r="KFH4" s="520"/>
      <c r="KFI4" s="520"/>
      <c r="KFJ4" s="520"/>
      <c r="KFK4" s="520"/>
      <c r="KFL4" s="520"/>
      <c r="KFM4" s="520"/>
      <c r="KFN4" s="520"/>
      <c r="KFO4" s="520"/>
      <c r="KFP4" s="520"/>
      <c r="KFQ4" s="520"/>
      <c r="KFR4" s="520"/>
      <c r="KFS4" s="520"/>
      <c r="KFT4" s="520"/>
      <c r="KFU4" s="520"/>
      <c r="KFV4" s="520"/>
      <c r="KFW4" s="520"/>
      <c r="KFX4" s="520"/>
      <c r="KFY4" s="520"/>
      <c r="KFZ4" s="520"/>
      <c r="KGA4" s="520"/>
      <c r="KGB4" s="520"/>
      <c r="KGC4" s="520"/>
      <c r="KGD4" s="520"/>
      <c r="KGE4" s="520"/>
      <c r="KGF4" s="520"/>
      <c r="KGG4" s="520"/>
      <c r="KGH4" s="520"/>
      <c r="KGI4" s="520"/>
      <c r="KGJ4" s="520"/>
      <c r="KGK4" s="520"/>
      <c r="KGL4" s="520"/>
      <c r="KGM4" s="520"/>
      <c r="KGN4" s="520"/>
      <c r="KGO4" s="520"/>
      <c r="KGP4" s="520"/>
      <c r="KGQ4" s="520"/>
      <c r="KGR4" s="520"/>
      <c r="KGS4" s="520"/>
      <c r="KGT4" s="520"/>
      <c r="KGU4" s="520"/>
      <c r="KGV4" s="520"/>
      <c r="KGW4" s="520"/>
      <c r="KGX4" s="520"/>
      <c r="KGY4" s="520"/>
      <c r="KGZ4" s="520"/>
      <c r="KHA4" s="520"/>
      <c r="KHB4" s="520"/>
      <c r="KHC4" s="520"/>
      <c r="KHD4" s="520"/>
      <c r="KHE4" s="520"/>
      <c r="KHF4" s="520"/>
      <c r="KHG4" s="520"/>
      <c r="KHH4" s="520"/>
      <c r="KHI4" s="520"/>
      <c r="KHJ4" s="520"/>
      <c r="KHK4" s="520"/>
      <c r="KHL4" s="520"/>
      <c r="KHM4" s="520"/>
      <c r="KHN4" s="520"/>
      <c r="KHO4" s="520"/>
      <c r="KHP4" s="520"/>
      <c r="KHQ4" s="520"/>
      <c r="KHR4" s="520"/>
      <c r="KHS4" s="520"/>
      <c r="KHT4" s="520"/>
      <c r="KHU4" s="520"/>
      <c r="KHV4" s="520"/>
      <c r="KHW4" s="520"/>
      <c r="KHX4" s="520"/>
      <c r="KHY4" s="520"/>
      <c r="KHZ4" s="520"/>
      <c r="KIA4" s="520"/>
      <c r="KIB4" s="520"/>
      <c r="KIC4" s="520"/>
      <c r="KID4" s="520"/>
      <c r="KIE4" s="520"/>
      <c r="KIF4" s="520"/>
      <c r="KIG4" s="520"/>
      <c r="KIH4" s="520"/>
      <c r="KII4" s="520"/>
      <c r="KIJ4" s="520"/>
      <c r="KIK4" s="520"/>
      <c r="KIL4" s="520"/>
      <c r="KIM4" s="520"/>
      <c r="KIN4" s="520"/>
      <c r="KIO4" s="520"/>
      <c r="KIP4" s="520"/>
      <c r="KIQ4" s="520"/>
      <c r="KIR4" s="520"/>
      <c r="KIS4" s="520"/>
      <c r="KIT4" s="520"/>
      <c r="KIU4" s="520"/>
      <c r="KIV4" s="520"/>
      <c r="KIW4" s="520"/>
      <c r="KIX4" s="520"/>
      <c r="KIY4" s="520"/>
      <c r="KIZ4" s="520"/>
      <c r="KJA4" s="520"/>
      <c r="KJB4" s="520"/>
      <c r="KJC4" s="520"/>
      <c r="KJD4" s="520"/>
      <c r="KJE4" s="520"/>
      <c r="KJF4" s="520"/>
      <c r="KJG4" s="520"/>
      <c r="KJH4" s="520"/>
      <c r="KJI4" s="520"/>
      <c r="KJJ4" s="520"/>
      <c r="KJK4" s="520"/>
      <c r="KJL4" s="520"/>
      <c r="KJM4" s="520"/>
      <c r="KJN4" s="520"/>
      <c r="KJO4" s="520"/>
      <c r="KJP4" s="520"/>
      <c r="KJQ4" s="520"/>
      <c r="KJR4" s="520"/>
      <c r="KJS4" s="520"/>
      <c r="KJT4" s="520"/>
      <c r="KJU4" s="520"/>
      <c r="KJV4" s="520"/>
      <c r="KJW4" s="520"/>
      <c r="KJX4" s="520"/>
      <c r="KJY4" s="520"/>
      <c r="KJZ4" s="520"/>
      <c r="KKA4" s="520"/>
      <c r="KKB4" s="520"/>
      <c r="KKC4" s="520"/>
      <c r="KKD4" s="520"/>
      <c r="KKE4" s="520"/>
      <c r="KKF4" s="520"/>
      <c r="KKG4" s="520"/>
      <c r="KKH4" s="520"/>
      <c r="KKI4" s="520"/>
      <c r="KKJ4" s="520"/>
      <c r="KKK4" s="520"/>
      <c r="KKL4" s="520"/>
      <c r="KKM4" s="520"/>
      <c r="KKN4" s="520"/>
      <c r="KKO4" s="520"/>
      <c r="KKP4" s="520"/>
      <c r="KKQ4" s="520"/>
      <c r="KKR4" s="520"/>
      <c r="KKS4" s="520"/>
      <c r="KKT4" s="520"/>
      <c r="KKU4" s="520"/>
      <c r="KKV4" s="520"/>
      <c r="KKW4" s="520"/>
      <c r="KKX4" s="520"/>
      <c r="KKY4" s="520"/>
      <c r="KKZ4" s="520"/>
      <c r="KLA4" s="520"/>
      <c r="KLB4" s="520"/>
      <c r="KLC4" s="520"/>
      <c r="KLD4" s="520"/>
      <c r="KLE4" s="520"/>
      <c r="KLF4" s="520"/>
      <c r="KLG4" s="520"/>
      <c r="KLH4" s="520"/>
      <c r="KLI4" s="520"/>
      <c r="KLJ4" s="520"/>
      <c r="KLK4" s="520"/>
      <c r="KLL4" s="520"/>
      <c r="KLM4" s="520"/>
      <c r="KLN4" s="520"/>
      <c r="KLO4" s="520"/>
      <c r="KLP4" s="520"/>
      <c r="KLQ4" s="520"/>
      <c r="KLR4" s="520"/>
      <c r="KLS4" s="520"/>
      <c r="KLT4" s="520"/>
      <c r="KLU4" s="520"/>
      <c r="KLV4" s="520"/>
      <c r="KLW4" s="520"/>
      <c r="KLX4" s="520"/>
      <c r="KLY4" s="520"/>
      <c r="KLZ4" s="520"/>
      <c r="KMA4" s="520"/>
      <c r="KMB4" s="520"/>
      <c r="KMC4" s="520"/>
      <c r="KMD4" s="520"/>
      <c r="KME4" s="520"/>
      <c r="KMF4" s="520"/>
      <c r="KMG4" s="520"/>
      <c r="KMH4" s="520"/>
      <c r="KMI4" s="520"/>
      <c r="KMJ4" s="520"/>
      <c r="KMK4" s="520"/>
      <c r="KML4" s="520"/>
      <c r="KMM4" s="520"/>
      <c r="KMN4" s="520"/>
      <c r="KMO4" s="520"/>
      <c r="KMP4" s="520"/>
      <c r="KMQ4" s="520"/>
      <c r="KMR4" s="520"/>
      <c r="KMS4" s="520"/>
      <c r="KMT4" s="520"/>
      <c r="KMU4" s="520"/>
      <c r="KMV4" s="520"/>
      <c r="KMW4" s="520"/>
      <c r="KMX4" s="520"/>
      <c r="KMY4" s="520"/>
      <c r="KMZ4" s="520"/>
      <c r="KNA4" s="520"/>
      <c r="KNB4" s="520"/>
      <c r="KNC4" s="520"/>
      <c r="KND4" s="520"/>
      <c r="KNE4" s="520"/>
      <c r="KNF4" s="520"/>
      <c r="KNG4" s="520"/>
      <c r="KNH4" s="520"/>
      <c r="KNI4" s="520"/>
      <c r="KNJ4" s="520"/>
      <c r="KNK4" s="520"/>
      <c r="KNL4" s="520"/>
      <c r="KNM4" s="520"/>
      <c r="KNN4" s="520"/>
      <c r="KNO4" s="520"/>
      <c r="KNP4" s="520"/>
      <c r="KNQ4" s="520"/>
      <c r="KNR4" s="520"/>
      <c r="KNS4" s="520"/>
      <c r="KNT4" s="520"/>
      <c r="KNU4" s="520"/>
      <c r="KNV4" s="520"/>
      <c r="KNW4" s="520"/>
      <c r="KNX4" s="520"/>
      <c r="KNY4" s="520"/>
      <c r="KNZ4" s="520"/>
      <c r="KOA4" s="520"/>
      <c r="KOB4" s="520"/>
      <c r="KOC4" s="520"/>
      <c r="KOD4" s="520"/>
      <c r="KOE4" s="520"/>
      <c r="KOF4" s="520"/>
      <c r="KOG4" s="520"/>
      <c r="KOH4" s="520"/>
      <c r="KOI4" s="520"/>
      <c r="KOJ4" s="520"/>
      <c r="KOK4" s="520"/>
      <c r="KOL4" s="520"/>
      <c r="KOM4" s="520"/>
      <c r="KON4" s="520"/>
      <c r="KOO4" s="520"/>
      <c r="KOP4" s="520"/>
      <c r="KOQ4" s="520"/>
      <c r="KOR4" s="520"/>
      <c r="KOS4" s="520"/>
      <c r="KOT4" s="520"/>
      <c r="KOU4" s="520"/>
      <c r="KOV4" s="520"/>
      <c r="KOW4" s="520"/>
      <c r="KOX4" s="520"/>
      <c r="KOY4" s="520"/>
      <c r="KOZ4" s="520"/>
      <c r="KPA4" s="520"/>
      <c r="KPB4" s="520"/>
      <c r="KPC4" s="520"/>
      <c r="KPD4" s="520"/>
      <c r="KPE4" s="520"/>
      <c r="KPF4" s="520"/>
      <c r="KPG4" s="520"/>
      <c r="KPH4" s="520"/>
      <c r="KPI4" s="520"/>
      <c r="KPJ4" s="520"/>
      <c r="KPK4" s="520"/>
      <c r="KPL4" s="520"/>
      <c r="KPM4" s="520"/>
      <c r="KPN4" s="520"/>
      <c r="KPO4" s="520"/>
      <c r="KPP4" s="520"/>
      <c r="KPQ4" s="520"/>
      <c r="KPR4" s="520"/>
      <c r="KPS4" s="520"/>
      <c r="KPT4" s="520"/>
      <c r="KPU4" s="520"/>
      <c r="KPV4" s="520"/>
      <c r="KPW4" s="520"/>
      <c r="KPX4" s="520"/>
      <c r="KPY4" s="520"/>
      <c r="KPZ4" s="520"/>
      <c r="KQA4" s="520"/>
      <c r="KQB4" s="520"/>
      <c r="KQC4" s="520"/>
      <c r="KQD4" s="520"/>
      <c r="KQE4" s="520"/>
      <c r="KQF4" s="520"/>
      <c r="KQG4" s="520"/>
      <c r="KQH4" s="520"/>
      <c r="KQI4" s="520"/>
      <c r="KQJ4" s="520"/>
      <c r="KQK4" s="520"/>
      <c r="KQL4" s="520"/>
      <c r="KQM4" s="520"/>
      <c r="KQN4" s="520"/>
      <c r="KQO4" s="520"/>
      <c r="KQP4" s="520"/>
      <c r="KQQ4" s="520"/>
      <c r="KQR4" s="520"/>
      <c r="KQS4" s="520"/>
      <c r="KQT4" s="520"/>
      <c r="KQU4" s="520"/>
      <c r="KQV4" s="520"/>
      <c r="KQW4" s="520"/>
      <c r="KQX4" s="520"/>
      <c r="KQY4" s="520"/>
      <c r="KQZ4" s="520"/>
      <c r="KRA4" s="520"/>
      <c r="KRB4" s="520"/>
      <c r="KRC4" s="520"/>
      <c r="KRD4" s="520"/>
      <c r="KRE4" s="520"/>
      <c r="KRF4" s="520"/>
      <c r="KRG4" s="520"/>
      <c r="KRH4" s="520"/>
      <c r="KRI4" s="520"/>
      <c r="KRJ4" s="520"/>
      <c r="KRK4" s="520"/>
      <c r="KRL4" s="520"/>
      <c r="KRM4" s="520"/>
      <c r="KRN4" s="520"/>
      <c r="KRO4" s="520"/>
      <c r="KRP4" s="520"/>
      <c r="KRQ4" s="520"/>
      <c r="KRR4" s="520"/>
      <c r="KRS4" s="520"/>
      <c r="KRT4" s="520"/>
      <c r="KRU4" s="520"/>
      <c r="KRV4" s="520"/>
      <c r="KRW4" s="520"/>
      <c r="KRX4" s="520"/>
      <c r="KRY4" s="520"/>
      <c r="KRZ4" s="520"/>
      <c r="KSA4" s="520"/>
      <c r="KSB4" s="520"/>
      <c r="KSC4" s="520"/>
      <c r="KSD4" s="520"/>
      <c r="KSE4" s="520"/>
      <c r="KSF4" s="520"/>
      <c r="KSG4" s="520"/>
      <c r="KSH4" s="520"/>
      <c r="KSI4" s="520"/>
      <c r="KSJ4" s="520"/>
      <c r="KSK4" s="520"/>
      <c r="KSL4" s="520"/>
      <c r="KSM4" s="520"/>
      <c r="KSN4" s="520"/>
      <c r="KSO4" s="520"/>
      <c r="KSP4" s="520"/>
      <c r="KSQ4" s="520"/>
      <c r="KSR4" s="520"/>
      <c r="KSS4" s="520"/>
      <c r="KST4" s="520"/>
      <c r="KSU4" s="520"/>
      <c r="KSV4" s="520"/>
      <c r="KSW4" s="520"/>
      <c r="KSX4" s="520"/>
      <c r="KSY4" s="520"/>
      <c r="KSZ4" s="520"/>
      <c r="KTA4" s="520"/>
      <c r="KTB4" s="520"/>
      <c r="KTC4" s="520"/>
      <c r="KTD4" s="520"/>
      <c r="KTE4" s="520"/>
      <c r="KTF4" s="520"/>
      <c r="KTG4" s="520"/>
      <c r="KTH4" s="520"/>
      <c r="KTI4" s="520"/>
      <c r="KTJ4" s="520"/>
      <c r="KTK4" s="520"/>
      <c r="KTL4" s="520"/>
      <c r="KTM4" s="520"/>
      <c r="KTN4" s="520"/>
      <c r="KTO4" s="520"/>
      <c r="KTP4" s="520"/>
      <c r="KTQ4" s="520"/>
      <c r="KTR4" s="520"/>
      <c r="KTS4" s="520"/>
      <c r="KTT4" s="520"/>
      <c r="KTU4" s="520"/>
      <c r="KTV4" s="520"/>
      <c r="KTW4" s="520"/>
      <c r="KTX4" s="520"/>
      <c r="KTY4" s="520"/>
      <c r="KTZ4" s="520"/>
      <c r="KUA4" s="520"/>
      <c r="KUB4" s="520"/>
      <c r="KUC4" s="520"/>
      <c r="KUD4" s="520"/>
      <c r="KUE4" s="520"/>
      <c r="KUF4" s="520"/>
      <c r="KUG4" s="520"/>
      <c r="KUH4" s="520"/>
      <c r="KUI4" s="520"/>
      <c r="KUJ4" s="520"/>
      <c r="KUK4" s="520"/>
      <c r="KUL4" s="520"/>
      <c r="KUM4" s="520"/>
      <c r="KUN4" s="520"/>
      <c r="KUO4" s="520"/>
      <c r="KUP4" s="520"/>
      <c r="KUQ4" s="520"/>
      <c r="KUR4" s="520"/>
      <c r="KUS4" s="520"/>
      <c r="KUT4" s="520"/>
      <c r="KUU4" s="520"/>
      <c r="KUV4" s="520"/>
      <c r="KUW4" s="520"/>
      <c r="KUX4" s="520"/>
      <c r="KUY4" s="520"/>
      <c r="KUZ4" s="520"/>
      <c r="KVA4" s="520"/>
      <c r="KVB4" s="520"/>
      <c r="KVC4" s="520"/>
      <c r="KVD4" s="520"/>
      <c r="KVE4" s="520"/>
      <c r="KVF4" s="520"/>
      <c r="KVG4" s="520"/>
      <c r="KVH4" s="520"/>
      <c r="KVI4" s="520"/>
      <c r="KVJ4" s="520"/>
      <c r="KVK4" s="520"/>
      <c r="KVL4" s="520"/>
      <c r="KVM4" s="520"/>
      <c r="KVN4" s="520"/>
      <c r="KVO4" s="520"/>
      <c r="KVP4" s="520"/>
      <c r="KVQ4" s="520"/>
      <c r="KVR4" s="520"/>
      <c r="KVS4" s="520"/>
      <c r="KVT4" s="520"/>
      <c r="KVU4" s="520"/>
      <c r="KVV4" s="520"/>
      <c r="KVW4" s="520"/>
      <c r="KVX4" s="520"/>
      <c r="KVY4" s="520"/>
      <c r="KVZ4" s="520"/>
      <c r="KWA4" s="520"/>
      <c r="KWB4" s="520"/>
      <c r="KWC4" s="520"/>
      <c r="KWD4" s="520"/>
      <c r="KWE4" s="520"/>
      <c r="KWF4" s="520"/>
      <c r="KWG4" s="520"/>
      <c r="KWH4" s="520"/>
      <c r="KWI4" s="520"/>
      <c r="KWJ4" s="520"/>
      <c r="KWK4" s="520"/>
      <c r="KWL4" s="520"/>
      <c r="KWM4" s="520"/>
      <c r="KWN4" s="520"/>
      <c r="KWO4" s="520"/>
      <c r="KWP4" s="520"/>
      <c r="KWQ4" s="520"/>
      <c r="KWR4" s="520"/>
      <c r="KWS4" s="520"/>
      <c r="KWT4" s="520"/>
      <c r="KWU4" s="520"/>
      <c r="KWV4" s="520"/>
      <c r="KWW4" s="520"/>
      <c r="KWX4" s="520"/>
      <c r="KWY4" s="520"/>
      <c r="KWZ4" s="520"/>
      <c r="KXA4" s="520"/>
      <c r="KXB4" s="520"/>
      <c r="KXC4" s="520"/>
      <c r="KXD4" s="520"/>
      <c r="KXE4" s="520"/>
      <c r="KXF4" s="520"/>
      <c r="KXG4" s="520"/>
      <c r="KXH4" s="520"/>
      <c r="KXI4" s="520"/>
      <c r="KXJ4" s="520"/>
      <c r="KXK4" s="520"/>
      <c r="KXL4" s="520"/>
      <c r="KXM4" s="520"/>
      <c r="KXN4" s="520"/>
      <c r="KXO4" s="520"/>
      <c r="KXP4" s="520"/>
      <c r="KXQ4" s="520"/>
      <c r="KXR4" s="520"/>
      <c r="KXS4" s="520"/>
      <c r="KXT4" s="520"/>
      <c r="KXU4" s="520"/>
      <c r="KXV4" s="520"/>
      <c r="KXW4" s="520"/>
      <c r="KXX4" s="520"/>
      <c r="KXY4" s="520"/>
      <c r="KXZ4" s="520"/>
      <c r="KYA4" s="520"/>
      <c r="KYB4" s="520"/>
      <c r="KYC4" s="520"/>
      <c r="KYD4" s="520"/>
      <c r="KYE4" s="520"/>
      <c r="KYF4" s="520"/>
      <c r="KYG4" s="520"/>
      <c r="KYH4" s="520"/>
      <c r="KYI4" s="520"/>
      <c r="KYJ4" s="520"/>
      <c r="KYK4" s="520"/>
      <c r="KYL4" s="520"/>
      <c r="KYM4" s="520"/>
      <c r="KYN4" s="520"/>
      <c r="KYO4" s="520"/>
      <c r="KYP4" s="520"/>
      <c r="KYQ4" s="520"/>
      <c r="KYR4" s="520"/>
      <c r="KYS4" s="520"/>
      <c r="KYT4" s="520"/>
      <c r="KYU4" s="520"/>
      <c r="KYV4" s="520"/>
      <c r="KYW4" s="520"/>
      <c r="KYX4" s="520"/>
      <c r="KYY4" s="520"/>
      <c r="KYZ4" s="520"/>
      <c r="KZA4" s="520"/>
      <c r="KZB4" s="520"/>
      <c r="KZC4" s="520"/>
      <c r="KZD4" s="520"/>
      <c r="KZE4" s="520"/>
      <c r="KZF4" s="520"/>
      <c r="KZG4" s="520"/>
      <c r="KZH4" s="520"/>
      <c r="KZI4" s="520"/>
      <c r="KZJ4" s="520"/>
      <c r="KZK4" s="520"/>
      <c r="KZL4" s="520"/>
      <c r="KZM4" s="520"/>
      <c r="KZN4" s="520"/>
      <c r="KZO4" s="520"/>
      <c r="KZP4" s="520"/>
      <c r="KZQ4" s="520"/>
      <c r="KZR4" s="520"/>
      <c r="KZS4" s="520"/>
      <c r="KZT4" s="520"/>
      <c r="KZU4" s="520"/>
      <c r="KZV4" s="520"/>
      <c r="KZW4" s="520"/>
      <c r="KZX4" s="520"/>
      <c r="KZY4" s="520"/>
      <c r="KZZ4" s="520"/>
      <c r="LAA4" s="520"/>
      <c r="LAB4" s="520"/>
      <c r="LAC4" s="520"/>
      <c r="LAD4" s="520"/>
      <c r="LAE4" s="520"/>
      <c r="LAF4" s="520"/>
      <c r="LAG4" s="520"/>
      <c r="LAH4" s="520"/>
      <c r="LAI4" s="520"/>
      <c r="LAJ4" s="520"/>
      <c r="LAK4" s="520"/>
      <c r="LAL4" s="520"/>
      <c r="LAM4" s="520"/>
      <c r="LAN4" s="520"/>
      <c r="LAO4" s="520"/>
      <c r="LAP4" s="520"/>
      <c r="LAQ4" s="520"/>
      <c r="LAR4" s="520"/>
      <c r="LAS4" s="520"/>
      <c r="LAT4" s="520"/>
      <c r="LAU4" s="520"/>
      <c r="LAV4" s="520"/>
      <c r="LAW4" s="520"/>
      <c r="LAX4" s="520"/>
      <c r="LAY4" s="520"/>
      <c r="LAZ4" s="520"/>
      <c r="LBA4" s="520"/>
      <c r="LBB4" s="520"/>
      <c r="LBC4" s="520"/>
      <c r="LBD4" s="520"/>
      <c r="LBE4" s="520"/>
      <c r="LBF4" s="520"/>
      <c r="LBG4" s="520"/>
      <c r="LBH4" s="520"/>
      <c r="LBI4" s="520"/>
      <c r="LBJ4" s="520"/>
      <c r="LBK4" s="520"/>
      <c r="LBL4" s="520"/>
      <c r="LBM4" s="520"/>
      <c r="LBN4" s="520"/>
      <c r="LBO4" s="520"/>
      <c r="LBP4" s="520"/>
      <c r="LBQ4" s="520"/>
      <c r="LBR4" s="520"/>
      <c r="LBS4" s="520"/>
      <c r="LBT4" s="520"/>
      <c r="LBU4" s="520"/>
      <c r="LBV4" s="520"/>
      <c r="LBW4" s="520"/>
      <c r="LBX4" s="520"/>
      <c r="LBY4" s="520"/>
      <c r="LBZ4" s="520"/>
      <c r="LCA4" s="520"/>
      <c r="LCB4" s="520"/>
      <c r="LCC4" s="520"/>
      <c r="LCD4" s="520"/>
      <c r="LCE4" s="520"/>
      <c r="LCF4" s="520"/>
      <c r="LCG4" s="520"/>
      <c r="LCH4" s="520"/>
      <c r="LCI4" s="520"/>
      <c r="LCJ4" s="520"/>
      <c r="LCK4" s="520"/>
      <c r="LCL4" s="520"/>
      <c r="LCM4" s="520"/>
      <c r="LCN4" s="520"/>
      <c r="LCO4" s="520"/>
      <c r="LCP4" s="520"/>
      <c r="LCQ4" s="520"/>
      <c r="LCR4" s="520"/>
      <c r="LCS4" s="520"/>
      <c r="LCT4" s="520"/>
      <c r="LCU4" s="520"/>
      <c r="LCV4" s="520"/>
      <c r="LCW4" s="520"/>
      <c r="LCX4" s="520"/>
      <c r="LCY4" s="520"/>
      <c r="LCZ4" s="520"/>
      <c r="LDA4" s="520"/>
      <c r="LDB4" s="520"/>
      <c r="LDC4" s="520"/>
      <c r="LDD4" s="520"/>
      <c r="LDE4" s="520"/>
      <c r="LDF4" s="520"/>
      <c r="LDG4" s="520"/>
      <c r="LDH4" s="520"/>
      <c r="LDI4" s="520"/>
      <c r="LDJ4" s="520"/>
      <c r="LDK4" s="520"/>
      <c r="LDL4" s="520"/>
      <c r="LDM4" s="520"/>
      <c r="LDN4" s="520"/>
      <c r="LDO4" s="520"/>
      <c r="LDP4" s="520"/>
      <c r="LDQ4" s="520"/>
      <c r="LDR4" s="520"/>
      <c r="LDS4" s="520"/>
      <c r="LDT4" s="520"/>
      <c r="LDU4" s="520"/>
      <c r="LDV4" s="520"/>
      <c r="LDW4" s="520"/>
      <c r="LDX4" s="520"/>
      <c r="LDY4" s="520"/>
      <c r="LDZ4" s="520"/>
      <c r="LEA4" s="520"/>
      <c r="LEB4" s="520"/>
      <c r="LEC4" s="520"/>
      <c r="LED4" s="520"/>
      <c r="LEE4" s="520"/>
      <c r="LEF4" s="520"/>
      <c r="LEG4" s="520"/>
      <c r="LEH4" s="520"/>
      <c r="LEI4" s="520"/>
      <c r="LEJ4" s="520"/>
      <c r="LEK4" s="520"/>
      <c r="LEL4" s="520"/>
      <c r="LEM4" s="520"/>
      <c r="LEN4" s="520"/>
      <c r="LEO4" s="520"/>
      <c r="LEP4" s="520"/>
      <c r="LEQ4" s="520"/>
      <c r="LER4" s="520"/>
      <c r="LES4" s="520"/>
      <c r="LET4" s="520"/>
      <c r="LEU4" s="520"/>
      <c r="LEV4" s="520"/>
      <c r="LEW4" s="520"/>
      <c r="LEX4" s="520"/>
      <c r="LEY4" s="520"/>
      <c r="LEZ4" s="520"/>
      <c r="LFA4" s="520"/>
      <c r="LFB4" s="520"/>
      <c r="LFC4" s="520"/>
      <c r="LFD4" s="520"/>
      <c r="LFE4" s="520"/>
      <c r="LFF4" s="520"/>
      <c r="LFG4" s="520"/>
      <c r="LFH4" s="520"/>
      <c r="LFI4" s="520"/>
      <c r="LFJ4" s="520"/>
      <c r="LFK4" s="520"/>
      <c r="LFL4" s="520"/>
      <c r="LFM4" s="520"/>
      <c r="LFN4" s="520"/>
      <c r="LFO4" s="520"/>
      <c r="LFP4" s="520"/>
      <c r="LFQ4" s="520"/>
      <c r="LFR4" s="520"/>
      <c r="LFS4" s="520"/>
      <c r="LFT4" s="520"/>
      <c r="LFU4" s="520"/>
      <c r="LFV4" s="520"/>
      <c r="LFW4" s="520"/>
      <c r="LFX4" s="520"/>
      <c r="LFY4" s="520"/>
      <c r="LFZ4" s="520"/>
      <c r="LGA4" s="520"/>
      <c r="LGB4" s="520"/>
      <c r="LGC4" s="520"/>
      <c r="LGD4" s="520"/>
      <c r="LGE4" s="520"/>
      <c r="LGF4" s="520"/>
      <c r="LGG4" s="520"/>
      <c r="LGH4" s="520"/>
      <c r="LGI4" s="520"/>
      <c r="LGJ4" s="520"/>
      <c r="LGK4" s="520"/>
      <c r="LGL4" s="520"/>
      <c r="LGM4" s="520"/>
      <c r="LGN4" s="520"/>
      <c r="LGO4" s="520"/>
      <c r="LGP4" s="520"/>
      <c r="LGQ4" s="520"/>
      <c r="LGR4" s="520"/>
      <c r="LGS4" s="520"/>
      <c r="LGT4" s="520"/>
      <c r="LGU4" s="520"/>
      <c r="LGV4" s="520"/>
      <c r="LGW4" s="520"/>
      <c r="LGX4" s="520"/>
      <c r="LGY4" s="520"/>
      <c r="LGZ4" s="520"/>
      <c r="LHA4" s="520"/>
      <c r="LHB4" s="520"/>
      <c r="LHC4" s="520"/>
      <c r="LHD4" s="520"/>
      <c r="LHE4" s="520"/>
      <c r="LHF4" s="520"/>
      <c r="LHG4" s="520"/>
      <c r="LHH4" s="520"/>
      <c r="LHI4" s="520"/>
      <c r="LHJ4" s="520"/>
      <c r="LHK4" s="520"/>
      <c r="LHL4" s="520"/>
      <c r="LHM4" s="520"/>
      <c r="LHN4" s="520"/>
      <c r="LHO4" s="520"/>
      <c r="LHP4" s="520"/>
      <c r="LHQ4" s="520"/>
      <c r="LHR4" s="520"/>
      <c r="LHS4" s="520"/>
      <c r="LHT4" s="520"/>
      <c r="LHU4" s="520"/>
      <c r="LHV4" s="520"/>
      <c r="LHW4" s="520"/>
      <c r="LHX4" s="520"/>
      <c r="LHY4" s="520"/>
      <c r="LHZ4" s="520"/>
      <c r="LIA4" s="520"/>
      <c r="LIB4" s="520"/>
      <c r="LIC4" s="520"/>
      <c r="LID4" s="520"/>
      <c r="LIE4" s="520"/>
      <c r="LIF4" s="520"/>
      <c r="LIG4" s="520"/>
      <c r="LIH4" s="520"/>
      <c r="LII4" s="520"/>
      <c r="LIJ4" s="520"/>
      <c r="LIK4" s="520"/>
      <c r="LIL4" s="520"/>
      <c r="LIM4" s="520"/>
      <c r="LIN4" s="520"/>
      <c r="LIO4" s="520"/>
      <c r="LIP4" s="520"/>
      <c r="LIQ4" s="520"/>
      <c r="LIR4" s="520"/>
      <c r="LIS4" s="520"/>
      <c r="LIT4" s="520"/>
      <c r="LIU4" s="520"/>
      <c r="LIV4" s="520"/>
      <c r="LIW4" s="520"/>
      <c r="LIX4" s="520"/>
      <c r="LIY4" s="520"/>
      <c r="LIZ4" s="520"/>
      <c r="LJA4" s="520"/>
      <c r="LJB4" s="520"/>
      <c r="LJC4" s="520"/>
      <c r="LJD4" s="520"/>
      <c r="LJE4" s="520"/>
      <c r="LJF4" s="520"/>
      <c r="LJG4" s="520"/>
      <c r="LJH4" s="520"/>
      <c r="LJI4" s="520"/>
      <c r="LJJ4" s="520"/>
      <c r="LJK4" s="520"/>
      <c r="LJL4" s="520"/>
      <c r="LJM4" s="520"/>
      <c r="LJN4" s="520"/>
      <c r="LJO4" s="520"/>
      <c r="LJP4" s="520"/>
      <c r="LJQ4" s="520"/>
      <c r="LJR4" s="520"/>
      <c r="LJS4" s="520"/>
      <c r="LJT4" s="520"/>
      <c r="LJU4" s="520"/>
      <c r="LJV4" s="520"/>
      <c r="LJW4" s="520"/>
      <c r="LJX4" s="520"/>
      <c r="LJY4" s="520"/>
      <c r="LJZ4" s="520"/>
      <c r="LKA4" s="520"/>
      <c r="LKB4" s="520"/>
      <c r="LKC4" s="520"/>
      <c r="LKD4" s="520"/>
      <c r="LKE4" s="520"/>
      <c r="LKF4" s="520"/>
      <c r="LKG4" s="520"/>
      <c r="LKH4" s="520"/>
      <c r="LKI4" s="520"/>
      <c r="LKJ4" s="520"/>
      <c r="LKK4" s="520"/>
      <c r="LKL4" s="520"/>
      <c r="LKM4" s="520"/>
      <c r="LKN4" s="520"/>
      <c r="LKO4" s="520"/>
      <c r="LKP4" s="520"/>
      <c r="LKQ4" s="520"/>
      <c r="LKR4" s="520"/>
      <c r="LKS4" s="520"/>
      <c r="LKT4" s="520"/>
      <c r="LKU4" s="520"/>
      <c r="LKV4" s="520"/>
      <c r="LKW4" s="520"/>
      <c r="LKX4" s="520"/>
      <c r="LKY4" s="520"/>
      <c r="LKZ4" s="520"/>
      <c r="LLA4" s="520"/>
      <c r="LLB4" s="520"/>
      <c r="LLC4" s="520"/>
      <c r="LLD4" s="520"/>
      <c r="LLE4" s="520"/>
      <c r="LLF4" s="520"/>
      <c r="LLG4" s="520"/>
      <c r="LLH4" s="520"/>
      <c r="LLI4" s="520"/>
      <c r="LLJ4" s="520"/>
      <c r="LLK4" s="520"/>
      <c r="LLL4" s="520"/>
      <c r="LLM4" s="520"/>
      <c r="LLN4" s="520"/>
      <c r="LLO4" s="520"/>
      <c r="LLP4" s="520"/>
      <c r="LLQ4" s="520"/>
      <c r="LLR4" s="520"/>
      <c r="LLS4" s="520"/>
      <c r="LLT4" s="520"/>
      <c r="LLU4" s="520"/>
      <c r="LLV4" s="520"/>
      <c r="LLW4" s="520"/>
      <c r="LLX4" s="520"/>
      <c r="LLY4" s="520"/>
      <c r="LLZ4" s="520"/>
      <c r="LMA4" s="520"/>
      <c r="LMB4" s="520"/>
      <c r="LMC4" s="520"/>
      <c r="LMD4" s="520"/>
      <c r="LME4" s="520"/>
      <c r="LMF4" s="520"/>
      <c r="LMG4" s="520"/>
      <c r="LMH4" s="520"/>
      <c r="LMI4" s="520"/>
      <c r="LMJ4" s="520"/>
      <c r="LMK4" s="520"/>
      <c r="LML4" s="520"/>
      <c r="LMM4" s="520"/>
      <c r="LMN4" s="520"/>
      <c r="LMO4" s="520"/>
      <c r="LMP4" s="520"/>
      <c r="LMQ4" s="520"/>
      <c r="LMR4" s="520"/>
      <c r="LMS4" s="520"/>
      <c r="LMT4" s="520"/>
      <c r="LMU4" s="520"/>
      <c r="LMV4" s="520"/>
      <c r="LMW4" s="520"/>
      <c r="LMX4" s="520"/>
      <c r="LMY4" s="520"/>
      <c r="LMZ4" s="520"/>
      <c r="LNA4" s="520"/>
      <c r="LNB4" s="520"/>
      <c r="LNC4" s="520"/>
      <c r="LND4" s="520"/>
      <c r="LNE4" s="520"/>
      <c r="LNF4" s="520"/>
      <c r="LNG4" s="520"/>
      <c r="LNH4" s="520"/>
      <c r="LNI4" s="520"/>
      <c r="LNJ4" s="520"/>
      <c r="LNK4" s="520"/>
      <c r="LNL4" s="520"/>
      <c r="LNM4" s="520"/>
      <c r="LNN4" s="520"/>
      <c r="LNO4" s="520"/>
      <c r="LNP4" s="520"/>
      <c r="LNQ4" s="520"/>
      <c r="LNR4" s="520"/>
      <c r="LNS4" s="520"/>
      <c r="LNT4" s="520"/>
      <c r="LNU4" s="520"/>
      <c r="LNV4" s="520"/>
      <c r="LNW4" s="520"/>
      <c r="LNX4" s="520"/>
      <c r="LNY4" s="520"/>
      <c r="LNZ4" s="520"/>
      <c r="LOA4" s="520"/>
      <c r="LOB4" s="520"/>
      <c r="LOC4" s="520"/>
      <c r="LOD4" s="520"/>
      <c r="LOE4" s="520"/>
      <c r="LOF4" s="520"/>
      <c r="LOG4" s="520"/>
      <c r="LOH4" s="520"/>
      <c r="LOI4" s="520"/>
      <c r="LOJ4" s="520"/>
      <c r="LOK4" s="520"/>
      <c r="LOL4" s="520"/>
      <c r="LOM4" s="520"/>
      <c r="LON4" s="520"/>
      <c r="LOO4" s="520"/>
      <c r="LOP4" s="520"/>
      <c r="LOQ4" s="520"/>
      <c r="LOR4" s="520"/>
      <c r="LOS4" s="520"/>
      <c r="LOT4" s="520"/>
      <c r="LOU4" s="520"/>
      <c r="LOV4" s="520"/>
      <c r="LOW4" s="520"/>
      <c r="LOX4" s="520"/>
      <c r="LOY4" s="520"/>
      <c r="LOZ4" s="520"/>
      <c r="LPA4" s="520"/>
      <c r="LPB4" s="520"/>
      <c r="LPC4" s="520"/>
      <c r="LPD4" s="520"/>
      <c r="LPE4" s="520"/>
      <c r="LPF4" s="520"/>
      <c r="LPG4" s="520"/>
      <c r="LPH4" s="520"/>
      <c r="LPI4" s="520"/>
      <c r="LPJ4" s="520"/>
      <c r="LPK4" s="520"/>
      <c r="LPL4" s="520"/>
      <c r="LPM4" s="520"/>
      <c r="LPN4" s="520"/>
      <c r="LPO4" s="520"/>
      <c r="LPP4" s="520"/>
      <c r="LPQ4" s="520"/>
      <c r="LPR4" s="520"/>
      <c r="LPS4" s="520"/>
      <c r="LPT4" s="520"/>
      <c r="LPU4" s="520"/>
      <c r="LPV4" s="520"/>
      <c r="LPW4" s="520"/>
      <c r="LPX4" s="520"/>
      <c r="LPY4" s="520"/>
      <c r="LPZ4" s="520"/>
      <c r="LQA4" s="520"/>
      <c r="LQB4" s="520"/>
      <c r="LQC4" s="520"/>
      <c r="LQD4" s="520"/>
      <c r="LQE4" s="520"/>
      <c r="LQF4" s="520"/>
      <c r="LQG4" s="520"/>
      <c r="LQH4" s="520"/>
      <c r="LQI4" s="520"/>
      <c r="LQJ4" s="520"/>
      <c r="LQK4" s="520"/>
      <c r="LQL4" s="520"/>
      <c r="LQM4" s="520"/>
      <c r="LQN4" s="520"/>
      <c r="LQO4" s="520"/>
      <c r="LQP4" s="520"/>
      <c r="LQQ4" s="520"/>
      <c r="LQR4" s="520"/>
      <c r="LQS4" s="520"/>
      <c r="LQT4" s="520"/>
      <c r="LQU4" s="520"/>
      <c r="LQV4" s="520"/>
      <c r="LQW4" s="520"/>
      <c r="LQX4" s="520"/>
      <c r="LQY4" s="520"/>
      <c r="LQZ4" s="520"/>
      <c r="LRA4" s="520"/>
      <c r="LRB4" s="520"/>
      <c r="LRC4" s="520"/>
      <c r="LRD4" s="520"/>
      <c r="LRE4" s="520"/>
      <c r="LRF4" s="520"/>
      <c r="LRG4" s="520"/>
      <c r="LRH4" s="520"/>
      <c r="LRI4" s="520"/>
      <c r="LRJ4" s="520"/>
      <c r="LRK4" s="520"/>
      <c r="LRL4" s="520"/>
      <c r="LRM4" s="520"/>
      <c r="LRN4" s="520"/>
      <c r="LRO4" s="520"/>
      <c r="LRP4" s="520"/>
      <c r="LRQ4" s="520"/>
      <c r="LRR4" s="520"/>
      <c r="LRS4" s="520"/>
      <c r="LRT4" s="520"/>
      <c r="LRU4" s="520"/>
      <c r="LRV4" s="520"/>
      <c r="LRW4" s="520"/>
      <c r="LRX4" s="520"/>
      <c r="LRY4" s="520"/>
      <c r="LRZ4" s="520"/>
      <c r="LSA4" s="520"/>
      <c r="LSB4" s="520"/>
      <c r="LSC4" s="520"/>
      <c r="LSD4" s="520"/>
      <c r="LSE4" s="520"/>
      <c r="LSF4" s="520"/>
      <c r="LSG4" s="520"/>
      <c r="LSH4" s="520"/>
      <c r="LSI4" s="520"/>
      <c r="LSJ4" s="520"/>
      <c r="LSK4" s="520"/>
      <c r="LSL4" s="520"/>
      <c r="LSM4" s="520"/>
      <c r="LSN4" s="520"/>
      <c r="LSO4" s="520"/>
      <c r="LSP4" s="520"/>
      <c r="LSQ4" s="520"/>
      <c r="LSR4" s="520"/>
      <c r="LSS4" s="520"/>
      <c r="LST4" s="520"/>
      <c r="LSU4" s="520"/>
      <c r="LSV4" s="520"/>
      <c r="LSW4" s="520"/>
      <c r="LSX4" s="520"/>
      <c r="LSY4" s="520"/>
      <c r="LSZ4" s="520"/>
      <c r="LTA4" s="520"/>
      <c r="LTB4" s="520"/>
      <c r="LTC4" s="520"/>
      <c r="LTD4" s="520"/>
      <c r="LTE4" s="520"/>
      <c r="LTF4" s="520"/>
      <c r="LTG4" s="520"/>
      <c r="LTH4" s="520"/>
      <c r="LTI4" s="520"/>
      <c r="LTJ4" s="520"/>
      <c r="LTK4" s="520"/>
      <c r="LTL4" s="520"/>
      <c r="LTM4" s="520"/>
      <c r="LTN4" s="520"/>
      <c r="LTO4" s="520"/>
      <c r="LTP4" s="520"/>
      <c r="LTQ4" s="520"/>
      <c r="LTR4" s="520"/>
      <c r="LTS4" s="520"/>
      <c r="LTT4" s="520"/>
      <c r="LTU4" s="520"/>
      <c r="LTV4" s="520"/>
      <c r="LTW4" s="520"/>
      <c r="LTX4" s="520"/>
      <c r="LTY4" s="520"/>
      <c r="LTZ4" s="520"/>
      <c r="LUA4" s="520"/>
      <c r="LUB4" s="520"/>
      <c r="LUC4" s="520"/>
      <c r="LUD4" s="520"/>
      <c r="LUE4" s="520"/>
      <c r="LUF4" s="520"/>
      <c r="LUG4" s="520"/>
      <c r="LUH4" s="520"/>
      <c r="LUI4" s="520"/>
      <c r="LUJ4" s="520"/>
      <c r="LUK4" s="520"/>
      <c r="LUL4" s="520"/>
      <c r="LUM4" s="520"/>
      <c r="LUN4" s="520"/>
      <c r="LUO4" s="520"/>
      <c r="LUP4" s="520"/>
      <c r="LUQ4" s="520"/>
      <c r="LUR4" s="520"/>
      <c r="LUS4" s="520"/>
      <c r="LUT4" s="520"/>
      <c r="LUU4" s="520"/>
      <c r="LUV4" s="520"/>
      <c r="LUW4" s="520"/>
      <c r="LUX4" s="520"/>
      <c r="LUY4" s="520"/>
      <c r="LUZ4" s="520"/>
      <c r="LVA4" s="520"/>
      <c r="LVB4" s="520"/>
      <c r="LVC4" s="520"/>
      <c r="LVD4" s="520"/>
      <c r="LVE4" s="520"/>
      <c r="LVF4" s="520"/>
      <c r="LVG4" s="520"/>
      <c r="LVH4" s="520"/>
      <c r="LVI4" s="520"/>
      <c r="LVJ4" s="520"/>
      <c r="LVK4" s="520"/>
      <c r="LVL4" s="520"/>
      <c r="LVM4" s="520"/>
      <c r="LVN4" s="520"/>
      <c r="LVO4" s="520"/>
      <c r="LVP4" s="520"/>
      <c r="LVQ4" s="520"/>
      <c r="LVR4" s="520"/>
      <c r="LVS4" s="520"/>
      <c r="LVT4" s="520"/>
      <c r="LVU4" s="520"/>
      <c r="LVV4" s="520"/>
      <c r="LVW4" s="520"/>
      <c r="LVX4" s="520"/>
      <c r="LVY4" s="520"/>
      <c r="LVZ4" s="520"/>
      <c r="LWA4" s="520"/>
      <c r="LWB4" s="520"/>
      <c r="LWC4" s="520"/>
      <c r="LWD4" s="520"/>
      <c r="LWE4" s="520"/>
      <c r="LWF4" s="520"/>
      <c r="LWG4" s="520"/>
      <c r="LWH4" s="520"/>
      <c r="LWI4" s="520"/>
      <c r="LWJ4" s="520"/>
      <c r="LWK4" s="520"/>
      <c r="LWL4" s="520"/>
      <c r="LWM4" s="520"/>
      <c r="LWN4" s="520"/>
      <c r="LWO4" s="520"/>
      <c r="LWP4" s="520"/>
      <c r="LWQ4" s="520"/>
      <c r="LWR4" s="520"/>
      <c r="LWS4" s="520"/>
      <c r="LWT4" s="520"/>
      <c r="LWU4" s="520"/>
      <c r="LWV4" s="520"/>
      <c r="LWW4" s="520"/>
      <c r="LWX4" s="520"/>
      <c r="LWY4" s="520"/>
      <c r="LWZ4" s="520"/>
      <c r="LXA4" s="520"/>
      <c r="LXB4" s="520"/>
      <c r="LXC4" s="520"/>
      <c r="LXD4" s="520"/>
      <c r="LXE4" s="520"/>
      <c r="LXF4" s="520"/>
      <c r="LXG4" s="520"/>
      <c r="LXH4" s="520"/>
      <c r="LXI4" s="520"/>
      <c r="LXJ4" s="520"/>
      <c r="LXK4" s="520"/>
      <c r="LXL4" s="520"/>
      <c r="LXM4" s="520"/>
      <c r="LXN4" s="520"/>
      <c r="LXO4" s="520"/>
      <c r="LXP4" s="520"/>
      <c r="LXQ4" s="520"/>
      <c r="LXR4" s="520"/>
      <c r="LXS4" s="520"/>
      <c r="LXT4" s="520"/>
      <c r="LXU4" s="520"/>
      <c r="LXV4" s="520"/>
      <c r="LXW4" s="520"/>
      <c r="LXX4" s="520"/>
      <c r="LXY4" s="520"/>
      <c r="LXZ4" s="520"/>
      <c r="LYA4" s="520"/>
      <c r="LYB4" s="520"/>
      <c r="LYC4" s="520"/>
      <c r="LYD4" s="520"/>
      <c r="LYE4" s="520"/>
      <c r="LYF4" s="520"/>
      <c r="LYG4" s="520"/>
      <c r="LYH4" s="520"/>
      <c r="LYI4" s="520"/>
      <c r="LYJ4" s="520"/>
      <c r="LYK4" s="520"/>
      <c r="LYL4" s="520"/>
      <c r="LYM4" s="520"/>
      <c r="LYN4" s="520"/>
      <c r="LYO4" s="520"/>
      <c r="LYP4" s="520"/>
      <c r="LYQ4" s="520"/>
      <c r="LYR4" s="520"/>
      <c r="LYS4" s="520"/>
      <c r="LYT4" s="520"/>
      <c r="LYU4" s="520"/>
      <c r="LYV4" s="520"/>
      <c r="LYW4" s="520"/>
      <c r="LYX4" s="520"/>
      <c r="LYY4" s="520"/>
      <c r="LYZ4" s="520"/>
      <c r="LZA4" s="520"/>
      <c r="LZB4" s="520"/>
      <c r="LZC4" s="520"/>
      <c r="LZD4" s="520"/>
      <c r="LZE4" s="520"/>
      <c r="LZF4" s="520"/>
      <c r="LZG4" s="520"/>
      <c r="LZH4" s="520"/>
      <c r="LZI4" s="520"/>
      <c r="LZJ4" s="520"/>
      <c r="LZK4" s="520"/>
      <c r="LZL4" s="520"/>
      <c r="LZM4" s="520"/>
      <c r="LZN4" s="520"/>
      <c r="LZO4" s="520"/>
      <c r="LZP4" s="520"/>
      <c r="LZQ4" s="520"/>
      <c r="LZR4" s="520"/>
      <c r="LZS4" s="520"/>
      <c r="LZT4" s="520"/>
      <c r="LZU4" s="520"/>
      <c r="LZV4" s="520"/>
      <c r="LZW4" s="520"/>
      <c r="LZX4" s="520"/>
      <c r="LZY4" s="520"/>
      <c r="LZZ4" s="520"/>
      <c r="MAA4" s="520"/>
      <c r="MAB4" s="520"/>
      <c r="MAC4" s="520"/>
      <c r="MAD4" s="520"/>
      <c r="MAE4" s="520"/>
      <c r="MAF4" s="520"/>
      <c r="MAG4" s="520"/>
      <c r="MAH4" s="520"/>
      <c r="MAI4" s="520"/>
      <c r="MAJ4" s="520"/>
      <c r="MAK4" s="520"/>
      <c r="MAL4" s="520"/>
      <c r="MAM4" s="520"/>
      <c r="MAN4" s="520"/>
      <c r="MAO4" s="520"/>
      <c r="MAP4" s="520"/>
      <c r="MAQ4" s="520"/>
      <c r="MAR4" s="520"/>
      <c r="MAS4" s="520"/>
      <c r="MAT4" s="520"/>
      <c r="MAU4" s="520"/>
      <c r="MAV4" s="520"/>
      <c r="MAW4" s="520"/>
      <c r="MAX4" s="520"/>
      <c r="MAY4" s="520"/>
      <c r="MAZ4" s="520"/>
      <c r="MBA4" s="520"/>
      <c r="MBB4" s="520"/>
      <c r="MBC4" s="520"/>
      <c r="MBD4" s="520"/>
      <c r="MBE4" s="520"/>
      <c r="MBF4" s="520"/>
      <c r="MBG4" s="520"/>
      <c r="MBH4" s="520"/>
      <c r="MBI4" s="520"/>
      <c r="MBJ4" s="520"/>
      <c r="MBK4" s="520"/>
      <c r="MBL4" s="520"/>
      <c r="MBM4" s="520"/>
      <c r="MBN4" s="520"/>
      <c r="MBO4" s="520"/>
      <c r="MBP4" s="520"/>
      <c r="MBQ4" s="520"/>
      <c r="MBR4" s="520"/>
      <c r="MBS4" s="520"/>
      <c r="MBT4" s="520"/>
      <c r="MBU4" s="520"/>
      <c r="MBV4" s="520"/>
      <c r="MBW4" s="520"/>
      <c r="MBX4" s="520"/>
      <c r="MBY4" s="520"/>
      <c r="MBZ4" s="520"/>
      <c r="MCA4" s="520"/>
      <c r="MCB4" s="520"/>
      <c r="MCC4" s="520"/>
      <c r="MCD4" s="520"/>
      <c r="MCE4" s="520"/>
      <c r="MCF4" s="520"/>
      <c r="MCG4" s="520"/>
      <c r="MCH4" s="520"/>
      <c r="MCI4" s="520"/>
      <c r="MCJ4" s="520"/>
      <c r="MCK4" s="520"/>
      <c r="MCL4" s="520"/>
      <c r="MCM4" s="520"/>
      <c r="MCN4" s="520"/>
      <c r="MCO4" s="520"/>
      <c r="MCP4" s="520"/>
      <c r="MCQ4" s="520"/>
      <c r="MCR4" s="520"/>
      <c r="MCS4" s="520"/>
      <c r="MCT4" s="520"/>
      <c r="MCU4" s="520"/>
      <c r="MCV4" s="520"/>
      <c r="MCW4" s="520"/>
      <c r="MCX4" s="520"/>
      <c r="MCY4" s="520"/>
      <c r="MCZ4" s="520"/>
      <c r="MDA4" s="520"/>
      <c r="MDB4" s="520"/>
      <c r="MDC4" s="520"/>
      <c r="MDD4" s="520"/>
      <c r="MDE4" s="520"/>
      <c r="MDF4" s="520"/>
      <c r="MDG4" s="520"/>
      <c r="MDH4" s="520"/>
      <c r="MDI4" s="520"/>
      <c r="MDJ4" s="520"/>
      <c r="MDK4" s="520"/>
      <c r="MDL4" s="520"/>
      <c r="MDM4" s="520"/>
      <c r="MDN4" s="520"/>
      <c r="MDO4" s="520"/>
      <c r="MDP4" s="520"/>
      <c r="MDQ4" s="520"/>
      <c r="MDR4" s="520"/>
      <c r="MDS4" s="520"/>
      <c r="MDT4" s="520"/>
      <c r="MDU4" s="520"/>
      <c r="MDV4" s="520"/>
      <c r="MDW4" s="520"/>
      <c r="MDX4" s="520"/>
      <c r="MDY4" s="520"/>
      <c r="MDZ4" s="520"/>
      <c r="MEA4" s="520"/>
      <c r="MEB4" s="520"/>
      <c r="MEC4" s="520"/>
      <c r="MED4" s="520"/>
      <c r="MEE4" s="520"/>
      <c r="MEF4" s="520"/>
      <c r="MEG4" s="520"/>
      <c r="MEH4" s="520"/>
      <c r="MEI4" s="520"/>
      <c r="MEJ4" s="520"/>
      <c r="MEK4" s="520"/>
      <c r="MEL4" s="520"/>
      <c r="MEM4" s="520"/>
      <c r="MEN4" s="520"/>
      <c r="MEO4" s="520"/>
      <c r="MEP4" s="520"/>
      <c r="MEQ4" s="520"/>
      <c r="MER4" s="520"/>
      <c r="MES4" s="520"/>
      <c r="MET4" s="520"/>
      <c r="MEU4" s="520"/>
      <c r="MEV4" s="520"/>
      <c r="MEW4" s="520"/>
      <c r="MEX4" s="520"/>
      <c r="MEY4" s="520"/>
      <c r="MEZ4" s="520"/>
      <c r="MFA4" s="520"/>
      <c r="MFB4" s="520"/>
      <c r="MFC4" s="520"/>
      <c r="MFD4" s="520"/>
      <c r="MFE4" s="520"/>
      <c r="MFF4" s="520"/>
      <c r="MFG4" s="520"/>
      <c r="MFH4" s="520"/>
      <c r="MFI4" s="520"/>
      <c r="MFJ4" s="520"/>
      <c r="MFK4" s="520"/>
      <c r="MFL4" s="520"/>
      <c r="MFM4" s="520"/>
      <c r="MFN4" s="520"/>
      <c r="MFO4" s="520"/>
      <c r="MFP4" s="520"/>
      <c r="MFQ4" s="520"/>
      <c r="MFR4" s="520"/>
      <c r="MFS4" s="520"/>
      <c r="MFT4" s="520"/>
      <c r="MFU4" s="520"/>
      <c r="MFV4" s="520"/>
      <c r="MFW4" s="520"/>
      <c r="MFX4" s="520"/>
      <c r="MFY4" s="520"/>
      <c r="MFZ4" s="520"/>
      <c r="MGA4" s="520"/>
      <c r="MGB4" s="520"/>
      <c r="MGC4" s="520"/>
      <c r="MGD4" s="520"/>
      <c r="MGE4" s="520"/>
      <c r="MGF4" s="520"/>
      <c r="MGG4" s="520"/>
      <c r="MGH4" s="520"/>
      <c r="MGI4" s="520"/>
      <c r="MGJ4" s="520"/>
      <c r="MGK4" s="520"/>
      <c r="MGL4" s="520"/>
      <c r="MGM4" s="520"/>
      <c r="MGN4" s="520"/>
      <c r="MGO4" s="520"/>
      <c r="MGP4" s="520"/>
      <c r="MGQ4" s="520"/>
      <c r="MGR4" s="520"/>
      <c r="MGS4" s="520"/>
      <c r="MGT4" s="520"/>
      <c r="MGU4" s="520"/>
      <c r="MGV4" s="520"/>
      <c r="MGW4" s="520"/>
      <c r="MGX4" s="520"/>
      <c r="MGY4" s="520"/>
      <c r="MGZ4" s="520"/>
      <c r="MHA4" s="520"/>
      <c r="MHB4" s="520"/>
      <c r="MHC4" s="520"/>
      <c r="MHD4" s="520"/>
      <c r="MHE4" s="520"/>
      <c r="MHF4" s="520"/>
      <c r="MHG4" s="520"/>
      <c r="MHH4" s="520"/>
      <c r="MHI4" s="520"/>
      <c r="MHJ4" s="520"/>
      <c r="MHK4" s="520"/>
      <c r="MHL4" s="520"/>
      <c r="MHM4" s="520"/>
      <c r="MHN4" s="520"/>
      <c r="MHO4" s="520"/>
      <c r="MHP4" s="520"/>
      <c r="MHQ4" s="520"/>
      <c r="MHR4" s="520"/>
      <c r="MHS4" s="520"/>
      <c r="MHT4" s="520"/>
      <c r="MHU4" s="520"/>
      <c r="MHV4" s="520"/>
      <c r="MHW4" s="520"/>
      <c r="MHX4" s="520"/>
      <c r="MHY4" s="520"/>
      <c r="MHZ4" s="520"/>
      <c r="MIA4" s="520"/>
      <c r="MIB4" s="520"/>
      <c r="MIC4" s="520"/>
      <c r="MID4" s="520"/>
      <c r="MIE4" s="520"/>
      <c r="MIF4" s="520"/>
      <c r="MIG4" s="520"/>
      <c r="MIH4" s="520"/>
      <c r="MII4" s="520"/>
      <c r="MIJ4" s="520"/>
      <c r="MIK4" s="520"/>
      <c r="MIL4" s="520"/>
      <c r="MIM4" s="520"/>
      <c r="MIN4" s="520"/>
      <c r="MIO4" s="520"/>
      <c r="MIP4" s="520"/>
      <c r="MIQ4" s="520"/>
      <c r="MIR4" s="520"/>
      <c r="MIS4" s="520"/>
      <c r="MIT4" s="520"/>
      <c r="MIU4" s="520"/>
      <c r="MIV4" s="520"/>
      <c r="MIW4" s="520"/>
      <c r="MIX4" s="520"/>
      <c r="MIY4" s="520"/>
      <c r="MIZ4" s="520"/>
      <c r="MJA4" s="520"/>
      <c r="MJB4" s="520"/>
      <c r="MJC4" s="520"/>
      <c r="MJD4" s="520"/>
      <c r="MJE4" s="520"/>
      <c r="MJF4" s="520"/>
      <c r="MJG4" s="520"/>
      <c r="MJH4" s="520"/>
      <c r="MJI4" s="520"/>
      <c r="MJJ4" s="520"/>
      <c r="MJK4" s="520"/>
      <c r="MJL4" s="520"/>
      <c r="MJM4" s="520"/>
      <c r="MJN4" s="520"/>
      <c r="MJO4" s="520"/>
      <c r="MJP4" s="520"/>
      <c r="MJQ4" s="520"/>
      <c r="MJR4" s="520"/>
      <c r="MJS4" s="520"/>
      <c r="MJT4" s="520"/>
      <c r="MJU4" s="520"/>
      <c r="MJV4" s="520"/>
      <c r="MJW4" s="520"/>
      <c r="MJX4" s="520"/>
      <c r="MJY4" s="520"/>
      <c r="MJZ4" s="520"/>
      <c r="MKA4" s="520"/>
      <c r="MKB4" s="520"/>
      <c r="MKC4" s="520"/>
      <c r="MKD4" s="520"/>
      <c r="MKE4" s="520"/>
      <c r="MKF4" s="520"/>
      <c r="MKG4" s="520"/>
      <c r="MKH4" s="520"/>
      <c r="MKI4" s="520"/>
      <c r="MKJ4" s="520"/>
      <c r="MKK4" s="520"/>
      <c r="MKL4" s="520"/>
      <c r="MKM4" s="520"/>
      <c r="MKN4" s="520"/>
      <c r="MKO4" s="520"/>
      <c r="MKP4" s="520"/>
      <c r="MKQ4" s="520"/>
      <c r="MKR4" s="520"/>
      <c r="MKS4" s="520"/>
      <c r="MKT4" s="520"/>
      <c r="MKU4" s="520"/>
      <c r="MKV4" s="520"/>
      <c r="MKW4" s="520"/>
      <c r="MKX4" s="520"/>
      <c r="MKY4" s="520"/>
      <c r="MKZ4" s="520"/>
      <c r="MLA4" s="520"/>
      <c r="MLB4" s="520"/>
      <c r="MLC4" s="520"/>
      <c r="MLD4" s="520"/>
      <c r="MLE4" s="520"/>
      <c r="MLF4" s="520"/>
      <c r="MLG4" s="520"/>
      <c r="MLH4" s="520"/>
      <c r="MLI4" s="520"/>
      <c r="MLJ4" s="520"/>
      <c r="MLK4" s="520"/>
      <c r="MLL4" s="520"/>
      <c r="MLM4" s="520"/>
      <c r="MLN4" s="520"/>
      <c r="MLO4" s="520"/>
      <c r="MLP4" s="520"/>
      <c r="MLQ4" s="520"/>
      <c r="MLR4" s="520"/>
      <c r="MLS4" s="520"/>
      <c r="MLT4" s="520"/>
      <c r="MLU4" s="520"/>
      <c r="MLV4" s="520"/>
      <c r="MLW4" s="520"/>
      <c r="MLX4" s="520"/>
      <c r="MLY4" s="520"/>
      <c r="MLZ4" s="520"/>
      <c r="MMA4" s="520"/>
      <c r="MMB4" s="520"/>
      <c r="MMC4" s="520"/>
      <c r="MMD4" s="520"/>
      <c r="MME4" s="520"/>
      <c r="MMF4" s="520"/>
      <c r="MMG4" s="520"/>
      <c r="MMH4" s="520"/>
      <c r="MMI4" s="520"/>
      <c r="MMJ4" s="520"/>
      <c r="MMK4" s="520"/>
      <c r="MML4" s="520"/>
      <c r="MMM4" s="520"/>
      <c r="MMN4" s="520"/>
      <c r="MMO4" s="520"/>
      <c r="MMP4" s="520"/>
      <c r="MMQ4" s="520"/>
      <c r="MMR4" s="520"/>
      <c r="MMS4" s="520"/>
      <c r="MMT4" s="520"/>
      <c r="MMU4" s="520"/>
      <c r="MMV4" s="520"/>
      <c r="MMW4" s="520"/>
      <c r="MMX4" s="520"/>
      <c r="MMY4" s="520"/>
      <c r="MMZ4" s="520"/>
      <c r="MNA4" s="520"/>
      <c r="MNB4" s="520"/>
      <c r="MNC4" s="520"/>
      <c r="MND4" s="520"/>
      <c r="MNE4" s="520"/>
      <c r="MNF4" s="520"/>
      <c r="MNG4" s="520"/>
      <c r="MNH4" s="520"/>
      <c r="MNI4" s="520"/>
      <c r="MNJ4" s="520"/>
      <c r="MNK4" s="520"/>
      <c r="MNL4" s="520"/>
      <c r="MNM4" s="520"/>
      <c r="MNN4" s="520"/>
      <c r="MNO4" s="520"/>
      <c r="MNP4" s="520"/>
      <c r="MNQ4" s="520"/>
      <c r="MNR4" s="520"/>
      <c r="MNS4" s="520"/>
      <c r="MNT4" s="520"/>
      <c r="MNU4" s="520"/>
      <c r="MNV4" s="520"/>
      <c r="MNW4" s="520"/>
      <c r="MNX4" s="520"/>
      <c r="MNY4" s="520"/>
      <c r="MNZ4" s="520"/>
      <c r="MOA4" s="520"/>
      <c r="MOB4" s="520"/>
      <c r="MOC4" s="520"/>
      <c r="MOD4" s="520"/>
      <c r="MOE4" s="520"/>
      <c r="MOF4" s="520"/>
      <c r="MOG4" s="520"/>
      <c r="MOH4" s="520"/>
      <c r="MOI4" s="520"/>
      <c r="MOJ4" s="520"/>
      <c r="MOK4" s="520"/>
      <c r="MOL4" s="520"/>
      <c r="MOM4" s="520"/>
      <c r="MON4" s="520"/>
      <c r="MOO4" s="520"/>
      <c r="MOP4" s="520"/>
      <c r="MOQ4" s="520"/>
      <c r="MOR4" s="520"/>
      <c r="MOS4" s="520"/>
      <c r="MOT4" s="520"/>
      <c r="MOU4" s="520"/>
      <c r="MOV4" s="520"/>
      <c r="MOW4" s="520"/>
      <c r="MOX4" s="520"/>
      <c r="MOY4" s="520"/>
      <c r="MOZ4" s="520"/>
      <c r="MPA4" s="520"/>
      <c r="MPB4" s="520"/>
      <c r="MPC4" s="520"/>
      <c r="MPD4" s="520"/>
      <c r="MPE4" s="520"/>
      <c r="MPF4" s="520"/>
      <c r="MPG4" s="520"/>
      <c r="MPH4" s="520"/>
      <c r="MPI4" s="520"/>
      <c r="MPJ4" s="520"/>
      <c r="MPK4" s="520"/>
      <c r="MPL4" s="520"/>
      <c r="MPM4" s="520"/>
      <c r="MPN4" s="520"/>
      <c r="MPO4" s="520"/>
      <c r="MPP4" s="520"/>
      <c r="MPQ4" s="520"/>
      <c r="MPR4" s="520"/>
      <c r="MPS4" s="520"/>
      <c r="MPT4" s="520"/>
      <c r="MPU4" s="520"/>
      <c r="MPV4" s="520"/>
      <c r="MPW4" s="520"/>
      <c r="MPX4" s="520"/>
      <c r="MPY4" s="520"/>
      <c r="MPZ4" s="520"/>
      <c r="MQA4" s="520"/>
      <c r="MQB4" s="520"/>
      <c r="MQC4" s="520"/>
      <c r="MQD4" s="520"/>
      <c r="MQE4" s="520"/>
      <c r="MQF4" s="520"/>
      <c r="MQG4" s="520"/>
      <c r="MQH4" s="520"/>
      <c r="MQI4" s="520"/>
      <c r="MQJ4" s="520"/>
      <c r="MQK4" s="520"/>
      <c r="MQL4" s="520"/>
      <c r="MQM4" s="520"/>
      <c r="MQN4" s="520"/>
      <c r="MQO4" s="520"/>
      <c r="MQP4" s="520"/>
      <c r="MQQ4" s="520"/>
      <c r="MQR4" s="520"/>
      <c r="MQS4" s="520"/>
      <c r="MQT4" s="520"/>
      <c r="MQU4" s="520"/>
      <c r="MQV4" s="520"/>
      <c r="MQW4" s="520"/>
      <c r="MQX4" s="520"/>
      <c r="MQY4" s="520"/>
      <c r="MQZ4" s="520"/>
      <c r="MRA4" s="520"/>
      <c r="MRB4" s="520"/>
      <c r="MRC4" s="520"/>
      <c r="MRD4" s="520"/>
      <c r="MRE4" s="520"/>
      <c r="MRF4" s="520"/>
      <c r="MRG4" s="520"/>
      <c r="MRH4" s="520"/>
      <c r="MRI4" s="520"/>
      <c r="MRJ4" s="520"/>
      <c r="MRK4" s="520"/>
      <c r="MRL4" s="520"/>
      <c r="MRM4" s="520"/>
      <c r="MRN4" s="520"/>
      <c r="MRO4" s="520"/>
      <c r="MRP4" s="520"/>
      <c r="MRQ4" s="520"/>
      <c r="MRR4" s="520"/>
      <c r="MRS4" s="520"/>
      <c r="MRT4" s="520"/>
      <c r="MRU4" s="520"/>
      <c r="MRV4" s="520"/>
      <c r="MRW4" s="520"/>
      <c r="MRX4" s="520"/>
      <c r="MRY4" s="520"/>
      <c r="MRZ4" s="520"/>
      <c r="MSA4" s="520"/>
      <c r="MSB4" s="520"/>
      <c r="MSC4" s="520"/>
      <c r="MSD4" s="520"/>
      <c r="MSE4" s="520"/>
      <c r="MSF4" s="520"/>
      <c r="MSG4" s="520"/>
      <c r="MSH4" s="520"/>
      <c r="MSI4" s="520"/>
      <c r="MSJ4" s="520"/>
      <c r="MSK4" s="520"/>
      <c r="MSL4" s="520"/>
      <c r="MSM4" s="520"/>
      <c r="MSN4" s="520"/>
      <c r="MSO4" s="520"/>
      <c r="MSP4" s="520"/>
      <c r="MSQ4" s="520"/>
      <c r="MSR4" s="520"/>
      <c r="MSS4" s="520"/>
      <c r="MST4" s="520"/>
      <c r="MSU4" s="520"/>
      <c r="MSV4" s="520"/>
      <c r="MSW4" s="520"/>
      <c r="MSX4" s="520"/>
      <c r="MSY4" s="520"/>
      <c r="MSZ4" s="520"/>
      <c r="MTA4" s="520"/>
      <c r="MTB4" s="520"/>
      <c r="MTC4" s="520"/>
      <c r="MTD4" s="520"/>
      <c r="MTE4" s="520"/>
      <c r="MTF4" s="520"/>
      <c r="MTG4" s="520"/>
      <c r="MTH4" s="520"/>
      <c r="MTI4" s="520"/>
      <c r="MTJ4" s="520"/>
      <c r="MTK4" s="520"/>
      <c r="MTL4" s="520"/>
      <c r="MTM4" s="520"/>
      <c r="MTN4" s="520"/>
      <c r="MTO4" s="520"/>
      <c r="MTP4" s="520"/>
      <c r="MTQ4" s="520"/>
      <c r="MTR4" s="520"/>
      <c r="MTS4" s="520"/>
      <c r="MTT4" s="520"/>
      <c r="MTU4" s="520"/>
      <c r="MTV4" s="520"/>
      <c r="MTW4" s="520"/>
      <c r="MTX4" s="520"/>
      <c r="MTY4" s="520"/>
      <c r="MTZ4" s="520"/>
      <c r="MUA4" s="520"/>
      <c r="MUB4" s="520"/>
      <c r="MUC4" s="520"/>
      <c r="MUD4" s="520"/>
      <c r="MUE4" s="520"/>
      <c r="MUF4" s="520"/>
      <c r="MUG4" s="520"/>
      <c r="MUH4" s="520"/>
      <c r="MUI4" s="520"/>
      <c r="MUJ4" s="520"/>
      <c r="MUK4" s="520"/>
      <c r="MUL4" s="520"/>
      <c r="MUM4" s="520"/>
      <c r="MUN4" s="520"/>
      <c r="MUO4" s="520"/>
      <c r="MUP4" s="520"/>
      <c r="MUQ4" s="520"/>
      <c r="MUR4" s="520"/>
      <c r="MUS4" s="520"/>
      <c r="MUT4" s="520"/>
      <c r="MUU4" s="520"/>
      <c r="MUV4" s="520"/>
      <c r="MUW4" s="520"/>
      <c r="MUX4" s="520"/>
      <c r="MUY4" s="520"/>
      <c r="MUZ4" s="520"/>
      <c r="MVA4" s="520"/>
      <c r="MVB4" s="520"/>
      <c r="MVC4" s="520"/>
      <c r="MVD4" s="520"/>
      <c r="MVE4" s="520"/>
      <c r="MVF4" s="520"/>
      <c r="MVG4" s="520"/>
      <c r="MVH4" s="520"/>
      <c r="MVI4" s="520"/>
      <c r="MVJ4" s="520"/>
      <c r="MVK4" s="520"/>
      <c r="MVL4" s="520"/>
      <c r="MVM4" s="520"/>
      <c r="MVN4" s="520"/>
      <c r="MVO4" s="520"/>
      <c r="MVP4" s="520"/>
      <c r="MVQ4" s="520"/>
      <c r="MVR4" s="520"/>
      <c r="MVS4" s="520"/>
      <c r="MVT4" s="520"/>
      <c r="MVU4" s="520"/>
      <c r="MVV4" s="520"/>
      <c r="MVW4" s="520"/>
      <c r="MVX4" s="520"/>
      <c r="MVY4" s="520"/>
      <c r="MVZ4" s="520"/>
      <c r="MWA4" s="520"/>
      <c r="MWB4" s="520"/>
      <c r="MWC4" s="520"/>
      <c r="MWD4" s="520"/>
      <c r="MWE4" s="520"/>
      <c r="MWF4" s="520"/>
      <c r="MWG4" s="520"/>
      <c r="MWH4" s="520"/>
      <c r="MWI4" s="520"/>
      <c r="MWJ4" s="520"/>
      <c r="MWK4" s="520"/>
      <c r="MWL4" s="520"/>
      <c r="MWM4" s="520"/>
      <c r="MWN4" s="520"/>
      <c r="MWO4" s="520"/>
      <c r="MWP4" s="520"/>
      <c r="MWQ4" s="520"/>
      <c r="MWR4" s="520"/>
      <c r="MWS4" s="520"/>
      <c r="MWT4" s="520"/>
      <c r="MWU4" s="520"/>
      <c r="MWV4" s="520"/>
      <c r="MWW4" s="520"/>
      <c r="MWX4" s="520"/>
      <c r="MWY4" s="520"/>
      <c r="MWZ4" s="520"/>
      <c r="MXA4" s="520"/>
      <c r="MXB4" s="520"/>
      <c r="MXC4" s="520"/>
      <c r="MXD4" s="520"/>
      <c r="MXE4" s="520"/>
      <c r="MXF4" s="520"/>
      <c r="MXG4" s="520"/>
      <c r="MXH4" s="520"/>
      <c r="MXI4" s="520"/>
      <c r="MXJ4" s="520"/>
      <c r="MXK4" s="520"/>
      <c r="MXL4" s="520"/>
      <c r="MXM4" s="520"/>
      <c r="MXN4" s="520"/>
      <c r="MXO4" s="520"/>
      <c r="MXP4" s="520"/>
      <c r="MXQ4" s="520"/>
      <c r="MXR4" s="520"/>
      <c r="MXS4" s="520"/>
      <c r="MXT4" s="520"/>
      <c r="MXU4" s="520"/>
      <c r="MXV4" s="520"/>
      <c r="MXW4" s="520"/>
      <c r="MXX4" s="520"/>
      <c r="MXY4" s="520"/>
      <c r="MXZ4" s="520"/>
      <c r="MYA4" s="520"/>
      <c r="MYB4" s="520"/>
      <c r="MYC4" s="520"/>
      <c r="MYD4" s="520"/>
      <c r="MYE4" s="520"/>
      <c r="MYF4" s="520"/>
      <c r="MYG4" s="520"/>
      <c r="MYH4" s="520"/>
      <c r="MYI4" s="520"/>
      <c r="MYJ4" s="520"/>
      <c r="MYK4" s="520"/>
      <c r="MYL4" s="520"/>
      <c r="MYM4" s="520"/>
      <c r="MYN4" s="520"/>
      <c r="MYO4" s="520"/>
      <c r="MYP4" s="520"/>
      <c r="MYQ4" s="520"/>
      <c r="MYR4" s="520"/>
      <c r="MYS4" s="520"/>
      <c r="MYT4" s="520"/>
      <c r="MYU4" s="520"/>
      <c r="MYV4" s="520"/>
      <c r="MYW4" s="520"/>
      <c r="MYX4" s="520"/>
      <c r="MYY4" s="520"/>
      <c r="MYZ4" s="520"/>
      <c r="MZA4" s="520"/>
      <c r="MZB4" s="520"/>
      <c r="MZC4" s="520"/>
      <c r="MZD4" s="520"/>
      <c r="MZE4" s="520"/>
      <c r="MZF4" s="520"/>
      <c r="MZG4" s="520"/>
      <c r="MZH4" s="520"/>
      <c r="MZI4" s="520"/>
      <c r="MZJ4" s="520"/>
      <c r="MZK4" s="520"/>
      <c r="MZL4" s="520"/>
      <c r="MZM4" s="520"/>
      <c r="MZN4" s="520"/>
      <c r="MZO4" s="520"/>
      <c r="MZP4" s="520"/>
      <c r="MZQ4" s="520"/>
      <c r="MZR4" s="520"/>
      <c r="MZS4" s="520"/>
      <c r="MZT4" s="520"/>
      <c r="MZU4" s="520"/>
      <c r="MZV4" s="520"/>
      <c r="MZW4" s="520"/>
      <c r="MZX4" s="520"/>
      <c r="MZY4" s="520"/>
      <c r="MZZ4" s="520"/>
      <c r="NAA4" s="520"/>
      <c r="NAB4" s="520"/>
      <c r="NAC4" s="520"/>
      <c r="NAD4" s="520"/>
      <c r="NAE4" s="520"/>
      <c r="NAF4" s="520"/>
      <c r="NAG4" s="520"/>
      <c r="NAH4" s="520"/>
      <c r="NAI4" s="520"/>
      <c r="NAJ4" s="520"/>
      <c r="NAK4" s="520"/>
      <c r="NAL4" s="520"/>
      <c r="NAM4" s="520"/>
      <c r="NAN4" s="520"/>
      <c r="NAO4" s="520"/>
      <c r="NAP4" s="520"/>
      <c r="NAQ4" s="520"/>
      <c r="NAR4" s="520"/>
      <c r="NAS4" s="520"/>
      <c r="NAT4" s="520"/>
      <c r="NAU4" s="520"/>
      <c r="NAV4" s="520"/>
      <c r="NAW4" s="520"/>
      <c r="NAX4" s="520"/>
      <c r="NAY4" s="520"/>
      <c r="NAZ4" s="520"/>
      <c r="NBA4" s="520"/>
      <c r="NBB4" s="520"/>
      <c r="NBC4" s="520"/>
      <c r="NBD4" s="520"/>
      <c r="NBE4" s="520"/>
      <c r="NBF4" s="520"/>
      <c r="NBG4" s="520"/>
      <c r="NBH4" s="520"/>
      <c r="NBI4" s="520"/>
      <c r="NBJ4" s="520"/>
      <c r="NBK4" s="520"/>
      <c r="NBL4" s="520"/>
      <c r="NBM4" s="520"/>
      <c r="NBN4" s="520"/>
      <c r="NBO4" s="520"/>
      <c r="NBP4" s="520"/>
      <c r="NBQ4" s="520"/>
      <c r="NBR4" s="520"/>
      <c r="NBS4" s="520"/>
      <c r="NBT4" s="520"/>
      <c r="NBU4" s="520"/>
      <c r="NBV4" s="520"/>
      <c r="NBW4" s="520"/>
      <c r="NBX4" s="520"/>
      <c r="NBY4" s="520"/>
      <c r="NBZ4" s="520"/>
      <c r="NCA4" s="520"/>
      <c r="NCB4" s="520"/>
      <c r="NCC4" s="520"/>
      <c r="NCD4" s="520"/>
      <c r="NCE4" s="520"/>
      <c r="NCF4" s="520"/>
      <c r="NCG4" s="520"/>
      <c r="NCH4" s="520"/>
      <c r="NCI4" s="520"/>
      <c r="NCJ4" s="520"/>
      <c r="NCK4" s="520"/>
      <c r="NCL4" s="520"/>
      <c r="NCM4" s="520"/>
      <c r="NCN4" s="520"/>
      <c r="NCO4" s="520"/>
      <c r="NCP4" s="520"/>
      <c r="NCQ4" s="520"/>
      <c r="NCR4" s="520"/>
      <c r="NCS4" s="520"/>
      <c r="NCT4" s="520"/>
      <c r="NCU4" s="520"/>
      <c r="NCV4" s="520"/>
      <c r="NCW4" s="520"/>
      <c r="NCX4" s="520"/>
      <c r="NCY4" s="520"/>
      <c r="NCZ4" s="520"/>
      <c r="NDA4" s="520"/>
      <c r="NDB4" s="520"/>
      <c r="NDC4" s="520"/>
      <c r="NDD4" s="520"/>
      <c r="NDE4" s="520"/>
      <c r="NDF4" s="520"/>
      <c r="NDG4" s="520"/>
      <c r="NDH4" s="520"/>
      <c r="NDI4" s="520"/>
      <c r="NDJ4" s="520"/>
      <c r="NDK4" s="520"/>
      <c r="NDL4" s="520"/>
      <c r="NDM4" s="520"/>
      <c r="NDN4" s="520"/>
      <c r="NDO4" s="520"/>
      <c r="NDP4" s="520"/>
      <c r="NDQ4" s="520"/>
      <c r="NDR4" s="520"/>
      <c r="NDS4" s="520"/>
      <c r="NDT4" s="520"/>
      <c r="NDU4" s="520"/>
      <c r="NDV4" s="520"/>
      <c r="NDW4" s="520"/>
      <c r="NDX4" s="520"/>
      <c r="NDY4" s="520"/>
      <c r="NDZ4" s="520"/>
      <c r="NEA4" s="520"/>
      <c r="NEB4" s="520"/>
      <c r="NEC4" s="520"/>
      <c r="NED4" s="520"/>
      <c r="NEE4" s="520"/>
      <c r="NEF4" s="520"/>
      <c r="NEG4" s="520"/>
      <c r="NEH4" s="520"/>
      <c r="NEI4" s="520"/>
      <c r="NEJ4" s="520"/>
      <c r="NEK4" s="520"/>
      <c r="NEL4" s="520"/>
      <c r="NEM4" s="520"/>
      <c r="NEN4" s="520"/>
      <c r="NEO4" s="520"/>
      <c r="NEP4" s="520"/>
      <c r="NEQ4" s="520"/>
      <c r="NER4" s="520"/>
      <c r="NES4" s="520"/>
      <c r="NET4" s="520"/>
      <c r="NEU4" s="520"/>
      <c r="NEV4" s="520"/>
      <c r="NEW4" s="520"/>
      <c r="NEX4" s="520"/>
      <c r="NEY4" s="520"/>
      <c r="NEZ4" s="520"/>
      <c r="NFA4" s="520"/>
      <c r="NFB4" s="520"/>
      <c r="NFC4" s="520"/>
      <c r="NFD4" s="520"/>
      <c r="NFE4" s="520"/>
      <c r="NFF4" s="520"/>
      <c r="NFG4" s="520"/>
      <c r="NFH4" s="520"/>
      <c r="NFI4" s="520"/>
      <c r="NFJ4" s="520"/>
      <c r="NFK4" s="520"/>
      <c r="NFL4" s="520"/>
      <c r="NFM4" s="520"/>
      <c r="NFN4" s="520"/>
      <c r="NFO4" s="520"/>
      <c r="NFP4" s="520"/>
      <c r="NFQ4" s="520"/>
      <c r="NFR4" s="520"/>
      <c r="NFS4" s="520"/>
      <c r="NFT4" s="520"/>
      <c r="NFU4" s="520"/>
      <c r="NFV4" s="520"/>
      <c r="NFW4" s="520"/>
      <c r="NFX4" s="520"/>
      <c r="NFY4" s="520"/>
      <c r="NFZ4" s="520"/>
      <c r="NGA4" s="520"/>
      <c r="NGB4" s="520"/>
      <c r="NGC4" s="520"/>
      <c r="NGD4" s="520"/>
      <c r="NGE4" s="520"/>
      <c r="NGF4" s="520"/>
      <c r="NGG4" s="520"/>
      <c r="NGH4" s="520"/>
      <c r="NGI4" s="520"/>
      <c r="NGJ4" s="520"/>
      <c r="NGK4" s="520"/>
      <c r="NGL4" s="520"/>
      <c r="NGM4" s="520"/>
      <c r="NGN4" s="520"/>
      <c r="NGO4" s="520"/>
      <c r="NGP4" s="520"/>
      <c r="NGQ4" s="520"/>
      <c r="NGR4" s="520"/>
      <c r="NGS4" s="520"/>
      <c r="NGT4" s="520"/>
      <c r="NGU4" s="520"/>
      <c r="NGV4" s="520"/>
      <c r="NGW4" s="520"/>
      <c r="NGX4" s="520"/>
      <c r="NGY4" s="520"/>
      <c r="NGZ4" s="520"/>
      <c r="NHA4" s="520"/>
      <c r="NHB4" s="520"/>
      <c r="NHC4" s="520"/>
      <c r="NHD4" s="520"/>
      <c r="NHE4" s="520"/>
      <c r="NHF4" s="520"/>
      <c r="NHG4" s="520"/>
      <c r="NHH4" s="520"/>
      <c r="NHI4" s="520"/>
      <c r="NHJ4" s="520"/>
      <c r="NHK4" s="520"/>
      <c r="NHL4" s="520"/>
      <c r="NHM4" s="520"/>
      <c r="NHN4" s="520"/>
      <c r="NHO4" s="520"/>
      <c r="NHP4" s="520"/>
      <c r="NHQ4" s="520"/>
      <c r="NHR4" s="520"/>
      <c r="NHS4" s="520"/>
      <c r="NHT4" s="520"/>
      <c r="NHU4" s="520"/>
      <c r="NHV4" s="520"/>
      <c r="NHW4" s="520"/>
      <c r="NHX4" s="520"/>
      <c r="NHY4" s="520"/>
      <c r="NHZ4" s="520"/>
      <c r="NIA4" s="520"/>
      <c r="NIB4" s="520"/>
      <c r="NIC4" s="520"/>
      <c r="NID4" s="520"/>
      <c r="NIE4" s="520"/>
      <c r="NIF4" s="520"/>
      <c r="NIG4" s="520"/>
      <c r="NIH4" s="520"/>
      <c r="NII4" s="520"/>
      <c r="NIJ4" s="520"/>
      <c r="NIK4" s="520"/>
      <c r="NIL4" s="520"/>
      <c r="NIM4" s="520"/>
      <c r="NIN4" s="520"/>
      <c r="NIO4" s="520"/>
      <c r="NIP4" s="520"/>
      <c r="NIQ4" s="520"/>
      <c r="NIR4" s="520"/>
      <c r="NIS4" s="520"/>
      <c r="NIT4" s="520"/>
      <c r="NIU4" s="520"/>
      <c r="NIV4" s="520"/>
      <c r="NIW4" s="520"/>
      <c r="NIX4" s="520"/>
      <c r="NIY4" s="520"/>
      <c r="NIZ4" s="520"/>
      <c r="NJA4" s="520"/>
      <c r="NJB4" s="520"/>
      <c r="NJC4" s="520"/>
      <c r="NJD4" s="520"/>
      <c r="NJE4" s="520"/>
      <c r="NJF4" s="520"/>
      <c r="NJG4" s="520"/>
      <c r="NJH4" s="520"/>
      <c r="NJI4" s="520"/>
      <c r="NJJ4" s="520"/>
      <c r="NJK4" s="520"/>
      <c r="NJL4" s="520"/>
      <c r="NJM4" s="520"/>
      <c r="NJN4" s="520"/>
      <c r="NJO4" s="520"/>
      <c r="NJP4" s="520"/>
      <c r="NJQ4" s="520"/>
      <c r="NJR4" s="520"/>
      <c r="NJS4" s="520"/>
      <c r="NJT4" s="520"/>
      <c r="NJU4" s="520"/>
      <c r="NJV4" s="520"/>
      <c r="NJW4" s="520"/>
      <c r="NJX4" s="520"/>
      <c r="NJY4" s="520"/>
      <c r="NJZ4" s="520"/>
      <c r="NKA4" s="520"/>
      <c r="NKB4" s="520"/>
      <c r="NKC4" s="520"/>
      <c r="NKD4" s="520"/>
      <c r="NKE4" s="520"/>
      <c r="NKF4" s="520"/>
      <c r="NKG4" s="520"/>
      <c r="NKH4" s="520"/>
      <c r="NKI4" s="520"/>
      <c r="NKJ4" s="520"/>
      <c r="NKK4" s="520"/>
      <c r="NKL4" s="520"/>
      <c r="NKM4" s="520"/>
      <c r="NKN4" s="520"/>
      <c r="NKO4" s="520"/>
      <c r="NKP4" s="520"/>
      <c r="NKQ4" s="520"/>
      <c r="NKR4" s="520"/>
      <c r="NKS4" s="520"/>
      <c r="NKT4" s="520"/>
      <c r="NKU4" s="520"/>
      <c r="NKV4" s="520"/>
      <c r="NKW4" s="520"/>
      <c r="NKX4" s="520"/>
      <c r="NKY4" s="520"/>
      <c r="NKZ4" s="520"/>
      <c r="NLA4" s="520"/>
      <c r="NLB4" s="520"/>
      <c r="NLC4" s="520"/>
      <c r="NLD4" s="520"/>
      <c r="NLE4" s="520"/>
      <c r="NLF4" s="520"/>
      <c r="NLG4" s="520"/>
      <c r="NLH4" s="520"/>
      <c r="NLI4" s="520"/>
      <c r="NLJ4" s="520"/>
      <c r="NLK4" s="520"/>
      <c r="NLL4" s="520"/>
      <c r="NLM4" s="520"/>
      <c r="NLN4" s="520"/>
      <c r="NLO4" s="520"/>
      <c r="NLP4" s="520"/>
      <c r="NLQ4" s="520"/>
      <c r="NLR4" s="520"/>
      <c r="NLS4" s="520"/>
      <c r="NLT4" s="520"/>
      <c r="NLU4" s="520"/>
      <c r="NLV4" s="520"/>
      <c r="NLW4" s="520"/>
      <c r="NLX4" s="520"/>
      <c r="NLY4" s="520"/>
      <c r="NLZ4" s="520"/>
      <c r="NMA4" s="520"/>
      <c r="NMB4" s="520"/>
      <c r="NMC4" s="520"/>
      <c r="NMD4" s="520"/>
      <c r="NME4" s="520"/>
      <c r="NMF4" s="520"/>
      <c r="NMG4" s="520"/>
      <c r="NMH4" s="520"/>
      <c r="NMI4" s="520"/>
      <c r="NMJ4" s="520"/>
      <c r="NMK4" s="520"/>
      <c r="NML4" s="520"/>
      <c r="NMM4" s="520"/>
      <c r="NMN4" s="520"/>
      <c r="NMO4" s="520"/>
      <c r="NMP4" s="520"/>
      <c r="NMQ4" s="520"/>
      <c r="NMR4" s="520"/>
      <c r="NMS4" s="520"/>
      <c r="NMT4" s="520"/>
      <c r="NMU4" s="520"/>
      <c r="NMV4" s="520"/>
      <c r="NMW4" s="520"/>
      <c r="NMX4" s="520"/>
      <c r="NMY4" s="520"/>
      <c r="NMZ4" s="520"/>
      <c r="NNA4" s="520"/>
      <c r="NNB4" s="520"/>
      <c r="NNC4" s="520"/>
      <c r="NND4" s="520"/>
      <c r="NNE4" s="520"/>
      <c r="NNF4" s="520"/>
      <c r="NNG4" s="520"/>
      <c r="NNH4" s="520"/>
      <c r="NNI4" s="520"/>
      <c r="NNJ4" s="520"/>
      <c r="NNK4" s="520"/>
      <c r="NNL4" s="520"/>
      <c r="NNM4" s="520"/>
      <c r="NNN4" s="520"/>
      <c r="NNO4" s="520"/>
      <c r="NNP4" s="520"/>
      <c r="NNQ4" s="520"/>
      <c r="NNR4" s="520"/>
      <c r="NNS4" s="520"/>
      <c r="NNT4" s="520"/>
      <c r="NNU4" s="520"/>
      <c r="NNV4" s="520"/>
      <c r="NNW4" s="520"/>
      <c r="NNX4" s="520"/>
      <c r="NNY4" s="520"/>
      <c r="NNZ4" s="520"/>
      <c r="NOA4" s="520"/>
      <c r="NOB4" s="520"/>
      <c r="NOC4" s="520"/>
      <c r="NOD4" s="520"/>
      <c r="NOE4" s="520"/>
      <c r="NOF4" s="520"/>
      <c r="NOG4" s="520"/>
      <c r="NOH4" s="520"/>
      <c r="NOI4" s="520"/>
      <c r="NOJ4" s="520"/>
      <c r="NOK4" s="520"/>
      <c r="NOL4" s="520"/>
      <c r="NOM4" s="520"/>
      <c r="NON4" s="520"/>
      <c r="NOO4" s="520"/>
      <c r="NOP4" s="520"/>
      <c r="NOQ4" s="520"/>
      <c r="NOR4" s="520"/>
      <c r="NOS4" s="520"/>
      <c r="NOT4" s="520"/>
      <c r="NOU4" s="520"/>
      <c r="NOV4" s="520"/>
      <c r="NOW4" s="520"/>
      <c r="NOX4" s="520"/>
      <c r="NOY4" s="520"/>
      <c r="NOZ4" s="520"/>
      <c r="NPA4" s="520"/>
      <c r="NPB4" s="520"/>
      <c r="NPC4" s="520"/>
      <c r="NPD4" s="520"/>
      <c r="NPE4" s="520"/>
      <c r="NPF4" s="520"/>
      <c r="NPG4" s="520"/>
      <c r="NPH4" s="520"/>
      <c r="NPI4" s="520"/>
      <c r="NPJ4" s="520"/>
      <c r="NPK4" s="520"/>
      <c r="NPL4" s="520"/>
      <c r="NPM4" s="520"/>
      <c r="NPN4" s="520"/>
      <c r="NPO4" s="520"/>
      <c r="NPP4" s="520"/>
      <c r="NPQ4" s="520"/>
      <c r="NPR4" s="520"/>
      <c r="NPS4" s="520"/>
      <c r="NPT4" s="520"/>
      <c r="NPU4" s="520"/>
      <c r="NPV4" s="520"/>
      <c r="NPW4" s="520"/>
      <c r="NPX4" s="520"/>
      <c r="NPY4" s="520"/>
      <c r="NPZ4" s="520"/>
      <c r="NQA4" s="520"/>
      <c r="NQB4" s="520"/>
      <c r="NQC4" s="520"/>
      <c r="NQD4" s="520"/>
      <c r="NQE4" s="520"/>
      <c r="NQF4" s="520"/>
      <c r="NQG4" s="520"/>
      <c r="NQH4" s="520"/>
      <c r="NQI4" s="520"/>
      <c r="NQJ4" s="520"/>
      <c r="NQK4" s="520"/>
      <c r="NQL4" s="520"/>
      <c r="NQM4" s="520"/>
      <c r="NQN4" s="520"/>
      <c r="NQO4" s="520"/>
      <c r="NQP4" s="520"/>
      <c r="NQQ4" s="520"/>
      <c r="NQR4" s="520"/>
      <c r="NQS4" s="520"/>
      <c r="NQT4" s="520"/>
      <c r="NQU4" s="520"/>
      <c r="NQV4" s="520"/>
      <c r="NQW4" s="520"/>
      <c r="NQX4" s="520"/>
      <c r="NQY4" s="520"/>
      <c r="NQZ4" s="520"/>
      <c r="NRA4" s="520"/>
      <c r="NRB4" s="520"/>
      <c r="NRC4" s="520"/>
      <c r="NRD4" s="520"/>
      <c r="NRE4" s="520"/>
      <c r="NRF4" s="520"/>
      <c r="NRG4" s="520"/>
      <c r="NRH4" s="520"/>
      <c r="NRI4" s="520"/>
      <c r="NRJ4" s="520"/>
      <c r="NRK4" s="520"/>
      <c r="NRL4" s="520"/>
      <c r="NRM4" s="520"/>
      <c r="NRN4" s="520"/>
      <c r="NRO4" s="520"/>
      <c r="NRP4" s="520"/>
      <c r="NRQ4" s="520"/>
      <c r="NRR4" s="520"/>
      <c r="NRS4" s="520"/>
      <c r="NRT4" s="520"/>
      <c r="NRU4" s="520"/>
      <c r="NRV4" s="520"/>
      <c r="NRW4" s="520"/>
      <c r="NRX4" s="520"/>
      <c r="NRY4" s="520"/>
      <c r="NRZ4" s="520"/>
      <c r="NSA4" s="520"/>
      <c r="NSB4" s="520"/>
      <c r="NSC4" s="520"/>
      <c r="NSD4" s="520"/>
      <c r="NSE4" s="520"/>
      <c r="NSF4" s="520"/>
      <c r="NSG4" s="520"/>
      <c r="NSH4" s="520"/>
      <c r="NSI4" s="520"/>
      <c r="NSJ4" s="520"/>
      <c r="NSK4" s="520"/>
      <c r="NSL4" s="520"/>
      <c r="NSM4" s="520"/>
      <c r="NSN4" s="520"/>
      <c r="NSO4" s="520"/>
      <c r="NSP4" s="520"/>
      <c r="NSQ4" s="520"/>
      <c r="NSR4" s="520"/>
      <c r="NSS4" s="520"/>
      <c r="NST4" s="520"/>
      <c r="NSU4" s="520"/>
      <c r="NSV4" s="520"/>
      <c r="NSW4" s="520"/>
      <c r="NSX4" s="520"/>
      <c r="NSY4" s="520"/>
      <c r="NSZ4" s="520"/>
      <c r="NTA4" s="520"/>
      <c r="NTB4" s="520"/>
      <c r="NTC4" s="520"/>
      <c r="NTD4" s="520"/>
      <c r="NTE4" s="520"/>
      <c r="NTF4" s="520"/>
      <c r="NTG4" s="520"/>
      <c r="NTH4" s="520"/>
      <c r="NTI4" s="520"/>
      <c r="NTJ4" s="520"/>
      <c r="NTK4" s="520"/>
      <c r="NTL4" s="520"/>
      <c r="NTM4" s="520"/>
      <c r="NTN4" s="520"/>
      <c r="NTO4" s="520"/>
      <c r="NTP4" s="520"/>
      <c r="NTQ4" s="520"/>
      <c r="NTR4" s="520"/>
      <c r="NTS4" s="520"/>
      <c r="NTT4" s="520"/>
      <c r="NTU4" s="520"/>
      <c r="NTV4" s="520"/>
      <c r="NTW4" s="520"/>
      <c r="NTX4" s="520"/>
      <c r="NTY4" s="520"/>
      <c r="NTZ4" s="520"/>
      <c r="NUA4" s="520"/>
      <c r="NUB4" s="520"/>
      <c r="NUC4" s="520"/>
      <c r="NUD4" s="520"/>
      <c r="NUE4" s="520"/>
      <c r="NUF4" s="520"/>
      <c r="NUG4" s="520"/>
      <c r="NUH4" s="520"/>
      <c r="NUI4" s="520"/>
      <c r="NUJ4" s="520"/>
      <c r="NUK4" s="520"/>
      <c r="NUL4" s="520"/>
      <c r="NUM4" s="520"/>
      <c r="NUN4" s="520"/>
      <c r="NUO4" s="520"/>
      <c r="NUP4" s="520"/>
      <c r="NUQ4" s="520"/>
      <c r="NUR4" s="520"/>
      <c r="NUS4" s="520"/>
      <c r="NUT4" s="520"/>
      <c r="NUU4" s="520"/>
      <c r="NUV4" s="520"/>
      <c r="NUW4" s="520"/>
      <c r="NUX4" s="520"/>
      <c r="NUY4" s="520"/>
      <c r="NUZ4" s="520"/>
      <c r="NVA4" s="520"/>
      <c r="NVB4" s="520"/>
      <c r="NVC4" s="520"/>
      <c r="NVD4" s="520"/>
      <c r="NVE4" s="520"/>
      <c r="NVF4" s="520"/>
      <c r="NVG4" s="520"/>
      <c r="NVH4" s="520"/>
      <c r="NVI4" s="520"/>
      <c r="NVJ4" s="520"/>
      <c r="NVK4" s="520"/>
      <c r="NVL4" s="520"/>
      <c r="NVM4" s="520"/>
      <c r="NVN4" s="520"/>
      <c r="NVO4" s="520"/>
      <c r="NVP4" s="520"/>
      <c r="NVQ4" s="520"/>
      <c r="NVR4" s="520"/>
      <c r="NVS4" s="520"/>
      <c r="NVT4" s="520"/>
      <c r="NVU4" s="520"/>
      <c r="NVV4" s="520"/>
      <c r="NVW4" s="520"/>
      <c r="NVX4" s="520"/>
      <c r="NVY4" s="520"/>
      <c r="NVZ4" s="520"/>
      <c r="NWA4" s="520"/>
      <c r="NWB4" s="520"/>
      <c r="NWC4" s="520"/>
      <c r="NWD4" s="520"/>
      <c r="NWE4" s="520"/>
      <c r="NWF4" s="520"/>
      <c r="NWG4" s="520"/>
      <c r="NWH4" s="520"/>
      <c r="NWI4" s="520"/>
      <c r="NWJ4" s="520"/>
      <c r="NWK4" s="520"/>
      <c r="NWL4" s="520"/>
      <c r="NWM4" s="520"/>
      <c r="NWN4" s="520"/>
      <c r="NWO4" s="520"/>
      <c r="NWP4" s="520"/>
      <c r="NWQ4" s="520"/>
      <c r="NWR4" s="520"/>
      <c r="NWS4" s="520"/>
      <c r="NWT4" s="520"/>
      <c r="NWU4" s="520"/>
      <c r="NWV4" s="520"/>
      <c r="NWW4" s="520"/>
      <c r="NWX4" s="520"/>
      <c r="NWY4" s="520"/>
      <c r="NWZ4" s="520"/>
      <c r="NXA4" s="520"/>
      <c r="NXB4" s="520"/>
      <c r="NXC4" s="520"/>
      <c r="NXD4" s="520"/>
      <c r="NXE4" s="520"/>
      <c r="NXF4" s="520"/>
      <c r="NXG4" s="520"/>
      <c r="NXH4" s="520"/>
      <c r="NXI4" s="520"/>
      <c r="NXJ4" s="520"/>
      <c r="NXK4" s="520"/>
      <c r="NXL4" s="520"/>
      <c r="NXM4" s="520"/>
      <c r="NXN4" s="520"/>
      <c r="NXO4" s="520"/>
      <c r="NXP4" s="520"/>
      <c r="NXQ4" s="520"/>
      <c r="NXR4" s="520"/>
      <c r="NXS4" s="520"/>
      <c r="NXT4" s="520"/>
      <c r="NXU4" s="520"/>
      <c r="NXV4" s="520"/>
      <c r="NXW4" s="520"/>
      <c r="NXX4" s="520"/>
      <c r="NXY4" s="520"/>
      <c r="NXZ4" s="520"/>
      <c r="NYA4" s="520"/>
      <c r="NYB4" s="520"/>
      <c r="NYC4" s="520"/>
      <c r="NYD4" s="520"/>
      <c r="NYE4" s="520"/>
      <c r="NYF4" s="520"/>
      <c r="NYG4" s="520"/>
      <c r="NYH4" s="520"/>
      <c r="NYI4" s="520"/>
      <c r="NYJ4" s="520"/>
      <c r="NYK4" s="520"/>
      <c r="NYL4" s="520"/>
      <c r="NYM4" s="520"/>
      <c r="NYN4" s="520"/>
      <c r="NYO4" s="520"/>
      <c r="NYP4" s="520"/>
      <c r="NYQ4" s="520"/>
      <c r="NYR4" s="520"/>
      <c r="NYS4" s="520"/>
      <c r="NYT4" s="520"/>
      <c r="NYU4" s="520"/>
      <c r="NYV4" s="520"/>
      <c r="NYW4" s="520"/>
      <c r="NYX4" s="520"/>
      <c r="NYY4" s="520"/>
      <c r="NYZ4" s="520"/>
      <c r="NZA4" s="520"/>
      <c r="NZB4" s="520"/>
      <c r="NZC4" s="520"/>
      <c r="NZD4" s="520"/>
      <c r="NZE4" s="520"/>
      <c r="NZF4" s="520"/>
      <c r="NZG4" s="520"/>
      <c r="NZH4" s="520"/>
      <c r="NZI4" s="520"/>
      <c r="NZJ4" s="520"/>
      <c r="NZK4" s="520"/>
      <c r="NZL4" s="520"/>
      <c r="NZM4" s="520"/>
      <c r="NZN4" s="520"/>
      <c r="NZO4" s="520"/>
      <c r="NZP4" s="520"/>
      <c r="NZQ4" s="520"/>
      <c r="NZR4" s="520"/>
      <c r="NZS4" s="520"/>
      <c r="NZT4" s="520"/>
      <c r="NZU4" s="520"/>
      <c r="NZV4" s="520"/>
      <c r="NZW4" s="520"/>
      <c r="NZX4" s="520"/>
      <c r="NZY4" s="520"/>
      <c r="NZZ4" s="520"/>
      <c r="OAA4" s="520"/>
      <c r="OAB4" s="520"/>
      <c r="OAC4" s="520"/>
      <c r="OAD4" s="520"/>
      <c r="OAE4" s="520"/>
      <c r="OAF4" s="520"/>
      <c r="OAG4" s="520"/>
      <c r="OAH4" s="520"/>
      <c r="OAI4" s="520"/>
      <c r="OAJ4" s="520"/>
      <c r="OAK4" s="520"/>
      <c r="OAL4" s="520"/>
      <c r="OAM4" s="520"/>
      <c r="OAN4" s="520"/>
      <c r="OAO4" s="520"/>
      <c r="OAP4" s="520"/>
      <c r="OAQ4" s="520"/>
      <c r="OAR4" s="520"/>
      <c r="OAS4" s="520"/>
      <c r="OAT4" s="520"/>
      <c r="OAU4" s="520"/>
      <c r="OAV4" s="520"/>
      <c r="OAW4" s="520"/>
      <c r="OAX4" s="520"/>
      <c r="OAY4" s="520"/>
      <c r="OAZ4" s="520"/>
      <c r="OBA4" s="520"/>
      <c r="OBB4" s="520"/>
      <c r="OBC4" s="520"/>
      <c r="OBD4" s="520"/>
      <c r="OBE4" s="520"/>
      <c r="OBF4" s="520"/>
      <c r="OBG4" s="520"/>
      <c r="OBH4" s="520"/>
      <c r="OBI4" s="520"/>
      <c r="OBJ4" s="520"/>
      <c r="OBK4" s="520"/>
      <c r="OBL4" s="520"/>
      <c r="OBM4" s="520"/>
      <c r="OBN4" s="520"/>
      <c r="OBO4" s="520"/>
      <c r="OBP4" s="520"/>
      <c r="OBQ4" s="520"/>
      <c r="OBR4" s="520"/>
      <c r="OBS4" s="520"/>
      <c r="OBT4" s="520"/>
      <c r="OBU4" s="520"/>
      <c r="OBV4" s="520"/>
      <c r="OBW4" s="520"/>
      <c r="OBX4" s="520"/>
      <c r="OBY4" s="520"/>
      <c r="OBZ4" s="520"/>
      <c r="OCA4" s="520"/>
      <c r="OCB4" s="520"/>
      <c r="OCC4" s="520"/>
      <c r="OCD4" s="520"/>
      <c r="OCE4" s="520"/>
      <c r="OCF4" s="520"/>
      <c r="OCG4" s="520"/>
      <c r="OCH4" s="520"/>
      <c r="OCI4" s="520"/>
      <c r="OCJ4" s="520"/>
      <c r="OCK4" s="520"/>
      <c r="OCL4" s="520"/>
      <c r="OCM4" s="520"/>
      <c r="OCN4" s="520"/>
      <c r="OCO4" s="520"/>
      <c r="OCP4" s="520"/>
      <c r="OCQ4" s="520"/>
      <c r="OCR4" s="520"/>
      <c r="OCS4" s="520"/>
      <c r="OCT4" s="520"/>
      <c r="OCU4" s="520"/>
      <c r="OCV4" s="520"/>
      <c r="OCW4" s="520"/>
      <c r="OCX4" s="520"/>
      <c r="OCY4" s="520"/>
      <c r="OCZ4" s="520"/>
      <c r="ODA4" s="520"/>
      <c r="ODB4" s="520"/>
      <c r="ODC4" s="520"/>
      <c r="ODD4" s="520"/>
      <c r="ODE4" s="520"/>
      <c r="ODF4" s="520"/>
      <c r="ODG4" s="520"/>
      <c r="ODH4" s="520"/>
      <c r="ODI4" s="520"/>
      <c r="ODJ4" s="520"/>
      <c r="ODK4" s="520"/>
      <c r="ODL4" s="520"/>
      <c r="ODM4" s="520"/>
      <c r="ODN4" s="520"/>
      <c r="ODO4" s="520"/>
      <c r="ODP4" s="520"/>
      <c r="ODQ4" s="520"/>
      <c r="ODR4" s="520"/>
      <c r="ODS4" s="520"/>
      <c r="ODT4" s="520"/>
      <c r="ODU4" s="520"/>
      <c r="ODV4" s="520"/>
      <c r="ODW4" s="520"/>
      <c r="ODX4" s="520"/>
      <c r="ODY4" s="520"/>
      <c r="ODZ4" s="520"/>
      <c r="OEA4" s="520"/>
      <c r="OEB4" s="520"/>
      <c r="OEC4" s="520"/>
      <c r="OED4" s="520"/>
      <c r="OEE4" s="520"/>
      <c r="OEF4" s="520"/>
      <c r="OEG4" s="520"/>
      <c r="OEH4" s="520"/>
      <c r="OEI4" s="520"/>
      <c r="OEJ4" s="520"/>
      <c r="OEK4" s="520"/>
      <c r="OEL4" s="520"/>
      <c r="OEM4" s="520"/>
      <c r="OEN4" s="520"/>
      <c r="OEO4" s="520"/>
      <c r="OEP4" s="520"/>
      <c r="OEQ4" s="520"/>
      <c r="OER4" s="520"/>
      <c r="OES4" s="520"/>
      <c r="OET4" s="520"/>
      <c r="OEU4" s="520"/>
      <c r="OEV4" s="520"/>
      <c r="OEW4" s="520"/>
      <c r="OEX4" s="520"/>
      <c r="OEY4" s="520"/>
      <c r="OEZ4" s="520"/>
      <c r="OFA4" s="520"/>
      <c r="OFB4" s="520"/>
      <c r="OFC4" s="520"/>
      <c r="OFD4" s="520"/>
      <c r="OFE4" s="520"/>
      <c r="OFF4" s="520"/>
      <c r="OFG4" s="520"/>
      <c r="OFH4" s="520"/>
      <c r="OFI4" s="520"/>
      <c r="OFJ4" s="520"/>
      <c r="OFK4" s="520"/>
      <c r="OFL4" s="520"/>
      <c r="OFM4" s="520"/>
      <c r="OFN4" s="520"/>
      <c r="OFO4" s="520"/>
      <c r="OFP4" s="520"/>
      <c r="OFQ4" s="520"/>
      <c r="OFR4" s="520"/>
      <c r="OFS4" s="520"/>
      <c r="OFT4" s="520"/>
      <c r="OFU4" s="520"/>
      <c r="OFV4" s="520"/>
      <c r="OFW4" s="520"/>
      <c r="OFX4" s="520"/>
      <c r="OFY4" s="520"/>
      <c r="OFZ4" s="520"/>
      <c r="OGA4" s="520"/>
      <c r="OGB4" s="520"/>
      <c r="OGC4" s="520"/>
      <c r="OGD4" s="520"/>
      <c r="OGE4" s="520"/>
      <c r="OGF4" s="520"/>
      <c r="OGG4" s="520"/>
      <c r="OGH4" s="520"/>
      <c r="OGI4" s="520"/>
      <c r="OGJ4" s="520"/>
      <c r="OGK4" s="520"/>
      <c r="OGL4" s="520"/>
      <c r="OGM4" s="520"/>
      <c r="OGN4" s="520"/>
      <c r="OGO4" s="520"/>
      <c r="OGP4" s="520"/>
      <c r="OGQ4" s="520"/>
      <c r="OGR4" s="520"/>
      <c r="OGS4" s="520"/>
      <c r="OGT4" s="520"/>
      <c r="OGU4" s="520"/>
      <c r="OGV4" s="520"/>
      <c r="OGW4" s="520"/>
      <c r="OGX4" s="520"/>
      <c r="OGY4" s="520"/>
      <c r="OGZ4" s="520"/>
      <c r="OHA4" s="520"/>
      <c r="OHB4" s="520"/>
      <c r="OHC4" s="520"/>
      <c r="OHD4" s="520"/>
      <c r="OHE4" s="520"/>
      <c r="OHF4" s="520"/>
      <c r="OHG4" s="520"/>
      <c r="OHH4" s="520"/>
      <c r="OHI4" s="520"/>
      <c r="OHJ4" s="520"/>
      <c r="OHK4" s="520"/>
      <c r="OHL4" s="520"/>
      <c r="OHM4" s="520"/>
      <c r="OHN4" s="520"/>
      <c r="OHO4" s="520"/>
      <c r="OHP4" s="520"/>
      <c r="OHQ4" s="520"/>
      <c r="OHR4" s="520"/>
      <c r="OHS4" s="520"/>
      <c r="OHT4" s="520"/>
      <c r="OHU4" s="520"/>
      <c r="OHV4" s="520"/>
      <c r="OHW4" s="520"/>
      <c r="OHX4" s="520"/>
      <c r="OHY4" s="520"/>
      <c r="OHZ4" s="520"/>
      <c r="OIA4" s="520"/>
      <c r="OIB4" s="520"/>
      <c r="OIC4" s="520"/>
      <c r="OID4" s="520"/>
      <c r="OIE4" s="520"/>
      <c r="OIF4" s="520"/>
      <c r="OIG4" s="520"/>
      <c r="OIH4" s="520"/>
      <c r="OII4" s="520"/>
      <c r="OIJ4" s="520"/>
      <c r="OIK4" s="520"/>
      <c r="OIL4" s="520"/>
      <c r="OIM4" s="520"/>
      <c r="OIN4" s="520"/>
      <c r="OIO4" s="520"/>
      <c r="OIP4" s="520"/>
      <c r="OIQ4" s="520"/>
      <c r="OIR4" s="520"/>
      <c r="OIS4" s="520"/>
      <c r="OIT4" s="520"/>
      <c r="OIU4" s="520"/>
      <c r="OIV4" s="520"/>
      <c r="OIW4" s="520"/>
      <c r="OIX4" s="520"/>
      <c r="OIY4" s="520"/>
      <c r="OIZ4" s="520"/>
      <c r="OJA4" s="520"/>
      <c r="OJB4" s="520"/>
      <c r="OJC4" s="520"/>
      <c r="OJD4" s="520"/>
      <c r="OJE4" s="520"/>
      <c r="OJF4" s="520"/>
      <c r="OJG4" s="520"/>
      <c r="OJH4" s="520"/>
      <c r="OJI4" s="520"/>
      <c r="OJJ4" s="520"/>
      <c r="OJK4" s="520"/>
      <c r="OJL4" s="520"/>
      <c r="OJM4" s="520"/>
      <c r="OJN4" s="520"/>
      <c r="OJO4" s="520"/>
      <c r="OJP4" s="520"/>
      <c r="OJQ4" s="520"/>
      <c r="OJR4" s="520"/>
      <c r="OJS4" s="520"/>
      <c r="OJT4" s="520"/>
      <c r="OJU4" s="520"/>
      <c r="OJV4" s="520"/>
      <c r="OJW4" s="520"/>
      <c r="OJX4" s="520"/>
      <c r="OJY4" s="520"/>
      <c r="OJZ4" s="520"/>
      <c r="OKA4" s="520"/>
      <c r="OKB4" s="520"/>
      <c r="OKC4" s="520"/>
      <c r="OKD4" s="520"/>
      <c r="OKE4" s="520"/>
      <c r="OKF4" s="520"/>
      <c r="OKG4" s="520"/>
      <c r="OKH4" s="520"/>
      <c r="OKI4" s="520"/>
      <c r="OKJ4" s="520"/>
      <c r="OKK4" s="520"/>
      <c r="OKL4" s="520"/>
      <c r="OKM4" s="520"/>
      <c r="OKN4" s="520"/>
      <c r="OKO4" s="520"/>
      <c r="OKP4" s="520"/>
      <c r="OKQ4" s="520"/>
      <c r="OKR4" s="520"/>
      <c r="OKS4" s="520"/>
      <c r="OKT4" s="520"/>
      <c r="OKU4" s="520"/>
      <c r="OKV4" s="520"/>
      <c r="OKW4" s="520"/>
      <c r="OKX4" s="520"/>
      <c r="OKY4" s="520"/>
      <c r="OKZ4" s="520"/>
      <c r="OLA4" s="520"/>
      <c r="OLB4" s="520"/>
      <c r="OLC4" s="520"/>
      <c r="OLD4" s="520"/>
      <c r="OLE4" s="520"/>
      <c r="OLF4" s="520"/>
      <c r="OLG4" s="520"/>
      <c r="OLH4" s="520"/>
      <c r="OLI4" s="520"/>
      <c r="OLJ4" s="520"/>
      <c r="OLK4" s="520"/>
      <c r="OLL4" s="520"/>
      <c r="OLM4" s="520"/>
      <c r="OLN4" s="520"/>
      <c r="OLO4" s="520"/>
      <c r="OLP4" s="520"/>
      <c r="OLQ4" s="520"/>
      <c r="OLR4" s="520"/>
      <c r="OLS4" s="520"/>
      <c r="OLT4" s="520"/>
      <c r="OLU4" s="520"/>
      <c r="OLV4" s="520"/>
      <c r="OLW4" s="520"/>
      <c r="OLX4" s="520"/>
      <c r="OLY4" s="520"/>
      <c r="OLZ4" s="520"/>
      <c r="OMA4" s="520"/>
      <c r="OMB4" s="520"/>
      <c r="OMC4" s="520"/>
      <c r="OMD4" s="520"/>
      <c r="OME4" s="520"/>
      <c r="OMF4" s="520"/>
      <c r="OMG4" s="520"/>
      <c r="OMH4" s="520"/>
      <c r="OMI4" s="520"/>
      <c r="OMJ4" s="520"/>
      <c r="OMK4" s="520"/>
      <c r="OML4" s="520"/>
      <c r="OMM4" s="520"/>
      <c r="OMN4" s="520"/>
      <c r="OMO4" s="520"/>
      <c r="OMP4" s="520"/>
      <c r="OMQ4" s="520"/>
      <c r="OMR4" s="520"/>
      <c r="OMS4" s="520"/>
      <c r="OMT4" s="520"/>
      <c r="OMU4" s="520"/>
      <c r="OMV4" s="520"/>
      <c r="OMW4" s="520"/>
      <c r="OMX4" s="520"/>
      <c r="OMY4" s="520"/>
      <c r="OMZ4" s="520"/>
      <c r="ONA4" s="520"/>
      <c r="ONB4" s="520"/>
      <c r="ONC4" s="520"/>
      <c r="OND4" s="520"/>
      <c r="ONE4" s="520"/>
      <c r="ONF4" s="520"/>
      <c r="ONG4" s="520"/>
      <c r="ONH4" s="520"/>
      <c r="ONI4" s="520"/>
      <c r="ONJ4" s="520"/>
      <c r="ONK4" s="520"/>
      <c r="ONL4" s="520"/>
      <c r="ONM4" s="520"/>
      <c r="ONN4" s="520"/>
      <c r="ONO4" s="520"/>
      <c r="ONP4" s="520"/>
      <c r="ONQ4" s="520"/>
      <c r="ONR4" s="520"/>
      <c r="ONS4" s="520"/>
      <c r="ONT4" s="520"/>
      <c r="ONU4" s="520"/>
      <c r="ONV4" s="520"/>
      <c r="ONW4" s="520"/>
      <c r="ONX4" s="520"/>
      <c r="ONY4" s="520"/>
      <c r="ONZ4" s="520"/>
      <c r="OOA4" s="520"/>
      <c r="OOB4" s="520"/>
      <c r="OOC4" s="520"/>
      <c r="OOD4" s="520"/>
      <c r="OOE4" s="520"/>
      <c r="OOF4" s="520"/>
      <c r="OOG4" s="520"/>
      <c r="OOH4" s="520"/>
      <c r="OOI4" s="520"/>
      <c r="OOJ4" s="520"/>
      <c r="OOK4" s="520"/>
      <c r="OOL4" s="520"/>
      <c r="OOM4" s="520"/>
      <c r="OON4" s="520"/>
      <c r="OOO4" s="520"/>
      <c r="OOP4" s="520"/>
      <c r="OOQ4" s="520"/>
      <c r="OOR4" s="520"/>
      <c r="OOS4" s="520"/>
      <c r="OOT4" s="520"/>
      <c r="OOU4" s="520"/>
      <c r="OOV4" s="520"/>
      <c r="OOW4" s="520"/>
      <c r="OOX4" s="520"/>
      <c r="OOY4" s="520"/>
      <c r="OOZ4" s="520"/>
      <c r="OPA4" s="520"/>
      <c r="OPB4" s="520"/>
      <c r="OPC4" s="520"/>
      <c r="OPD4" s="520"/>
      <c r="OPE4" s="520"/>
      <c r="OPF4" s="520"/>
      <c r="OPG4" s="520"/>
      <c r="OPH4" s="520"/>
      <c r="OPI4" s="520"/>
      <c r="OPJ4" s="520"/>
      <c r="OPK4" s="520"/>
      <c r="OPL4" s="520"/>
      <c r="OPM4" s="520"/>
      <c r="OPN4" s="520"/>
      <c r="OPO4" s="520"/>
      <c r="OPP4" s="520"/>
      <c r="OPQ4" s="520"/>
      <c r="OPR4" s="520"/>
      <c r="OPS4" s="520"/>
      <c r="OPT4" s="520"/>
      <c r="OPU4" s="520"/>
      <c r="OPV4" s="520"/>
      <c r="OPW4" s="520"/>
      <c r="OPX4" s="520"/>
      <c r="OPY4" s="520"/>
      <c r="OPZ4" s="520"/>
      <c r="OQA4" s="520"/>
      <c r="OQB4" s="520"/>
      <c r="OQC4" s="520"/>
      <c r="OQD4" s="520"/>
      <c r="OQE4" s="520"/>
      <c r="OQF4" s="520"/>
      <c r="OQG4" s="520"/>
      <c r="OQH4" s="520"/>
      <c r="OQI4" s="520"/>
      <c r="OQJ4" s="520"/>
      <c r="OQK4" s="520"/>
      <c r="OQL4" s="520"/>
      <c r="OQM4" s="520"/>
      <c r="OQN4" s="520"/>
      <c r="OQO4" s="520"/>
      <c r="OQP4" s="520"/>
      <c r="OQQ4" s="520"/>
      <c r="OQR4" s="520"/>
      <c r="OQS4" s="520"/>
      <c r="OQT4" s="520"/>
      <c r="OQU4" s="520"/>
      <c r="OQV4" s="520"/>
      <c r="OQW4" s="520"/>
      <c r="OQX4" s="520"/>
      <c r="OQY4" s="520"/>
      <c r="OQZ4" s="520"/>
      <c r="ORA4" s="520"/>
      <c r="ORB4" s="520"/>
      <c r="ORC4" s="520"/>
      <c r="ORD4" s="520"/>
      <c r="ORE4" s="520"/>
      <c r="ORF4" s="520"/>
      <c r="ORG4" s="520"/>
      <c r="ORH4" s="520"/>
      <c r="ORI4" s="520"/>
      <c r="ORJ4" s="520"/>
      <c r="ORK4" s="520"/>
      <c r="ORL4" s="520"/>
      <c r="ORM4" s="520"/>
      <c r="ORN4" s="520"/>
      <c r="ORO4" s="520"/>
      <c r="ORP4" s="520"/>
      <c r="ORQ4" s="520"/>
      <c r="ORR4" s="520"/>
      <c r="ORS4" s="520"/>
      <c r="ORT4" s="520"/>
      <c r="ORU4" s="520"/>
      <c r="ORV4" s="520"/>
      <c r="ORW4" s="520"/>
      <c r="ORX4" s="520"/>
      <c r="ORY4" s="520"/>
      <c r="ORZ4" s="520"/>
      <c r="OSA4" s="520"/>
      <c r="OSB4" s="520"/>
      <c r="OSC4" s="520"/>
      <c r="OSD4" s="520"/>
      <c r="OSE4" s="520"/>
      <c r="OSF4" s="520"/>
      <c r="OSG4" s="520"/>
      <c r="OSH4" s="520"/>
      <c r="OSI4" s="520"/>
      <c r="OSJ4" s="520"/>
      <c r="OSK4" s="520"/>
      <c r="OSL4" s="520"/>
      <c r="OSM4" s="520"/>
      <c r="OSN4" s="520"/>
      <c r="OSO4" s="520"/>
      <c r="OSP4" s="520"/>
      <c r="OSQ4" s="520"/>
      <c r="OSR4" s="520"/>
      <c r="OSS4" s="520"/>
      <c r="OST4" s="520"/>
      <c r="OSU4" s="520"/>
      <c r="OSV4" s="520"/>
      <c r="OSW4" s="520"/>
      <c r="OSX4" s="520"/>
      <c r="OSY4" s="520"/>
      <c r="OSZ4" s="520"/>
      <c r="OTA4" s="520"/>
      <c r="OTB4" s="520"/>
      <c r="OTC4" s="520"/>
      <c r="OTD4" s="520"/>
      <c r="OTE4" s="520"/>
      <c r="OTF4" s="520"/>
      <c r="OTG4" s="520"/>
      <c r="OTH4" s="520"/>
      <c r="OTI4" s="520"/>
      <c r="OTJ4" s="520"/>
      <c r="OTK4" s="520"/>
      <c r="OTL4" s="520"/>
      <c r="OTM4" s="520"/>
      <c r="OTN4" s="520"/>
      <c r="OTO4" s="520"/>
      <c r="OTP4" s="520"/>
      <c r="OTQ4" s="520"/>
      <c r="OTR4" s="520"/>
      <c r="OTS4" s="520"/>
      <c r="OTT4" s="520"/>
      <c r="OTU4" s="520"/>
      <c r="OTV4" s="520"/>
      <c r="OTW4" s="520"/>
      <c r="OTX4" s="520"/>
      <c r="OTY4" s="520"/>
      <c r="OTZ4" s="520"/>
      <c r="OUA4" s="520"/>
      <c r="OUB4" s="520"/>
      <c r="OUC4" s="520"/>
      <c r="OUD4" s="520"/>
      <c r="OUE4" s="520"/>
      <c r="OUF4" s="520"/>
      <c r="OUG4" s="520"/>
      <c r="OUH4" s="520"/>
      <c r="OUI4" s="520"/>
      <c r="OUJ4" s="520"/>
      <c r="OUK4" s="520"/>
      <c r="OUL4" s="520"/>
      <c r="OUM4" s="520"/>
      <c r="OUN4" s="520"/>
      <c r="OUO4" s="520"/>
      <c r="OUP4" s="520"/>
      <c r="OUQ4" s="520"/>
      <c r="OUR4" s="520"/>
      <c r="OUS4" s="520"/>
      <c r="OUT4" s="520"/>
      <c r="OUU4" s="520"/>
      <c r="OUV4" s="520"/>
      <c r="OUW4" s="520"/>
      <c r="OUX4" s="520"/>
      <c r="OUY4" s="520"/>
      <c r="OUZ4" s="520"/>
      <c r="OVA4" s="520"/>
      <c r="OVB4" s="520"/>
      <c r="OVC4" s="520"/>
      <c r="OVD4" s="520"/>
      <c r="OVE4" s="520"/>
      <c r="OVF4" s="520"/>
      <c r="OVG4" s="520"/>
      <c r="OVH4" s="520"/>
      <c r="OVI4" s="520"/>
      <c r="OVJ4" s="520"/>
      <c r="OVK4" s="520"/>
      <c r="OVL4" s="520"/>
      <c r="OVM4" s="520"/>
      <c r="OVN4" s="520"/>
      <c r="OVO4" s="520"/>
      <c r="OVP4" s="520"/>
      <c r="OVQ4" s="520"/>
      <c r="OVR4" s="520"/>
      <c r="OVS4" s="520"/>
      <c r="OVT4" s="520"/>
      <c r="OVU4" s="520"/>
      <c r="OVV4" s="520"/>
      <c r="OVW4" s="520"/>
      <c r="OVX4" s="520"/>
      <c r="OVY4" s="520"/>
      <c r="OVZ4" s="520"/>
      <c r="OWA4" s="520"/>
      <c r="OWB4" s="520"/>
      <c r="OWC4" s="520"/>
      <c r="OWD4" s="520"/>
      <c r="OWE4" s="520"/>
      <c r="OWF4" s="520"/>
      <c r="OWG4" s="520"/>
      <c r="OWH4" s="520"/>
      <c r="OWI4" s="520"/>
      <c r="OWJ4" s="520"/>
      <c r="OWK4" s="520"/>
      <c r="OWL4" s="520"/>
      <c r="OWM4" s="520"/>
      <c r="OWN4" s="520"/>
      <c r="OWO4" s="520"/>
      <c r="OWP4" s="520"/>
      <c r="OWQ4" s="520"/>
      <c r="OWR4" s="520"/>
      <c r="OWS4" s="520"/>
      <c r="OWT4" s="520"/>
      <c r="OWU4" s="520"/>
      <c r="OWV4" s="520"/>
      <c r="OWW4" s="520"/>
      <c r="OWX4" s="520"/>
      <c r="OWY4" s="520"/>
      <c r="OWZ4" s="520"/>
      <c r="OXA4" s="520"/>
      <c r="OXB4" s="520"/>
      <c r="OXC4" s="520"/>
      <c r="OXD4" s="520"/>
      <c r="OXE4" s="520"/>
      <c r="OXF4" s="520"/>
      <c r="OXG4" s="520"/>
      <c r="OXH4" s="520"/>
      <c r="OXI4" s="520"/>
      <c r="OXJ4" s="520"/>
      <c r="OXK4" s="520"/>
      <c r="OXL4" s="520"/>
      <c r="OXM4" s="520"/>
      <c r="OXN4" s="520"/>
      <c r="OXO4" s="520"/>
      <c r="OXP4" s="520"/>
      <c r="OXQ4" s="520"/>
      <c r="OXR4" s="520"/>
      <c r="OXS4" s="520"/>
      <c r="OXT4" s="520"/>
      <c r="OXU4" s="520"/>
      <c r="OXV4" s="520"/>
      <c r="OXW4" s="520"/>
      <c r="OXX4" s="520"/>
      <c r="OXY4" s="520"/>
      <c r="OXZ4" s="520"/>
      <c r="OYA4" s="520"/>
      <c r="OYB4" s="520"/>
      <c r="OYC4" s="520"/>
      <c r="OYD4" s="520"/>
      <c r="OYE4" s="520"/>
      <c r="OYF4" s="520"/>
      <c r="OYG4" s="520"/>
      <c r="OYH4" s="520"/>
      <c r="OYI4" s="520"/>
      <c r="OYJ4" s="520"/>
      <c r="OYK4" s="520"/>
      <c r="OYL4" s="520"/>
      <c r="OYM4" s="520"/>
      <c r="OYN4" s="520"/>
      <c r="OYO4" s="520"/>
      <c r="OYP4" s="520"/>
      <c r="OYQ4" s="520"/>
      <c r="OYR4" s="520"/>
      <c r="OYS4" s="520"/>
      <c r="OYT4" s="520"/>
      <c r="OYU4" s="520"/>
      <c r="OYV4" s="520"/>
      <c r="OYW4" s="520"/>
      <c r="OYX4" s="520"/>
      <c r="OYY4" s="520"/>
      <c r="OYZ4" s="520"/>
      <c r="OZA4" s="520"/>
      <c r="OZB4" s="520"/>
      <c r="OZC4" s="520"/>
      <c r="OZD4" s="520"/>
      <c r="OZE4" s="520"/>
      <c r="OZF4" s="520"/>
      <c r="OZG4" s="520"/>
      <c r="OZH4" s="520"/>
      <c r="OZI4" s="520"/>
      <c r="OZJ4" s="520"/>
      <c r="OZK4" s="520"/>
      <c r="OZL4" s="520"/>
      <c r="OZM4" s="520"/>
      <c r="OZN4" s="520"/>
      <c r="OZO4" s="520"/>
      <c r="OZP4" s="520"/>
      <c r="OZQ4" s="520"/>
      <c r="OZR4" s="520"/>
      <c r="OZS4" s="520"/>
      <c r="OZT4" s="520"/>
      <c r="OZU4" s="520"/>
      <c r="OZV4" s="520"/>
      <c r="OZW4" s="520"/>
      <c r="OZX4" s="520"/>
      <c r="OZY4" s="520"/>
      <c r="OZZ4" s="520"/>
      <c r="PAA4" s="520"/>
      <c r="PAB4" s="520"/>
      <c r="PAC4" s="520"/>
      <c r="PAD4" s="520"/>
      <c r="PAE4" s="520"/>
      <c r="PAF4" s="520"/>
      <c r="PAG4" s="520"/>
      <c r="PAH4" s="520"/>
      <c r="PAI4" s="520"/>
      <c r="PAJ4" s="520"/>
      <c r="PAK4" s="520"/>
      <c r="PAL4" s="520"/>
      <c r="PAM4" s="520"/>
      <c r="PAN4" s="520"/>
      <c r="PAO4" s="520"/>
      <c r="PAP4" s="520"/>
      <c r="PAQ4" s="520"/>
      <c r="PAR4" s="520"/>
      <c r="PAS4" s="520"/>
      <c r="PAT4" s="520"/>
      <c r="PAU4" s="520"/>
      <c r="PAV4" s="520"/>
      <c r="PAW4" s="520"/>
      <c r="PAX4" s="520"/>
      <c r="PAY4" s="520"/>
      <c r="PAZ4" s="520"/>
      <c r="PBA4" s="520"/>
      <c r="PBB4" s="520"/>
      <c r="PBC4" s="520"/>
      <c r="PBD4" s="520"/>
      <c r="PBE4" s="520"/>
      <c r="PBF4" s="520"/>
      <c r="PBG4" s="520"/>
      <c r="PBH4" s="520"/>
      <c r="PBI4" s="520"/>
      <c r="PBJ4" s="520"/>
      <c r="PBK4" s="520"/>
      <c r="PBL4" s="520"/>
      <c r="PBM4" s="520"/>
      <c r="PBN4" s="520"/>
      <c r="PBO4" s="520"/>
      <c r="PBP4" s="520"/>
      <c r="PBQ4" s="520"/>
      <c r="PBR4" s="520"/>
      <c r="PBS4" s="520"/>
      <c r="PBT4" s="520"/>
      <c r="PBU4" s="520"/>
      <c r="PBV4" s="520"/>
      <c r="PBW4" s="520"/>
      <c r="PBX4" s="520"/>
      <c r="PBY4" s="520"/>
      <c r="PBZ4" s="520"/>
      <c r="PCA4" s="520"/>
      <c r="PCB4" s="520"/>
      <c r="PCC4" s="520"/>
      <c r="PCD4" s="520"/>
      <c r="PCE4" s="520"/>
      <c r="PCF4" s="520"/>
      <c r="PCG4" s="520"/>
      <c r="PCH4" s="520"/>
      <c r="PCI4" s="520"/>
      <c r="PCJ4" s="520"/>
      <c r="PCK4" s="520"/>
      <c r="PCL4" s="520"/>
      <c r="PCM4" s="520"/>
      <c r="PCN4" s="520"/>
      <c r="PCO4" s="520"/>
      <c r="PCP4" s="520"/>
      <c r="PCQ4" s="520"/>
      <c r="PCR4" s="520"/>
      <c r="PCS4" s="520"/>
      <c r="PCT4" s="520"/>
      <c r="PCU4" s="520"/>
      <c r="PCV4" s="520"/>
      <c r="PCW4" s="520"/>
      <c r="PCX4" s="520"/>
      <c r="PCY4" s="520"/>
      <c r="PCZ4" s="520"/>
      <c r="PDA4" s="520"/>
      <c r="PDB4" s="520"/>
      <c r="PDC4" s="520"/>
      <c r="PDD4" s="520"/>
      <c r="PDE4" s="520"/>
      <c r="PDF4" s="520"/>
      <c r="PDG4" s="520"/>
      <c r="PDH4" s="520"/>
      <c r="PDI4" s="520"/>
      <c r="PDJ4" s="520"/>
      <c r="PDK4" s="520"/>
      <c r="PDL4" s="520"/>
      <c r="PDM4" s="520"/>
      <c r="PDN4" s="520"/>
      <c r="PDO4" s="520"/>
      <c r="PDP4" s="520"/>
      <c r="PDQ4" s="520"/>
      <c r="PDR4" s="520"/>
      <c r="PDS4" s="520"/>
      <c r="PDT4" s="520"/>
      <c r="PDU4" s="520"/>
      <c r="PDV4" s="520"/>
      <c r="PDW4" s="520"/>
      <c r="PDX4" s="520"/>
      <c r="PDY4" s="520"/>
      <c r="PDZ4" s="520"/>
      <c r="PEA4" s="520"/>
      <c r="PEB4" s="520"/>
      <c r="PEC4" s="520"/>
      <c r="PED4" s="520"/>
      <c r="PEE4" s="520"/>
      <c r="PEF4" s="520"/>
      <c r="PEG4" s="520"/>
      <c r="PEH4" s="520"/>
      <c r="PEI4" s="520"/>
      <c r="PEJ4" s="520"/>
      <c r="PEK4" s="520"/>
      <c r="PEL4" s="520"/>
      <c r="PEM4" s="520"/>
      <c r="PEN4" s="520"/>
      <c r="PEO4" s="520"/>
      <c r="PEP4" s="520"/>
      <c r="PEQ4" s="520"/>
      <c r="PER4" s="520"/>
      <c r="PES4" s="520"/>
      <c r="PET4" s="520"/>
      <c r="PEU4" s="520"/>
      <c r="PEV4" s="520"/>
      <c r="PEW4" s="520"/>
      <c r="PEX4" s="520"/>
      <c r="PEY4" s="520"/>
      <c r="PEZ4" s="520"/>
      <c r="PFA4" s="520"/>
      <c r="PFB4" s="520"/>
      <c r="PFC4" s="520"/>
      <c r="PFD4" s="520"/>
      <c r="PFE4" s="520"/>
      <c r="PFF4" s="520"/>
      <c r="PFG4" s="520"/>
      <c r="PFH4" s="520"/>
      <c r="PFI4" s="520"/>
      <c r="PFJ4" s="520"/>
      <c r="PFK4" s="520"/>
      <c r="PFL4" s="520"/>
      <c r="PFM4" s="520"/>
      <c r="PFN4" s="520"/>
      <c r="PFO4" s="520"/>
      <c r="PFP4" s="520"/>
      <c r="PFQ4" s="520"/>
      <c r="PFR4" s="520"/>
      <c r="PFS4" s="520"/>
      <c r="PFT4" s="520"/>
      <c r="PFU4" s="520"/>
      <c r="PFV4" s="520"/>
      <c r="PFW4" s="520"/>
      <c r="PFX4" s="520"/>
      <c r="PFY4" s="520"/>
      <c r="PFZ4" s="520"/>
      <c r="PGA4" s="520"/>
      <c r="PGB4" s="520"/>
      <c r="PGC4" s="520"/>
      <c r="PGD4" s="520"/>
      <c r="PGE4" s="520"/>
      <c r="PGF4" s="520"/>
      <c r="PGG4" s="520"/>
      <c r="PGH4" s="520"/>
      <c r="PGI4" s="520"/>
      <c r="PGJ4" s="520"/>
      <c r="PGK4" s="520"/>
      <c r="PGL4" s="520"/>
      <c r="PGM4" s="520"/>
      <c r="PGN4" s="520"/>
      <c r="PGO4" s="520"/>
      <c r="PGP4" s="520"/>
      <c r="PGQ4" s="520"/>
      <c r="PGR4" s="520"/>
      <c r="PGS4" s="520"/>
      <c r="PGT4" s="520"/>
      <c r="PGU4" s="520"/>
      <c r="PGV4" s="520"/>
      <c r="PGW4" s="520"/>
      <c r="PGX4" s="520"/>
      <c r="PGY4" s="520"/>
      <c r="PGZ4" s="520"/>
      <c r="PHA4" s="520"/>
      <c r="PHB4" s="520"/>
      <c r="PHC4" s="520"/>
      <c r="PHD4" s="520"/>
      <c r="PHE4" s="520"/>
      <c r="PHF4" s="520"/>
      <c r="PHG4" s="520"/>
      <c r="PHH4" s="520"/>
      <c r="PHI4" s="520"/>
      <c r="PHJ4" s="520"/>
      <c r="PHK4" s="520"/>
      <c r="PHL4" s="520"/>
      <c r="PHM4" s="520"/>
      <c r="PHN4" s="520"/>
      <c r="PHO4" s="520"/>
      <c r="PHP4" s="520"/>
      <c r="PHQ4" s="520"/>
      <c r="PHR4" s="520"/>
      <c r="PHS4" s="520"/>
      <c r="PHT4" s="520"/>
      <c r="PHU4" s="520"/>
      <c r="PHV4" s="520"/>
      <c r="PHW4" s="520"/>
      <c r="PHX4" s="520"/>
      <c r="PHY4" s="520"/>
      <c r="PHZ4" s="520"/>
      <c r="PIA4" s="520"/>
      <c r="PIB4" s="520"/>
      <c r="PIC4" s="520"/>
      <c r="PID4" s="520"/>
      <c r="PIE4" s="520"/>
      <c r="PIF4" s="520"/>
      <c r="PIG4" s="520"/>
      <c r="PIH4" s="520"/>
      <c r="PII4" s="520"/>
      <c r="PIJ4" s="520"/>
      <c r="PIK4" s="520"/>
      <c r="PIL4" s="520"/>
      <c r="PIM4" s="520"/>
      <c r="PIN4" s="520"/>
      <c r="PIO4" s="520"/>
      <c r="PIP4" s="520"/>
      <c r="PIQ4" s="520"/>
      <c r="PIR4" s="520"/>
      <c r="PIS4" s="520"/>
      <c r="PIT4" s="520"/>
      <c r="PIU4" s="520"/>
      <c r="PIV4" s="520"/>
      <c r="PIW4" s="520"/>
      <c r="PIX4" s="520"/>
      <c r="PIY4" s="520"/>
      <c r="PIZ4" s="520"/>
      <c r="PJA4" s="520"/>
      <c r="PJB4" s="520"/>
      <c r="PJC4" s="520"/>
      <c r="PJD4" s="520"/>
      <c r="PJE4" s="520"/>
      <c r="PJF4" s="520"/>
      <c r="PJG4" s="520"/>
      <c r="PJH4" s="520"/>
      <c r="PJI4" s="520"/>
      <c r="PJJ4" s="520"/>
      <c r="PJK4" s="520"/>
      <c r="PJL4" s="520"/>
      <c r="PJM4" s="520"/>
      <c r="PJN4" s="520"/>
      <c r="PJO4" s="520"/>
      <c r="PJP4" s="520"/>
      <c r="PJQ4" s="520"/>
      <c r="PJR4" s="520"/>
      <c r="PJS4" s="520"/>
      <c r="PJT4" s="520"/>
      <c r="PJU4" s="520"/>
      <c r="PJV4" s="520"/>
      <c r="PJW4" s="520"/>
      <c r="PJX4" s="520"/>
      <c r="PJY4" s="520"/>
      <c r="PJZ4" s="520"/>
      <c r="PKA4" s="520"/>
      <c r="PKB4" s="520"/>
      <c r="PKC4" s="520"/>
      <c r="PKD4" s="520"/>
      <c r="PKE4" s="520"/>
      <c r="PKF4" s="520"/>
      <c r="PKG4" s="520"/>
      <c r="PKH4" s="520"/>
      <c r="PKI4" s="520"/>
      <c r="PKJ4" s="520"/>
      <c r="PKK4" s="520"/>
      <c r="PKL4" s="520"/>
      <c r="PKM4" s="520"/>
      <c r="PKN4" s="520"/>
      <c r="PKO4" s="520"/>
      <c r="PKP4" s="520"/>
      <c r="PKQ4" s="520"/>
      <c r="PKR4" s="520"/>
      <c r="PKS4" s="520"/>
      <c r="PKT4" s="520"/>
      <c r="PKU4" s="520"/>
      <c r="PKV4" s="520"/>
      <c r="PKW4" s="520"/>
      <c r="PKX4" s="520"/>
      <c r="PKY4" s="520"/>
      <c r="PKZ4" s="520"/>
      <c r="PLA4" s="520"/>
      <c r="PLB4" s="520"/>
      <c r="PLC4" s="520"/>
      <c r="PLD4" s="520"/>
      <c r="PLE4" s="520"/>
      <c r="PLF4" s="520"/>
      <c r="PLG4" s="520"/>
      <c r="PLH4" s="520"/>
      <c r="PLI4" s="520"/>
      <c r="PLJ4" s="520"/>
      <c r="PLK4" s="520"/>
      <c r="PLL4" s="520"/>
      <c r="PLM4" s="520"/>
      <c r="PLN4" s="520"/>
      <c r="PLO4" s="520"/>
      <c r="PLP4" s="520"/>
      <c r="PLQ4" s="520"/>
      <c r="PLR4" s="520"/>
      <c r="PLS4" s="520"/>
      <c r="PLT4" s="520"/>
      <c r="PLU4" s="520"/>
      <c r="PLV4" s="520"/>
      <c r="PLW4" s="520"/>
      <c r="PLX4" s="520"/>
      <c r="PLY4" s="520"/>
      <c r="PLZ4" s="520"/>
      <c r="PMA4" s="520"/>
      <c r="PMB4" s="520"/>
      <c r="PMC4" s="520"/>
      <c r="PMD4" s="520"/>
      <c r="PME4" s="520"/>
      <c r="PMF4" s="520"/>
      <c r="PMG4" s="520"/>
      <c r="PMH4" s="520"/>
      <c r="PMI4" s="520"/>
      <c r="PMJ4" s="520"/>
      <c r="PMK4" s="520"/>
      <c r="PML4" s="520"/>
      <c r="PMM4" s="520"/>
      <c r="PMN4" s="520"/>
      <c r="PMO4" s="520"/>
      <c r="PMP4" s="520"/>
      <c r="PMQ4" s="520"/>
      <c r="PMR4" s="520"/>
      <c r="PMS4" s="520"/>
      <c r="PMT4" s="520"/>
      <c r="PMU4" s="520"/>
      <c r="PMV4" s="520"/>
      <c r="PMW4" s="520"/>
      <c r="PMX4" s="520"/>
      <c r="PMY4" s="520"/>
      <c r="PMZ4" s="520"/>
      <c r="PNA4" s="520"/>
      <c r="PNB4" s="520"/>
      <c r="PNC4" s="520"/>
      <c r="PND4" s="520"/>
      <c r="PNE4" s="520"/>
      <c r="PNF4" s="520"/>
      <c r="PNG4" s="520"/>
      <c r="PNH4" s="520"/>
      <c r="PNI4" s="520"/>
      <c r="PNJ4" s="520"/>
      <c r="PNK4" s="520"/>
      <c r="PNL4" s="520"/>
      <c r="PNM4" s="520"/>
      <c r="PNN4" s="520"/>
      <c r="PNO4" s="520"/>
      <c r="PNP4" s="520"/>
      <c r="PNQ4" s="520"/>
      <c r="PNR4" s="520"/>
      <c r="PNS4" s="520"/>
      <c r="PNT4" s="520"/>
      <c r="PNU4" s="520"/>
      <c r="PNV4" s="520"/>
      <c r="PNW4" s="520"/>
      <c r="PNX4" s="520"/>
      <c r="PNY4" s="520"/>
      <c r="PNZ4" s="520"/>
      <c r="POA4" s="520"/>
      <c r="POB4" s="520"/>
      <c r="POC4" s="520"/>
      <c r="POD4" s="520"/>
      <c r="POE4" s="520"/>
      <c r="POF4" s="520"/>
      <c r="POG4" s="520"/>
      <c r="POH4" s="520"/>
      <c r="POI4" s="520"/>
      <c r="POJ4" s="520"/>
      <c r="POK4" s="520"/>
      <c r="POL4" s="520"/>
      <c r="POM4" s="520"/>
      <c r="PON4" s="520"/>
      <c r="POO4" s="520"/>
      <c r="POP4" s="520"/>
      <c r="POQ4" s="520"/>
      <c r="POR4" s="520"/>
      <c r="POS4" s="520"/>
      <c r="POT4" s="520"/>
      <c r="POU4" s="520"/>
      <c r="POV4" s="520"/>
      <c r="POW4" s="520"/>
      <c r="POX4" s="520"/>
      <c r="POY4" s="520"/>
      <c r="POZ4" s="520"/>
      <c r="PPA4" s="520"/>
      <c r="PPB4" s="520"/>
      <c r="PPC4" s="520"/>
      <c r="PPD4" s="520"/>
      <c r="PPE4" s="520"/>
      <c r="PPF4" s="520"/>
      <c r="PPG4" s="520"/>
      <c r="PPH4" s="520"/>
      <c r="PPI4" s="520"/>
      <c r="PPJ4" s="520"/>
      <c r="PPK4" s="520"/>
      <c r="PPL4" s="520"/>
      <c r="PPM4" s="520"/>
      <c r="PPN4" s="520"/>
      <c r="PPO4" s="520"/>
      <c r="PPP4" s="520"/>
      <c r="PPQ4" s="520"/>
      <c r="PPR4" s="520"/>
      <c r="PPS4" s="520"/>
      <c r="PPT4" s="520"/>
      <c r="PPU4" s="520"/>
      <c r="PPV4" s="520"/>
      <c r="PPW4" s="520"/>
      <c r="PPX4" s="520"/>
      <c r="PPY4" s="520"/>
      <c r="PPZ4" s="520"/>
      <c r="PQA4" s="520"/>
      <c r="PQB4" s="520"/>
      <c r="PQC4" s="520"/>
      <c r="PQD4" s="520"/>
      <c r="PQE4" s="520"/>
      <c r="PQF4" s="520"/>
      <c r="PQG4" s="520"/>
      <c r="PQH4" s="520"/>
      <c r="PQI4" s="520"/>
      <c r="PQJ4" s="520"/>
      <c r="PQK4" s="520"/>
      <c r="PQL4" s="520"/>
      <c r="PQM4" s="520"/>
      <c r="PQN4" s="520"/>
      <c r="PQO4" s="520"/>
      <c r="PQP4" s="520"/>
      <c r="PQQ4" s="520"/>
      <c r="PQR4" s="520"/>
      <c r="PQS4" s="520"/>
      <c r="PQT4" s="520"/>
      <c r="PQU4" s="520"/>
      <c r="PQV4" s="520"/>
      <c r="PQW4" s="520"/>
      <c r="PQX4" s="520"/>
      <c r="PQY4" s="520"/>
      <c r="PQZ4" s="520"/>
      <c r="PRA4" s="520"/>
      <c r="PRB4" s="520"/>
      <c r="PRC4" s="520"/>
      <c r="PRD4" s="520"/>
      <c r="PRE4" s="520"/>
      <c r="PRF4" s="520"/>
      <c r="PRG4" s="520"/>
      <c r="PRH4" s="520"/>
      <c r="PRI4" s="520"/>
      <c r="PRJ4" s="520"/>
      <c r="PRK4" s="520"/>
      <c r="PRL4" s="520"/>
      <c r="PRM4" s="520"/>
      <c r="PRN4" s="520"/>
      <c r="PRO4" s="520"/>
      <c r="PRP4" s="520"/>
      <c r="PRQ4" s="520"/>
      <c r="PRR4" s="520"/>
      <c r="PRS4" s="520"/>
      <c r="PRT4" s="520"/>
      <c r="PRU4" s="520"/>
      <c r="PRV4" s="520"/>
      <c r="PRW4" s="520"/>
      <c r="PRX4" s="520"/>
      <c r="PRY4" s="520"/>
      <c r="PRZ4" s="520"/>
      <c r="PSA4" s="520"/>
      <c r="PSB4" s="520"/>
      <c r="PSC4" s="520"/>
      <c r="PSD4" s="520"/>
      <c r="PSE4" s="520"/>
      <c r="PSF4" s="520"/>
      <c r="PSG4" s="520"/>
      <c r="PSH4" s="520"/>
      <c r="PSI4" s="520"/>
      <c r="PSJ4" s="520"/>
      <c r="PSK4" s="520"/>
      <c r="PSL4" s="520"/>
      <c r="PSM4" s="520"/>
      <c r="PSN4" s="520"/>
      <c r="PSO4" s="520"/>
      <c r="PSP4" s="520"/>
      <c r="PSQ4" s="520"/>
      <c r="PSR4" s="520"/>
      <c r="PSS4" s="520"/>
      <c r="PST4" s="520"/>
      <c r="PSU4" s="520"/>
      <c r="PSV4" s="520"/>
      <c r="PSW4" s="520"/>
      <c r="PSX4" s="520"/>
      <c r="PSY4" s="520"/>
      <c r="PSZ4" s="520"/>
      <c r="PTA4" s="520"/>
      <c r="PTB4" s="520"/>
      <c r="PTC4" s="520"/>
      <c r="PTD4" s="520"/>
      <c r="PTE4" s="520"/>
      <c r="PTF4" s="520"/>
      <c r="PTG4" s="520"/>
      <c r="PTH4" s="520"/>
      <c r="PTI4" s="520"/>
      <c r="PTJ4" s="520"/>
      <c r="PTK4" s="520"/>
      <c r="PTL4" s="520"/>
      <c r="PTM4" s="520"/>
      <c r="PTN4" s="520"/>
      <c r="PTO4" s="520"/>
      <c r="PTP4" s="520"/>
      <c r="PTQ4" s="520"/>
      <c r="PTR4" s="520"/>
      <c r="PTS4" s="520"/>
      <c r="PTT4" s="520"/>
      <c r="PTU4" s="520"/>
      <c r="PTV4" s="520"/>
      <c r="PTW4" s="520"/>
      <c r="PTX4" s="520"/>
      <c r="PTY4" s="520"/>
      <c r="PTZ4" s="520"/>
      <c r="PUA4" s="520"/>
      <c r="PUB4" s="520"/>
      <c r="PUC4" s="520"/>
      <c r="PUD4" s="520"/>
      <c r="PUE4" s="520"/>
      <c r="PUF4" s="520"/>
      <c r="PUG4" s="520"/>
      <c r="PUH4" s="520"/>
      <c r="PUI4" s="520"/>
      <c r="PUJ4" s="520"/>
      <c r="PUK4" s="520"/>
      <c r="PUL4" s="520"/>
      <c r="PUM4" s="520"/>
      <c r="PUN4" s="520"/>
      <c r="PUO4" s="520"/>
      <c r="PUP4" s="520"/>
      <c r="PUQ4" s="520"/>
      <c r="PUR4" s="520"/>
      <c r="PUS4" s="520"/>
      <c r="PUT4" s="520"/>
      <c r="PUU4" s="520"/>
      <c r="PUV4" s="520"/>
      <c r="PUW4" s="520"/>
      <c r="PUX4" s="520"/>
      <c r="PUY4" s="520"/>
      <c r="PUZ4" s="520"/>
      <c r="PVA4" s="520"/>
      <c r="PVB4" s="520"/>
      <c r="PVC4" s="520"/>
      <c r="PVD4" s="520"/>
      <c r="PVE4" s="520"/>
      <c r="PVF4" s="520"/>
      <c r="PVG4" s="520"/>
      <c r="PVH4" s="520"/>
      <c r="PVI4" s="520"/>
      <c r="PVJ4" s="520"/>
      <c r="PVK4" s="520"/>
      <c r="PVL4" s="520"/>
      <c r="PVM4" s="520"/>
      <c r="PVN4" s="520"/>
      <c r="PVO4" s="520"/>
      <c r="PVP4" s="520"/>
      <c r="PVQ4" s="520"/>
      <c r="PVR4" s="520"/>
      <c r="PVS4" s="520"/>
      <c r="PVT4" s="520"/>
      <c r="PVU4" s="520"/>
      <c r="PVV4" s="520"/>
      <c r="PVW4" s="520"/>
      <c r="PVX4" s="520"/>
      <c r="PVY4" s="520"/>
      <c r="PVZ4" s="520"/>
      <c r="PWA4" s="520"/>
      <c r="PWB4" s="520"/>
      <c r="PWC4" s="520"/>
      <c r="PWD4" s="520"/>
      <c r="PWE4" s="520"/>
      <c r="PWF4" s="520"/>
      <c r="PWG4" s="520"/>
      <c r="PWH4" s="520"/>
      <c r="PWI4" s="520"/>
      <c r="PWJ4" s="520"/>
      <c r="PWK4" s="520"/>
      <c r="PWL4" s="520"/>
      <c r="PWM4" s="520"/>
      <c r="PWN4" s="520"/>
      <c r="PWO4" s="520"/>
      <c r="PWP4" s="520"/>
      <c r="PWQ4" s="520"/>
      <c r="PWR4" s="520"/>
      <c r="PWS4" s="520"/>
      <c r="PWT4" s="520"/>
      <c r="PWU4" s="520"/>
      <c r="PWV4" s="520"/>
      <c r="PWW4" s="520"/>
      <c r="PWX4" s="520"/>
      <c r="PWY4" s="520"/>
      <c r="PWZ4" s="520"/>
      <c r="PXA4" s="520"/>
      <c r="PXB4" s="520"/>
      <c r="PXC4" s="520"/>
      <c r="PXD4" s="520"/>
      <c r="PXE4" s="520"/>
      <c r="PXF4" s="520"/>
      <c r="PXG4" s="520"/>
      <c r="PXH4" s="520"/>
      <c r="PXI4" s="520"/>
      <c r="PXJ4" s="520"/>
      <c r="PXK4" s="520"/>
      <c r="PXL4" s="520"/>
      <c r="PXM4" s="520"/>
      <c r="PXN4" s="520"/>
      <c r="PXO4" s="520"/>
      <c r="PXP4" s="520"/>
      <c r="PXQ4" s="520"/>
      <c r="PXR4" s="520"/>
      <c r="PXS4" s="520"/>
      <c r="PXT4" s="520"/>
      <c r="PXU4" s="520"/>
      <c r="PXV4" s="520"/>
      <c r="PXW4" s="520"/>
      <c r="PXX4" s="520"/>
      <c r="PXY4" s="520"/>
      <c r="PXZ4" s="520"/>
      <c r="PYA4" s="520"/>
      <c r="PYB4" s="520"/>
      <c r="PYC4" s="520"/>
      <c r="PYD4" s="520"/>
      <c r="PYE4" s="520"/>
      <c r="PYF4" s="520"/>
      <c r="PYG4" s="520"/>
      <c r="PYH4" s="520"/>
      <c r="PYI4" s="520"/>
      <c r="PYJ4" s="520"/>
      <c r="PYK4" s="520"/>
      <c r="PYL4" s="520"/>
      <c r="PYM4" s="520"/>
      <c r="PYN4" s="520"/>
      <c r="PYO4" s="520"/>
      <c r="PYP4" s="520"/>
      <c r="PYQ4" s="520"/>
      <c r="PYR4" s="520"/>
      <c r="PYS4" s="520"/>
      <c r="PYT4" s="520"/>
      <c r="PYU4" s="520"/>
      <c r="PYV4" s="520"/>
      <c r="PYW4" s="520"/>
      <c r="PYX4" s="520"/>
      <c r="PYY4" s="520"/>
      <c r="PYZ4" s="520"/>
      <c r="PZA4" s="520"/>
      <c r="PZB4" s="520"/>
      <c r="PZC4" s="520"/>
      <c r="PZD4" s="520"/>
      <c r="PZE4" s="520"/>
      <c r="PZF4" s="520"/>
      <c r="PZG4" s="520"/>
      <c r="PZH4" s="520"/>
      <c r="PZI4" s="520"/>
      <c r="PZJ4" s="520"/>
      <c r="PZK4" s="520"/>
      <c r="PZL4" s="520"/>
      <c r="PZM4" s="520"/>
      <c r="PZN4" s="520"/>
      <c r="PZO4" s="520"/>
      <c r="PZP4" s="520"/>
      <c r="PZQ4" s="520"/>
      <c r="PZR4" s="520"/>
      <c r="PZS4" s="520"/>
      <c r="PZT4" s="520"/>
      <c r="PZU4" s="520"/>
      <c r="PZV4" s="520"/>
      <c r="PZW4" s="520"/>
      <c r="PZX4" s="520"/>
      <c r="PZY4" s="520"/>
      <c r="PZZ4" s="520"/>
      <c r="QAA4" s="520"/>
      <c r="QAB4" s="520"/>
      <c r="QAC4" s="520"/>
      <c r="QAD4" s="520"/>
      <c r="QAE4" s="520"/>
      <c r="QAF4" s="520"/>
      <c r="QAG4" s="520"/>
      <c r="QAH4" s="520"/>
      <c r="QAI4" s="520"/>
      <c r="QAJ4" s="520"/>
      <c r="QAK4" s="520"/>
      <c r="QAL4" s="520"/>
      <c r="QAM4" s="520"/>
      <c r="QAN4" s="520"/>
      <c r="QAO4" s="520"/>
      <c r="QAP4" s="520"/>
      <c r="QAQ4" s="520"/>
      <c r="QAR4" s="520"/>
      <c r="QAS4" s="520"/>
      <c r="QAT4" s="520"/>
      <c r="QAU4" s="520"/>
      <c r="QAV4" s="520"/>
      <c r="QAW4" s="520"/>
      <c r="QAX4" s="520"/>
      <c r="QAY4" s="520"/>
      <c r="QAZ4" s="520"/>
      <c r="QBA4" s="520"/>
      <c r="QBB4" s="520"/>
      <c r="QBC4" s="520"/>
      <c r="QBD4" s="520"/>
      <c r="QBE4" s="520"/>
      <c r="QBF4" s="520"/>
      <c r="QBG4" s="520"/>
      <c r="QBH4" s="520"/>
      <c r="QBI4" s="520"/>
      <c r="QBJ4" s="520"/>
      <c r="QBK4" s="520"/>
      <c r="QBL4" s="520"/>
      <c r="QBM4" s="520"/>
      <c r="QBN4" s="520"/>
      <c r="QBO4" s="520"/>
      <c r="QBP4" s="520"/>
      <c r="QBQ4" s="520"/>
      <c r="QBR4" s="520"/>
      <c r="QBS4" s="520"/>
      <c r="QBT4" s="520"/>
      <c r="QBU4" s="520"/>
      <c r="QBV4" s="520"/>
      <c r="QBW4" s="520"/>
      <c r="QBX4" s="520"/>
      <c r="QBY4" s="520"/>
      <c r="QBZ4" s="520"/>
      <c r="QCA4" s="520"/>
      <c r="QCB4" s="520"/>
      <c r="QCC4" s="520"/>
      <c r="QCD4" s="520"/>
      <c r="QCE4" s="520"/>
      <c r="QCF4" s="520"/>
      <c r="QCG4" s="520"/>
      <c r="QCH4" s="520"/>
      <c r="QCI4" s="520"/>
      <c r="QCJ4" s="520"/>
      <c r="QCK4" s="520"/>
      <c r="QCL4" s="520"/>
      <c r="QCM4" s="520"/>
      <c r="QCN4" s="520"/>
      <c r="QCO4" s="520"/>
      <c r="QCP4" s="520"/>
      <c r="QCQ4" s="520"/>
      <c r="QCR4" s="520"/>
      <c r="QCS4" s="520"/>
      <c r="QCT4" s="520"/>
      <c r="QCU4" s="520"/>
      <c r="QCV4" s="520"/>
      <c r="QCW4" s="520"/>
      <c r="QCX4" s="520"/>
      <c r="QCY4" s="520"/>
      <c r="QCZ4" s="520"/>
      <c r="QDA4" s="520"/>
      <c r="QDB4" s="520"/>
      <c r="QDC4" s="520"/>
      <c r="QDD4" s="520"/>
      <c r="QDE4" s="520"/>
      <c r="QDF4" s="520"/>
      <c r="QDG4" s="520"/>
      <c r="QDH4" s="520"/>
      <c r="QDI4" s="520"/>
      <c r="QDJ4" s="520"/>
      <c r="QDK4" s="520"/>
      <c r="QDL4" s="520"/>
      <c r="QDM4" s="520"/>
      <c r="QDN4" s="520"/>
      <c r="QDO4" s="520"/>
      <c r="QDP4" s="520"/>
      <c r="QDQ4" s="520"/>
      <c r="QDR4" s="520"/>
      <c r="QDS4" s="520"/>
      <c r="QDT4" s="520"/>
      <c r="QDU4" s="520"/>
      <c r="QDV4" s="520"/>
      <c r="QDW4" s="520"/>
      <c r="QDX4" s="520"/>
      <c r="QDY4" s="520"/>
      <c r="QDZ4" s="520"/>
      <c r="QEA4" s="520"/>
      <c r="QEB4" s="520"/>
      <c r="QEC4" s="520"/>
      <c r="QED4" s="520"/>
      <c r="QEE4" s="520"/>
      <c r="QEF4" s="520"/>
      <c r="QEG4" s="520"/>
      <c r="QEH4" s="520"/>
      <c r="QEI4" s="520"/>
      <c r="QEJ4" s="520"/>
      <c r="QEK4" s="520"/>
      <c r="QEL4" s="520"/>
      <c r="QEM4" s="520"/>
      <c r="QEN4" s="520"/>
      <c r="QEO4" s="520"/>
      <c r="QEP4" s="520"/>
      <c r="QEQ4" s="520"/>
      <c r="QER4" s="520"/>
      <c r="QES4" s="520"/>
      <c r="QET4" s="520"/>
      <c r="QEU4" s="520"/>
      <c r="QEV4" s="520"/>
      <c r="QEW4" s="520"/>
      <c r="QEX4" s="520"/>
      <c r="QEY4" s="520"/>
      <c r="QEZ4" s="520"/>
      <c r="QFA4" s="520"/>
      <c r="QFB4" s="520"/>
      <c r="QFC4" s="520"/>
      <c r="QFD4" s="520"/>
      <c r="QFE4" s="520"/>
      <c r="QFF4" s="520"/>
      <c r="QFG4" s="520"/>
      <c r="QFH4" s="520"/>
      <c r="QFI4" s="520"/>
      <c r="QFJ4" s="520"/>
      <c r="QFK4" s="520"/>
      <c r="QFL4" s="520"/>
      <c r="QFM4" s="520"/>
      <c r="QFN4" s="520"/>
      <c r="QFO4" s="520"/>
      <c r="QFP4" s="520"/>
      <c r="QFQ4" s="520"/>
      <c r="QFR4" s="520"/>
      <c r="QFS4" s="520"/>
      <c r="QFT4" s="520"/>
      <c r="QFU4" s="520"/>
      <c r="QFV4" s="520"/>
      <c r="QFW4" s="520"/>
      <c r="QFX4" s="520"/>
      <c r="QFY4" s="520"/>
      <c r="QFZ4" s="520"/>
      <c r="QGA4" s="520"/>
      <c r="QGB4" s="520"/>
      <c r="QGC4" s="520"/>
      <c r="QGD4" s="520"/>
      <c r="QGE4" s="520"/>
      <c r="QGF4" s="520"/>
      <c r="QGG4" s="520"/>
      <c r="QGH4" s="520"/>
      <c r="QGI4" s="520"/>
      <c r="QGJ4" s="520"/>
      <c r="QGK4" s="520"/>
      <c r="QGL4" s="520"/>
      <c r="QGM4" s="520"/>
      <c r="QGN4" s="520"/>
      <c r="QGO4" s="520"/>
      <c r="QGP4" s="520"/>
      <c r="QGQ4" s="520"/>
      <c r="QGR4" s="520"/>
      <c r="QGS4" s="520"/>
      <c r="QGT4" s="520"/>
      <c r="QGU4" s="520"/>
      <c r="QGV4" s="520"/>
      <c r="QGW4" s="520"/>
      <c r="QGX4" s="520"/>
      <c r="QGY4" s="520"/>
      <c r="QGZ4" s="520"/>
      <c r="QHA4" s="520"/>
      <c r="QHB4" s="520"/>
      <c r="QHC4" s="520"/>
      <c r="QHD4" s="520"/>
      <c r="QHE4" s="520"/>
      <c r="QHF4" s="520"/>
      <c r="QHG4" s="520"/>
      <c r="QHH4" s="520"/>
      <c r="QHI4" s="520"/>
      <c r="QHJ4" s="520"/>
      <c r="QHK4" s="520"/>
      <c r="QHL4" s="520"/>
      <c r="QHM4" s="520"/>
      <c r="QHN4" s="520"/>
      <c r="QHO4" s="520"/>
      <c r="QHP4" s="520"/>
      <c r="QHQ4" s="520"/>
      <c r="QHR4" s="520"/>
      <c r="QHS4" s="520"/>
      <c r="QHT4" s="520"/>
      <c r="QHU4" s="520"/>
      <c r="QHV4" s="520"/>
      <c r="QHW4" s="520"/>
      <c r="QHX4" s="520"/>
      <c r="QHY4" s="520"/>
      <c r="QHZ4" s="520"/>
      <c r="QIA4" s="520"/>
      <c r="QIB4" s="520"/>
      <c r="QIC4" s="520"/>
      <c r="QID4" s="520"/>
      <c r="QIE4" s="520"/>
      <c r="QIF4" s="520"/>
      <c r="QIG4" s="520"/>
      <c r="QIH4" s="520"/>
      <c r="QII4" s="520"/>
      <c r="QIJ4" s="520"/>
      <c r="QIK4" s="520"/>
      <c r="QIL4" s="520"/>
      <c r="QIM4" s="520"/>
      <c r="QIN4" s="520"/>
      <c r="QIO4" s="520"/>
      <c r="QIP4" s="520"/>
      <c r="QIQ4" s="520"/>
      <c r="QIR4" s="520"/>
      <c r="QIS4" s="520"/>
      <c r="QIT4" s="520"/>
      <c r="QIU4" s="520"/>
      <c r="QIV4" s="520"/>
      <c r="QIW4" s="520"/>
      <c r="QIX4" s="520"/>
      <c r="QIY4" s="520"/>
      <c r="QIZ4" s="520"/>
      <c r="QJA4" s="520"/>
      <c r="QJB4" s="520"/>
      <c r="QJC4" s="520"/>
      <c r="QJD4" s="520"/>
      <c r="QJE4" s="520"/>
      <c r="QJF4" s="520"/>
      <c r="QJG4" s="520"/>
      <c r="QJH4" s="520"/>
      <c r="QJI4" s="520"/>
      <c r="QJJ4" s="520"/>
      <c r="QJK4" s="520"/>
      <c r="QJL4" s="520"/>
      <c r="QJM4" s="520"/>
      <c r="QJN4" s="520"/>
      <c r="QJO4" s="520"/>
      <c r="QJP4" s="520"/>
      <c r="QJQ4" s="520"/>
      <c r="QJR4" s="520"/>
      <c r="QJS4" s="520"/>
      <c r="QJT4" s="520"/>
      <c r="QJU4" s="520"/>
      <c r="QJV4" s="520"/>
      <c r="QJW4" s="520"/>
      <c r="QJX4" s="520"/>
      <c r="QJY4" s="520"/>
      <c r="QJZ4" s="520"/>
      <c r="QKA4" s="520"/>
      <c r="QKB4" s="520"/>
      <c r="QKC4" s="520"/>
      <c r="QKD4" s="520"/>
      <c r="QKE4" s="520"/>
      <c r="QKF4" s="520"/>
      <c r="QKG4" s="520"/>
      <c r="QKH4" s="520"/>
      <c r="QKI4" s="520"/>
      <c r="QKJ4" s="520"/>
      <c r="QKK4" s="520"/>
      <c r="QKL4" s="520"/>
      <c r="QKM4" s="520"/>
      <c r="QKN4" s="520"/>
      <c r="QKO4" s="520"/>
      <c r="QKP4" s="520"/>
      <c r="QKQ4" s="520"/>
      <c r="QKR4" s="520"/>
      <c r="QKS4" s="520"/>
      <c r="QKT4" s="520"/>
      <c r="QKU4" s="520"/>
      <c r="QKV4" s="520"/>
      <c r="QKW4" s="520"/>
      <c r="QKX4" s="520"/>
      <c r="QKY4" s="520"/>
      <c r="QKZ4" s="520"/>
      <c r="QLA4" s="520"/>
      <c r="QLB4" s="520"/>
      <c r="QLC4" s="520"/>
      <c r="QLD4" s="520"/>
      <c r="QLE4" s="520"/>
      <c r="QLF4" s="520"/>
      <c r="QLG4" s="520"/>
      <c r="QLH4" s="520"/>
      <c r="QLI4" s="520"/>
      <c r="QLJ4" s="520"/>
      <c r="QLK4" s="520"/>
      <c r="QLL4" s="520"/>
      <c r="QLM4" s="520"/>
      <c r="QLN4" s="520"/>
      <c r="QLO4" s="520"/>
      <c r="QLP4" s="520"/>
      <c r="QLQ4" s="520"/>
      <c r="QLR4" s="520"/>
      <c r="QLS4" s="520"/>
      <c r="QLT4" s="520"/>
      <c r="QLU4" s="520"/>
      <c r="QLV4" s="520"/>
      <c r="QLW4" s="520"/>
      <c r="QLX4" s="520"/>
      <c r="QLY4" s="520"/>
      <c r="QLZ4" s="520"/>
      <c r="QMA4" s="520"/>
      <c r="QMB4" s="520"/>
      <c r="QMC4" s="520"/>
      <c r="QMD4" s="520"/>
      <c r="QME4" s="520"/>
      <c r="QMF4" s="520"/>
      <c r="QMG4" s="520"/>
      <c r="QMH4" s="520"/>
      <c r="QMI4" s="520"/>
      <c r="QMJ4" s="520"/>
      <c r="QMK4" s="520"/>
      <c r="QML4" s="520"/>
      <c r="QMM4" s="520"/>
      <c r="QMN4" s="520"/>
      <c r="QMO4" s="520"/>
      <c r="QMP4" s="520"/>
      <c r="QMQ4" s="520"/>
      <c r="QMR4" s="520"/>
      <c r="QMS4" s="520"/>
      <c r="QMT4" s="520"/>
      <c r="QMU4" s="520"/>
      <c r="QMV4" s="520"/>
      <c r="QMW4" s="520"/>
      <c r="QMX4" s="520"/>
      <c r="QMY4" s="520"/>
      <c r="QMZ4" s="520"/>
      <c r="QNA4" s="520"/>
      <c r="QNB4" s="520"/>
      <c r="QNC4" s="520"/>
      <c r="QND4" s="520"/>
      <c r="QNE4" s="520"/>
      <c r="QNF4" s="520"/>
      <c r="QNG4" s="520"/>
      <c r="QNH4" s="520"/>
      <c r="QNI4" s="520"/>
      <c r="QNJ4" s="520"/>
      <c r="QNK4" s="520"/>
      <c r="QNL4" s="520"/>
      <c r="QNM4" s="520"/>
      <c r="QNN4" s="520"/>
      <c r="QNO4" s="520"/>
      <c r="QNP4" s="520"/>
      <c r="QNQ4" s="520"/>
      <c r="QNR4" s="520"/>
      <c r="QNS4" s="520"/>
      <c r="QNT4" s="520"/>
      <c r="QNU4" s="520"/>
      <c r="QNV4" s="520"/>
      <c r="QNW4" s="520"/>
      <c r="QNX4" s="520"/>
      <c r="QNY4" s="520"/>
      <c r="QNZ4" s="520"/>
      <c r="QOA4" s="520"/>
      <c r="QOB4" s="520"/>
      <c r="QOC4" s="520"/>
      <c r="QOD4" s="520"/>
      <c r="QOE4" s="520"/>
      <c r="QOF4" s="520"/>
      <c r="QOG4" s="520"/>
      <c r="QOH4" s="520"/>
      <c r="QOI4" s="520"/>
      <c r="QOJ4" s="520"/>
      <c r="QOK4" s="520"/>
      <c r="QOL4" s="520"/>
      <c r="QOM4" s="520"/>
      <c r="QON4" s="520"/>
      <c r="QOO4" s="520"/>
      <c r="QOP4" s="520"/>
      <c r="QOQ4" s="520"/>
      <c r="QOR4" s="520"/>
      <c r="QOS4" s="520"/>
      <c r="QOT4" s="520"/>
      <c r="QOU4" s="520"/>
      <c r="QOV4" s="520"/>
      <c r="QOW4" s="520"/>
      <c r="QOX4" s="520"/>
      <c r="QOY4" s="520"/>
      <c r="QOZ4" s="520"/>
      <c r="QPA4" s="520"/>
      <c r="QPB4" s="520"/>
      <c r="QPC4" s="520"/>
      <c r="QPD4" s="520"/>
      <c r="QPE4" s="520"/>
      <c r="QPF4" s="520"/>
      <c r="QPG4" s="520"/>
      <c r="QPH4" s="520"/>
      <c r="QPI4" s="520"/>
      <c r="QPJ4" s="520"/>
      <c r="QPK4" s="520"/>
      <c r="QPL4" s="520"/>
      <c r="QPM4" s="520"/>
      <c r="QPN4" s="520"/>
      <c r="QPO4" s="520"/>
      <c r="QPP4" s="520"/>
      <c r="QPQ4" s="520"/>
      <c r="QPR4" s="520"/>
      <c r="QPS4" s="520"/>
      <c r="QPT4" s="520"/>
      <c r="QPU4" s="520"/>
      <c r="QPV4" s="520"/>
      <c r="QPW4" s="520"/>
      <c r="QPX4" s="520"/>
      <c r="QPY4" s="520"/>
      <c r="QPZ4" s="520"/>
      <c r="QQA4" s="520"/>
      <c r="QQB4" s="520"/>
      <c r="QQC4" s="520"/>
      <c r="QQD4" s="520"/>
      <c r="QQE4" s="520"/>
      <c r="QQF4" s="520"/>
      <c r="QQG4" s="520"/>
      <c r="QQH4" s="520"/>
      <c r="QQI4" s="520"/>
      <c r="QQJ4" s="520"/>
      <c r="QQK4" s="520"/>
      <c r="QQL4" s="520"/>
      <c r="QQM4" s="520"/>
      <c r="QQN4" s="520"/>
      <c r="QQO4" s="520"/>
      <c r="QQP4" s="520"/>
      <c r="QQQ4" s="520"/>
      <c r="QQR4" s="520"/>
      <c r="QQS4" s="520"/>
      <c r="QQT4" s="520"/>
      <c r="QQU4" s="520"/>
      <c r="QQV4" s="520"/>
      <c r="QQW4" s="520"/>
      <c r="QQX4" s="520"/>
      <c r="QQY4" s="520"/>
      <c r="QQZ4" s="520"/>
      <c r="QRA4" s="520"/>
      <c r="QRB4" s="520"/>
      <c r="QRC4" s="520"/>
      <c r="QRD4" s="520"/>
      <c r="QRE4" s="520"/>
      <c r="QRF4" s="520"/>
      <c r="QRG4" s="520"/>
      <c r="QRH4" s="520"/>
      <c r="QRI4" s="520"/>
      <c r="QRJ4" s="520"/>
      <c r="QRK4" s="520"/>
      <c r="QRL4" s="520"/>
      <c r="QRM4" s="520"/>
      <c r="QRN4" s="520"/>
      <c r="QRO4" s="520"/>
      <c r="QRP4" s="520"/>
      <c r="QRQ4" s="520"/>
      <c r="QRR4" s="520"/>
      <c r="QRS4" s="520"/>
      <c r="QRT4" s="520"/>
      <c r="QRU4" s="520"/>
      <c r="QRV4" s="520"/>
      <c r="QRW4" s="520"/>
      <c r="QRX4" s="520"/>
      <c r="QRY4" s="520"/>
      <c r="QRZ4" s="520"/>
      <c r="QSA4" s="520"/>
      <c r="QSB4" s="520"/>
      <c r="QSC4" s="520"/>
      <c r="QSD4" s="520"/>
      <c r="QSE4" s="520"/>
      <c r="QSF4" s="520"/>
      <c r="QSG4" s="520"/>
      <c r="QSH4" s="520"/>
      <c r="QSI4" s="520"/>
      <c r="QSJ4" s="520"/>
      <c r="QSK4" s="520"/>
      <c r="QSL4" s="520"/>
      <c r="QSM4" s="520"/>
      <c r="QSN4" s="520"/>
      <c r="QSO4" s="520"/>
      <c r="QSP4" s="520"/>
      <c r="QSQ4" s="520"/>
      <c r="QSR4" s="520"/>
      <c r="QSS4" s="520"/>
      <c r="QST4" s="520"/>
      <c r="QSU4" s="520"/>
      <c r="QSV4" s="520"/>
      <c r="QSW4" s="520"/>
      <c r="QSX4" s="520"/>
      <c r="QSY4" s="520"/>
      <c r="QSZ4" s="520"/>
      <c r="QTA4" s="520"/>
      <c r="QTB4" s="520"/>
      <c r="QTC4" s="520"/>
      <c r="QTD4" s="520"/>
      <c r="QTE4" s="520"/>
      <c r="QTF4" s="520"/>
      <c r="QTG4" s="520"/>
      <c r="QTH4" s="520"/>
      <c r="QTI4" s="520"/>
      <c r="QTJ4" s="520"/>
      <c r="QTK4" s="520"/>
      <c r="QTL4" s="520"/>
      <c r="QTM4" s="520"/>
      <c r="QTN4" s="520"/>
      <c r="QTO4" s="520"/>
      <c r="QTP4" s="520"/>
      <c r="QTQ4" s="520"/>
      <c r="QTR4" s="520"/>
      <c r="QTS4" s="520"/>
      <c r="QTT4" s="520"/>
      <c r="QTU4" s="520"/>
      <c r="QTV4" s="520"/>
      <c r="QTW4" s="520"/>
      <c r="QTX4" s="520"/>
      <c r="QTY4" s="520"/>
      <c r="QTZ4" s="520"/>
      <c r="QUA4" s="520"/>
      <c r="QUB4" s="520"/>
      <c r="QUC4" s="520"/>
      <c r="QUD4" s="520"/>
      <c r="QUE4" s="520"/>
      <c r="QUF4" s="520"/>
      <c r="QUG4" s="520"/>
      <c r="QUH4" s="520"/>
      <c r="QUI4" s="520"/>
      <c r="QUJ4" s="520"/>
      <c r="QUK4" s="520"/>
      <c r="QUL4" s="520"/>
      <c r="QUM4" s="520"/>
      <c r="QUN4" s="520"/>
      <c r="QUO4" s="520"/>
      <c r="QUP4" s="520"/>
      <c r="QUQ4" s="520"/>
      <c r="QUR4" s="520"/>
      <c r="QUS4" s="520"/>
      <c r="QUT4" s="520"/>
      <c r="QUU4" s="520"/>
      <c r="QUV4" s="520"/>
      <c r="QUW4" s="520"/>
      <c r="QUX4" s="520"/>
      <c r="QUY4" s="520"/>
      <c r="QUZ4" s="520"/>
      <c r="QVA4" s="520"/>
      <c r="QVB4" s="520"/>
      <c r="QVC4" s="520"/>
      <c r="QVD4" s="520"/>
      <c r="QVE4" s="520"/>
      <c r="QVF4" s="520"/>
      <c r="QVG4" s="520"/>
      <c r="QVH4" s="520"/>
      <c r="QVI4" s="520"/>
      <c r="QVJ4" s="520"/>
      <c r="QVK4" s="520"/>
      <c r="QVL4" s="520"/>
      <c r="QVM4" s="520"/>
      <c r="QVN4" s="520"/>
      <c r="QVO4" s="520"/>
      <c r="QVP4" s="520"/>
      <c r="QVQ4" s="520"/>
      <c r="QVR4" s="520"/>
      <c r="QVS4" s="520"/>
      <c r="QVT4" s="520"/>
      <c r="QVU4" s="520"/>
      <c r="QVV4" s="520"/>
      <c r="QVW4" s="520"/>
      <c r="QVX4" s="520"/>
      <c r="QVY4" s="520"/>
      <c r="QVZ4" s="520"/>
      <c r="QWA4" s="520"/>
      <c r="QWB4" s="520"/>
      <c r="QWC4" s="520"/>
      <c r="QWD4" s="520"/>
      <c r="QWE4" s="520"/>
      <c r="QWF4" s="520"/>
      <c r="QWG4" s="520"/>
      <c r="QWH4" s="520"/>
      <c r="QWI4" s="520"/>
      <c r="QWJ4" s="520"/>
      <c r="QWK4" s="520"/>
      <c r="QWL4" s="520"/>
      <c r="QWM4" s="520"/>
      <c r="QWN4" s="520"/>
      <c r="QWO4" s="520"/>
      <c r="QWP4" s="520"/>
      <c r="QWQ4" s="520"/>
      <c r="QWR4" s="520"/>
      <c r="QWS4" s="520"/>
      <c r="QWT4" s="520"/>
      <c r="QWU4" s="520"/>
      <c r="QWV4" s="520"/>
      <c r="QWW4" s="520"/>
      <c r="QWX4" s="520"/>
      <c r="QWY4" s="520"/>
      <c r="QWZ4" s="520"/>
      <c r="QXA4" s="520"/>
      <c r="QXB4" s="520"/>
      <c r="QXC4" s="520"/>
      <c r="QXD4" s="520"/>
      <c r="QXE4" s="520"/>
      <c r="QXF4" s="520"/>
      <c r="QXG4" s="520"/>
      <c r="QXH4" s="520"/>
      <c r="QXI4" s="520"/>
      <c r="QXJ4" s="520"/>
      <c r="QXK4" s="520"/>
      <c r="QXL4" s="520"/>
      <c r="QXM4" s="520"/>
      <c r="QXN4" s="520"/>
      <c r="QXO4" s="520"/>
      <c r="QXP4" s="520"/>
      <c r="QXQ4" s="520"/>
      <c r="QXR4" s="520"/>
      <c r="QXS4" s="520"/>
      <c r="QXT4" s="520"/>
      <c r="QXU4" s="520"/>
      <c r="QXV4" s="520"/>
      <c r="QXW4" s="520"/>
      <c r="QXX4" s="520"/>
      <c r="QXY4" s="520"/>
      <c r="QXZ4" s="520"/>
      <c r="QYA4" s="520"/>
      <c r="QYB4" s="520"/>
      <c r="QYC4" s="520"/>
      <c r="QYD4" s="520"/>
      <c r="QYE4" s="520"/>
      <c r="QYF4" s="520"/>
      <c r="QYG4" s="520"/>
      <c r="QYH4" s="520"/>
      <c r="QYI4" s="520"/>
      <c r="QYJ4" s="520"/>
      <c r="QYK4" s="520"/>
      <c r="QYL4" s="520"/>
      <c r="QYM4" s="520"/>
      <c r="QYN4" s="520"/>
      <c r="QYO4" s="520"/>
      <c r="QYP4" s="520"/>
      <c r="QYQ4" s="520"/>
      <c r="QYR4" s="520"/>
      <c r="QYS4" s="520"/>
      <c r="QYT4" s="520"/>
      <c r="QYU4" s="520"/>
      <c r="QYV4" s="520"/>
      <c r="QYW4" s="520"/>
      <c r="QYX4" s="520"/>
      <c r="QYY4" s="520"/>
      <c r="QYZ4" s="520"/>
      <c r="QZA4" s="520"/>
      <c r="QZB4" s="520"/>
      <c r="QZC4" s="520"/>
      <c r="QZD4" s="520"/>
      <c r="QZE4" s="520"/>
      <c r="QZF4" s="520"/>
      <c r="QZG4" s="520"/>
      <c r="QZH4" s="520"/>
      <c r="QZI4" s="520"/>
      <c r="QZJ4" s="520"/>
      <c r="QZK4" s="520"/>
      <c r="QZL4" s="520"/>
      <c r="QZM4" s="520"/>
      <c r="QZN4" s="520"/>
      <c r="QZO4" s="520"/>
      <c r="QZP4" s="520"/>
      <c r="QZQ4" s="520"/>
      <c r="QZR4" s="520"/>
      <c r="QZS4" s="520"/>
      <c r="QZT4" s="520"/>
      <c r="QZU4" s="520"/>
      <c r="QZV4" s="520"/>
      <c r="QZW4" s="520"/>
      <c r="QZX4" s="520"/>
      <c r="QZY4" s="520"/>
      <c r="QZZ4" s="520"/>
      <c r="RAA4" s="520"/>
      <c r="RAB4" s="520"/>
      <c r="RAC4" s="520"/>
      <c r="RAD4" s="520"/>
      <c r="RAE4" s="520"/>
      <c r="RAF4" s="520"/>
      <c r="RAG4" s="520"/>
      <c r="RAH4" s="520"/>
      <c r="RAI4" s="520"/>
      <c r="RAJ4" s="520"/>
      <c r="RAK4" s="520"/>
      <c r="RAL4" s="520"/>
      <c r="RAM4" s="520"/>
      <c r="RAN4" s="520"/>
      <c r="RAO4" s="520"/>
      <c r="RAP4" s="520"/>
      <c r="RAQ4" s="520"/>
      <c r="RAR4" s="520"/>
      <c r="RAS4" s="520"/>
      <c r="RAT4" s="520"/>
      <c r="RAU4" s="520"/>
      <c r="RAV4" s="520"/>
      <c r="RAW4" s="520"/>
      <c r="RAX4" s="520"/>
      <c r="RAY4" s="520"/>
      <c r="RAZ4" s="520"/>
      <c r="RBA4" s="520"/>
      <c r="RBB4" s="520"/>
      <c r="RBC4" s="520"/>
      <c r="RBD4" s="520"/>
      <c r="RBE4" s="520"/>
      <c r="RBF4" s="520"/>
      <c r="RBG4" s="520"/>
      <c r="RBH4" s="520"/>
      <c r="RBI4" s="520"/>
      <c r="RBJ4" s="520"/>
      <c r="RBK4" s="520"/>
      <c r="RBL4" s="520"/>
      <c r="RBM4" s="520"/>
      <c r="RBN4" s="520"/>
      <c r="RBO4" s="520"/>
      <c r="RBP4" s="520"/>
      <c r="RBQ4" s="520"/>
      <c r="RBR4" s="520"/>
      <c r="RBS4" s="520"/>
      <c r="RBT4" s="520"/>
      <c r="RBU4" s="520"/>
      <c r="RBV4" s="520"/>
      <c r="RBW4" s="520"/>
      <c r="RBX4" s="520"/>
      <c r="RBY4" s="520"/>
      <c r="RBZ4" s="520"/>
      <c r="RCA4" s="520"/>
      <c r="RCB4" s="520"/>
      <c r="RCC4" s="520"/>
      <c r="RCD4" s="520"/>
      <c r="RCE4" s="520"/>
      <c r="RCF4" s="520"/>
      <c r="RCG4" s="520"/>
      <c r="RCH4" s="520"/>
      <c r="RCI4" s="520"/>
      <c r="RCJ4" s="520"/>
      <c r="RCK4" s="520"/>
      <c r="RCL4" s="520"/>
      <c r="RCM4" s="520"/>
      <c r="RCN4" s="520"/>
      <c r="RCO4" s="520"/>
      <c r="RCP4" s="520"/>
      <c r="RCQ4" s="520"/>
      <c r="RCR4" s="520"/>
      <c r="RCS4" s="520"/>
      <c r="RCT4" s="520"/>
      <c r="RCU4" s="520"/>
      <c r="RCV4" s="520"/>
      <c r="RCW4" s="520"/>
      <c r="RCX4" s="520"/>
      <c r="RCY4" s="520"/>
      <c r="RCZ4" s="520"/>
      <c r="RDA4" s="520"/>
      <c r="RDB4" s="520"/>
      <c r="RDC4" s="520"/>
      <c r="RDD4" s="520"/>
      <c r="RDE4" s="520"/>
      <c r="RDF4" s="520"/>
      <c r="RDG4" s="520"/>
      <c r="RDH4" s="520"/>
      <c r="RDI4" s="520"/>
      <c r="RDJ4" s="520"/>
      <c r="RDK4" s="520"/>
      <c r="RDL4" s="520"/>
      <c r="RDM4" s="520"/>
      <c r="RDN4" s="520"/>
      <c r="RDO4" s="520"/>
      <c r="RDP4" s="520"/>
      <c r="RDQ4" s="520"/>
      <c r="RDR4" s="520"/>
      <c r="RDS4" s="520"/>
      <c r="RDT4" s="520"/>
      <c r="RDU4" s="520"/>
      <c r="RDV4" s="520"/>
      <c r="RDW4" s="520"/>
      <c r="RDX4" s="520"/>
      <c r="RDY4" s="520"/>
      <c r="RDZ4" s="520"/>
      <c r="REA4" s="520"/>
      <c r="REB4" s="520"/>
      <c r="REC4" s="520"/>
      <c r="RED4" s="520"/>
      <c r="REE4" s="520"/>
      <c r="REF4" s="520"/>
      <c r="REG4" s="520"/>
      <c r="REH4" s="520"/>
      <c r="REI4" s="520"/>
      <c r="REJ4" s="520"/>
      <c r="REK4" s="520"/>
      <c r="REL4" s="520"/>
      <c r="REM4" s="520"/>
      <c r="REN4" s="520"/>
      <c r="REO4" s="520"/>
      <c r="REP4" s="520"/>
      <c r="REQ4" s="520"/>
      <c r="RER4" s="520"/>
      <c r="RES4" s="520"/>
      <c r="RET4" s="520"/>
      <c r="REU4" s="520"/>
      <c r="REV4" s="520"/>
      <c r="REW4" s="520"/>
      <c r="REX4" s="520"/>
      <c r="REY4" s="520"/>
      <c r="REZ4" s="520"/>
      <c r="RFA4" s="520"/>
      <c r="RFB4" s="520"/>
      <c r="RFC4" s="520"/>
      <c r="RFD4" s="520"/>
      <c r="RFE4" s="520"/>
      <c r="RFF4" s="520"/>
      <c r="RFG4" s="520"/>
      <c r="RFH4" s="520"/>
      <c r="RFI4" s="520"/>
      <c r="RFJ4" s="520"/>
      <c r="RFK4" s="520"/>
      <c r="RFL4" s="520"/>
      <c r="RFM4" s="520"/>
      <c r="RFN4" s="520"/>
      <c r="RFO4" s="520"/>
      <c r="RFP4" s="520"/>
      <c r="RFQ4" s="520"/>
      <c r="RFR4" s="520"/>
      <c r="RFS4" s="520"/>
      <c r="RFT4" s="520"/>
      <c r="RFU4" s="520"/>
      <c r="RFV4" s="520"/>
      <c r="RFW4" s="520"/>
      <c r="RFX4" s="520"/>
      <c r="RFY4" s="520"/>
      <c r="RFZ4" s="520"/>
      <c r="RGA4" s="520"/>
      <c r="RGB4" s="520"/>
      <c r="RGC4" s="520"/>
      <c r="RGD4" s="520"/>
      <c r="RGE4" s="520"/>
      <c r="RGF4" s="520"/>
      <c r="RGG4" s="520"/>
      <c r="RGH4" s="520"/>
      <c r="RGI4" s="520"/>
      <c r="RGJ4" s="520"/>
      <c r="RGK4" s="520"/>
      <c r="RGL4" s="520"/>
      <c r="RGM4" s="520"/>
      <c r="RGN4" s="520"/>
      <c r="RGO4" s="520"/>
      <c r="RGP4" s="520"/>
      <c r="RGQ4" s="520"/>
      <c r="RGR4" s="520"/>
      <c r="RGS4" s="520"/>
      <c r="RGT4" s="520"/>
      <c r="RGU4" s="520"/>
      <c r="RGV4" s="520"/>
      <c r="RGW4" s="520"/>
      <c r="RGX4" s="520"/>
      <c r="RGY4" s="520"/>
      <c r="RGZ4" s="520"/>
      <c r="RHA4" s="520"/>
      <c r="RHB4" s="520"/>
      <c r="RHC4" s="520"/>
      <c r="RHD4" s="520"/>
      <c r="RHE4" s="520"/>
      <c r="RHF4" s="520"/>
      <c r="RHG4" s="520"/>
      <c r="RHH4" s="520"/>
      <c r="RHI4" s="520"/>
      <c r="RHJ4" s="520"/>
      <c r="RHK4" s="520"/>
      <c r="RHL4" s="520"/>
      <c r="RHM4" s="520"/>
      <c r="RHN4" s="520"/>
      <c r="RHO4" s="520"/>
      <c r="RHP4" s="520"/>
      <c r="RHQ4" s="520"/>
      <c r="RHR4" s="520"/>
      <c r="RHS4" s="520"/>
      <c r="RHT4" s="520"/>
      <c r="RHU4" s="520"/>
      <c r="RHV4" s="520"/>
      <c r="RHW4" s="520"/>
      <c r="RHX4" s="520"/>
      <c r="RHY4" s="520"/>
      <c r="RHZ4" s="520"/>
      <c r="RIA4" s="520"/>
      <c r="RIB4" s="520"/>
      <c r="RIC4" s="520"/>
      <c r="RID4" s="520"/>
      <c r="RIE4" s="520"/>
      <c r="RIF4" s="520"/>
      <c r="RIG4" s="520"/>
      <c r="RIH4" s="520"/>
      <c r="RII4" s="520"/>
      <c r="RIJ4" s="520"/>
      <c r="RIK4" s="520"/>
      <c r="RIL4" s="520"/>
      <c r="RIM4" s="520"/>
      <c r="RIN4" s="520"/>
      <c r="RIO4" s="520"/>
      <c r="RIP4" s="520"/>
      <c r="RIQ4" s="520"/>
      <c r="RIR4" s="520"/>
      <c r="RIS4" s="520"/>
      <c r="RIT4" s="520"/>
      <c r="RIU4" s="520"/>
      <c r="RIV4" s="520"/>
      <c r="RIW4" s="520"/>
      <c r="RIX4" s="520"/>
      <c r="RIY4" s="520"/>
      <c r="RIZ4" s="520"/>
      <c r="RJA4" s="520"/>
      <c r="RJB4" s="520"/>
      <c r="RJC4" s="520"/>
      <c r="RJD4" s="520"/>
      <c r="RJE4" s="520"/>
      <c r="RJF4" s="520"/>
      <c r="RJG4" s="520"/>
      <c r="RJH4" s="520"/>
      <c r="RJI4" s="520"/>
      <c r="RJJ4" s="520"/>
      <c r="RJK4" s="520"/>
      <c r="RJL4" s="520"/>
      <c r="RJM4" s="520"/>
      <c r="RJN4" s="520"/>
      <c r="RJO4" s="520"/>
      <c r="RJP4" s="520"/>
      <c r="RJQ4" s="520"/>
      <c r="RJR4" s="520"/>
      <c r="RJS4" s="520"/>
      <c r="RJT4" s="520"/>
      <c r="RJU4" s="520"/>
      <c r="RJV4" s="520"/>
      <c r="RJW4" s="520"/>
      <c r="RJX4" s="520"/>
      <c r="RJY4" s="520"/>
      <c r="RJZ4" s="520"/>
      <c r="RKA4" s="520"/>
      <c r="RKB4" s="520"/>
      <c r="RKC4" s="520"/>
      <c r="RKD4" s="520"/>
      <c r="RKE4" s="520"/>
      <c r="RKF4" s="520"/>
      <c r="RKG4" s="520"/>
      <c r="RKH4" s="520"/>
      <c r="RKI4" s="520"/>
      <c r="RKJ4" s="520"/>
      <c r="RKK4" s="520"/>
      <c r="RKL4" s="520"/>
      <c r="RKM4" s="520"/>
      <c r="RKN4" s="520"/>
      <c r="RKO4" s="520"/>
      <c r="RKP4" s="520"/>
      <c r="RKQ4" s="520"/>
      <c r="RKR4" s="520"/>
      <c r="RKS4" s="520"/>
      <c r="RKT4" s="520"/>
      <c r="RKU4" s="520"/>
      <c r="RKV4" s="520"/>
      <c r="RKW4" s="520"/>
      <c r="RKX4" s="520"/>
      <c r="RKY4" s="520"/>
      <c r="RKZ4" s="520"/>
      <c r="RLA4" s="520"/>
      <c r="RLB4" s="520"/>
      <c r="RLC4" s="520"/>
      <c r="RLD4" s="520"/>
      <c r="RLE4" s="520"/>
      <c r="RLF4" s="520"/>
      <c r="RLG4" s="520"/>
      <c r="RLH4" s="520"/>
      <c r="RLI4" s="520"/>
      <c r="RLJ4" s="520"/>
      <c r="RLK4" s="520"/>
      <c r="RLL4" s="520"/>
      <c r="RLM4" s="520"/>
      <c r="RLN4" s="520"/>
      <c r="RLO4" s="520"/>
      <c r="RLP4" s="520"/>
      <c r="RLQ4" s="520"/>
      <c r="RLR4" s="520"/>
      <c r="RLS4" s="520"/>
      <c r="RLT4" s="520"/>
      <c r="RLU4" s="520"/>
      <c r="RLV4" s="520"/>
      <c r="RLW4" s="520"/>
      <c r="RLX4" s="520"/>
      <c r="RLY4" s="520"/>
      <c r="RLZ4" s="520"/>
      <c r="RMA4" s="520"/>
      <c r="RMB4" s="520"/>
      <c r="RMC4" s="520"/>
      <c r="RMD4" s="520"/>
      <c r="RME4" s="520"/>
      <c r="RMF4" s="520"/>
      <c r="RMG4" s="520"/>
      <c r="RMH4" s="520"/>
      <c r="RMI4" s="520"/>
      <c r="RMJ4" s="520"/>
      <c r="RMK4" s="520"/>
      <c r="RML4" s="520"/>
      <c r="RMM4" s="520"/>
      <c r="RMN4" s="520"/>
      <c r="RMO4" s="520"/>
      <c r="RMP4" s="520"/>
      <c r="RMQ4" s="520"/>
      <c r="RMR4" s="520"/>
      <c r="RMS4" s="520"/>
      <c r="RMT4" s="520"/>
      <c r="RMU4" s="520"/>
      <c r="RMV4" s="520"/>
      <c r="RMW4" s="520"/>
      <c r="RMX4" s="520"/>
      <c r="RMY4" s="520"/>
      <c r="RMZ4" s="520"/>
      <c r="RNA4" s="520"/>
      <c r="RNB4" s="520"/>
      <c r="RNC4" s="520"/>
      <c r="RND4" s="520"/>
      <c r="RNE4" s="520"/>
      <c r="RNF4" s="520"/>
      <c r="RNG4" s="520"/>
      <c r="RNH4" s="520"/>
      <c r="RNI4" s="520"/>
      <c r="RNJ4" s="520"/>
      <c r="RNK4" s="520"/>
      <c r="RNL4" s="520"/>
      <c r="RNM4" s="520"/>
      <c r="RNN4" s="520"/>
      <c r="RNO4" s="520"/>
      <c r="RNP4" s="520"/>
      <c r="RNQ4" s="520"/>
      <c r="RNR4" s="520"/>
      <c r="RNS4" s="520"/>
      <c r="RNT4" s="520"/>
      <c r="RNU4" s="520"/>
      <c r="RNV4" s="520"/>
      <c r="RNW4" s="520"/>
      <c r="RNX4" s="520"/>
      <c r="RNY4" s="520"/>
      <c r="RNZ4" s="520"/>
      <c r="ROA4" s="520"/>
      <c r="ROB4" s="520"/>
      <c r="ROC4" s="520"/>
      <c r="ROD4" s="520"/>
      <c r="ROE4" s="520"/>
      <c r="ROF4" s="520"/>
      <c r="ROG4" s="520"/>
      <c r="ROH4" s="520"/>
      <c r="ROI4" s="520"/>
      <c r="ROJ4" s="520"/>
      <c r="ROK4" s="520"/>
      <c r="ROL4" s="520"/>
      <c r="ROM4" s="520"/>
      <c r="RON4" s="520"/>
      <c r="ROO4" s="520"/>
      <c r="ROP4" s="520"/>
      <c r="ROQ4" s="520"/>
      <c r="ROR4" s="520"/>
      <c r="ROS4" s="520"/>
      <c r="ROT4" s="520"/>
      <c r="ROU4" s="520"/>
      <c r="ROV4" s="520"/>
      <c r="ROW4" s="520"/>
      <c r="ROX4" s="520"/>
      <c r="ROY4" s="520"/>
      <c r="ROZ4" s="520"/>
      <c r="RPA4" s="520"/>
      <c r="RPB4" s="520"/>
      <c r="RPC4" s="520"/>
      <c r="RPD4" s="520"/>
      <c r="RPE4" s="520"/>
      <c r="RPF4" s="520"/>
      <c r="RPG4" s="520"/>
      <c r="RPH4" s="520"/>
      <c r="RPI4" s="520"/>
      <c r="RPJ4" s="520"/>
      <c r="RPK4" s="520"/>
      <c r="RPL4" s="520"/>
      <c r="RPM4" s="520"/>
      <c r="RPN4" s="520"/>
      <c r="RPO4" s="520"/>
      <c r="RPP4" s="520"/>
      <c r="RPQ4" s="520"/>
      <c r="RPR4" s="520"/>
      <c r="RPS4" s="520"/>
      <c r="RPT4" s="520"/>
      <c r="RPU4" s="520"/>
      <c r="RPV4" s="520"/>
      <c r="RPW4" s="520"/>
      <c r="RPX4" s="520"/>
      <c r="RPY4" s="520"/>
      <c r="RPZ4" s="520"/>
      <c r="RQA4" s="520"/>
      <c r="RQB4" s="520"/>
      <c r="RQC4" s="520"/>
      <c r="RQD4" s="520"/>
      <c r="RQE4" s="520"/>
      <c r="RQF4" s="520"/>
      <c r="RQG4" s="520"/>
      <c r="RQH4" s="520"/>
      <c r="RQI4" s="520"/>
      <c r="RQJ4" s="520"/>
      <c r="RQK4" s="520"/>
      <c r="RQL4" s="520"/>
      <c r="RQM4" s="520"/>
      <c r="RQN4" s="520"/>
      <c r="RQO4" s="520"/>
      <c r="RQP4" s="520"/>
      <c r="RQQ4" s="520"/>
      <c r="RQR4" s="520"/>
      <c r="RQS4" s="520"/>
      <c r="RQT4" s="520"/>
      <c r="RQU4" s="520"/>
      <c r="RQV4" s="520"/>
      <c r="RQW4" s="520"/>
      <c r="RQX4" s="520"/>
      <c r="RQY4" s="520"/>
      <c r="RQZ4" s="520"/>
      <c r="RRA4" s="520"/>
      <c r="RRB4" s="520"/>
      <c r="RRC4" s="520"/>
      <c r="RRD4" s="520"/>
      <c r="RRE4" s="520"/>
      <c r="RRF4" s="520"/>
      <c r="RRG4" s="520"/>
      <c r="RRH4" s="520"/>
      <c r="RRI4" s="520"/>
      <c r="RRJ4" s="520"/>
      <c r="RRK4" s="520"/>
      <c r="RRL4" s="520"/>
      <c r="RRM4" s="520"/>
      <c r="RRN4" s="520"/>
      <c r="RRO4" s="520"/>
      <c r="RRP4" s="520"/>
      <c r="RRQ4" s="520"/>
      <c r="RRR4" s="520"/>
      <c r="RRS4" s="520"/>
      <c r="RRT4" s="520"/>
      <c r="RRU4" s="520"/>
      <c r="RRV4" s="520"/>
      <c r="RRW4" s="520"/>
      <c r="RRX4" s="520"/>
      <c r="RRY4" s="520"/>
      <c r="RRZ4" s="520"/>
      <c r="RSA4" s="520"/>
      <c r="RSB4" s="520"/>
      <c r="RSC4" s="520"/>
      <c r="RSD4" s="520"/>
      <c r="RSE4" s="520"/>
      <c r="RSF4" s="520"/>
      <c r="RSG4" s="520"/>
      <c r="RSH4" s="520"/>
      <c r="RSI4" s="520"/>
      <c r="RSJ4" s="520"/>
      <c r="RSK4" s="520"/>
      <c r="RSL4" s="520"/>
      <c r="RSM4" s="520"/>
      <c r="RSN4" s="520"/>
      <c r="RSO4" s="520"/>
      <c r="RSP4" s="520"/>
      <c r="RSQ4" s="520"/>
      <c r="RSR4" s="520"/>
      <c r="RSS4" s="520"/>
      <c r="RST4" s="520"/>
      <c r="RSU4" s="520"/>
      <c r="RSV4" s="520"/>
      <c r="RSW4" s="520"/>
      <c r="RSX4" s="520"/>
      <c r="RSY4" s="520"/>
      <c r="RSZ4" s="520"/>
      <c r="RTA4" s="520"/>
      <c r="RTB4" s="520"/>
      <c r="RTC4" s="520"/>
      <c r="RTD4" s="520"/>
      <c r="RTE4" s="520"/>
      <c r="RTF4" s="520"/>
      <c r="RTG4" s="520"/>
      <c r="RTH4" s="520"/>
      <c r="RTI4" s="520"/>
      <c r="RTJ4" s="520"/>
      <c r="RTK4" s="520"/>
      <c r="RTL4" s="520"/>
      <c r="RTM4" s="520"/>
      <c r="RTN4" s="520"/>
      <c r="RTO4" s="520"/>
      <c r="RTP4" s="520"/>
      <c r="RTQ4" s="520"/>
      <c r="RTR4" s="520"/>
      <c r="RTS4" s="520"/>
      <c r="RTT4" s="520"/>
      <c r="RTU4" s="520"/>
      <c r="RTV4" s="520"/>
      <c r="RTW4" s="520"/>
      <c r="RTX4" s="520"/>
      <c r="RTY4" s="520"/>
      <c r="RTZ4" s="520"/>
      <c r="RUA4" s="520"/>
      <c r="RUB4" s="520"/>
      <c r="RUC4" s="520"/>
      <c r="RUD4" s="520"/>
      <c r="RUE4" s="520"/>
      <c r="RUF4" s="520"/>
      <c r="RUG4" s="520"/>
      <c r="RUH4" s="520"/>
      <c r="RUI4" s="520"/>
      <c r="RUJ4" s="520"/>
      <c r="RUK4" s="520"/>
      <c r="RUL4" s="520"/>
      <c r="RUM4" s="520"/>
      <c r="RUN4" s="520"/>
      <c r="RUO4" s="520"/>
      <c r="RUP4" s="520"/>
      <c r="RUQ4" s="520"/>
      <c r="RUR4" s="520"/>
      <c r="RUS4" s="520"/>
      <c r="RUT4" s="520"/>
      <c r="RUU4" s="520"/>
      <c r="RUV4" s="520"/>
      <c r="RUW4" s="520"/>
      <c r="RUX4" s="520"/>
      <c r="RUY4" s="520"/>
      <c r="RUZ4" s="520"/>
      <c r="RVA4" s="520"/>
      <c r="RVB4" s="520"/>
      <c r="RVC4" s="520"/>
      <c r="RVD4" s="520"/>
      <c r="RVE4" s="520"/>
      <c r="RVF4" s="520"/>
      <c r="RVG4" s="520"/>
      <c r="RVH4" s="520"/>
      <c r="RVI4" s="520"/>
      <c r="RVJ4" s="520"/>
      <c r="RVK4" s="520"/>
      <c r="RVL4" s="520"/>
      <c r="RVM4" s="520"/>
      <c r="RVN4" s="520"/>
      <c r="RVO4" s="520"/>
      <c r="RVP4" s="520"/>
      <c r="RVQ4" s="520"/>
      <c r="RVR4" s="520"/>
      <c r="RVS4" s="520"/>
      <c r="RVT4" s="520"/>
      <c r="RVU4" s="520"/>
      <c r="RVV4" s="520"/>
      <c r="RVW4" s="520"/>
      <c r="RVX4" s="520"/>
      <c r="RVY4" s="520"/>
      <c r="RVZ4" s="520"/>
      <c r="RWA4" s="520"/>
      <c r="RWB4" s="520"/>
      <c r="RWC4" s="520"/>
      <c r="RWD4" s="520"/>
      <c r="RWE4" s="520"/>
      <c r="RWF4" s="520"/>
      <c r="RWG4" s="520"/>
      <c r="RWH4" s="520"/>
      <c r="RWI4" s="520"/>
      <c r="RWJ4" s="520"/>
      <c r="RWK4" s="520"/>
      <c r="RWL4" s="520"/>
      <c r="RWM4" s="520"/>
      <c r="RWN4" s="520"/>
      <c r="RWO4" s="520"/>
      <c r="RWP4" s="520"/>
      <c r="RWQ4" s="520"/>
      <c r="RWR4" s="520"/>
      <c r="RWS4" s="520"/>
      <c r="RWT4" s="520"/>
      <c r="RWU4" s="520"/>
      <c r="RWV4" s="520"/>
      <c r="RWW4" s="520"/>
      <c r="RWX4" s="520"/>
      <c r="RWY4" s="520"/>
      <c r="RWZ4" s="520"/>
      <c r="RXA4" s="520"/>
      <c r="RXB4" s="520"/>
      <c r="RXC4" s="520"/>
      <c r="RXD4" s="520"/>
      <c r="RXE4" s="520"/>
      <c r="RXF4" s="520"/>
      <c r="RXG4" s="520"/>
      <c r="RXH4" s="520"/>
      <c r="RXI4" s="520"/>
      <c r="RXJ4" s="520"/>
      <c r="RXK4" s="520"/>
      <c r="RXL4" s="520"/>
      <c r="RXM4" s="520"/>
      <c r="RXN4" s="520"/>
      <c r="RXO4" s="520"/>
      <c r="RXP4" s="520"/>
      <c r="RXQ4" s="520"/>
      <c r="RXR4" s="520"/>
      <c r="RXS4" s="520"/>
      <c r="RXT4" s="520"/>
      <c r="RXU4" s="520"/>
      <c r="RXV4" s="520"/>
      <c r="RXW4" s="520"/>
      <c r="RXX4" s="520"/>
      <c r="RXY4" s="520"/>
      <c r="RXZ4" s="520"/>
      <c r="RYA4" s="520"/>
      <c r="RYB4" s="520"/>
      <c r="RYC4" s="520"/>
      <c r="RYD4" s="520"/>
      <c r="RYE4" s="520"/>
      <c r="RYF4" s="520"/>
      <c r="RYG4" s="520"/>
      <c r="RYH4" s="520"/>
      <c r="RYI4" s="520"/>
      <c r="RYJ4" s="520"/>
      <c r="RYK4" s="520"/>
      <c r="RYL4" s="520"/>
      <c r="RYM4" s="520"/>
      <c r="RYN4" s="520"/>
      <c r="RYO4" s="520"/>
      <c r="RYP4" s="520"/>
      <c r="RYQ4" s="520"/>
      <c r="RYR4" s="520"/>
      <c r="RYS4" s="520"/>
      <c r="RYT4" s="520"/>
      <c r="RYU4" s="520"/>
      <c r="RYV4" s="520"/>
      <c r="RYW4" s="520"/>
      <c r="RYX4" s="520"/>
      <c r="RYY4" s="520"/>
      <c r="RYZ4" s="520"/>
      <c r="RZA4" s="520"/>
      <c r="RZB4" s="520"/>
      <c r="RZC4" s="520"/>
      <c r="RZD4" s="520"/>
      <c r="RZE4" s="520"/>
      <c r="RZF4" s="520"/>
      <c r="RZG4" s="520"/>
      <c r="RZH4" s="520"/>
      <c r="RZI4" s="520"/>
      <c r="RZJ4" s="520"/>
      <c r="RZK4" s="520"/>
      <c r="RZL4" s="520"/>
      <c r="RZM4" s="520"/>
      <c r="RZN4" s="520"/>
      <c r="RZO4" s="520"/>
      <c r="RZP4" s="520"/>
      <c r="RZQ4" s="520"/>
      <c r="RZR4" s="520"/>
      <c r="RZS4" s="520"/>
      <c r="RZT4" s="520"/>
      <c r="RZU4" s="520"/>
      <c r="RZV4" s="520"/>
      <c r="RZW4" s="520"/>
      <c r="RZX4" s="520"/>
      <c r="RZY4" s="520"/>
      <c r="RZZ4" s="520"/>
      <c r="SAA4" s="520"/>
      <c r="SAB4" s="520"/>
      <c r="SAC4" s="520"/>
      <c r="SAD4" s="520"/>
      <c r="SAE4" s="520"/>
      <c r="SAF4" s="520"/>
      <c r="SAG4" s="520"/>
      <c r="SAH4" s="520"/>
      <c r="SAI4" s="520"/>
      <c r="SAJ4" s="520"/>
      <c r="SAK4" s="520"/>
      <c r="SAL4" s="520"/>
      <c r="SAM4" s="520"/>
      <c r="SAN4" s="520"/>
      <c r="SAO4" s="520"/>
      <c r="SAP4" s="520"/>
      <c r="SAQ4" s="520"/>
      <c r="SAR4" s="520"/>
      <c r="SAS4" s="520"/>
      <c r="SAT4" s="520"/>
      <c r="SAU4" s="520"/>
      <c r="SAV4" s="520"/>
      <c r="SAW4" s="520"/>
      <c r="SAX4" s="520"/>
      <c r="SAY4" s="520"/>
      <c r="SAZ4" s="520"/>
      <c r="SBA4" s="520"/>
      <c r="SBB4" s="520"/>
      <c r="SBC4" s="520"/>
      <c r="SBD4" s="520"/>
      <c r="SBE4" s="520"/>
      <c r="SBF4" s="520"/>
      <c r="SBG4" s="520"/>
      <c r="SBH4" s="520"/>
      <c r="SBI4" s="520"/>
      <c r="SBJ4" s="520"/>
      <c r="SBK4" s="520"/>
      <c r="SBL4" s="520"/>
      <c r="SBM4" s="520"/>
      <c r="SBN4" s="520"/>
      <c r="SBO4" s="520"/>
      <c r="SBP4" s="520"/>
      <c r="SBQ4" s="520"/>
      <c r="SBR4" s="520"/>
      <c r="SBS4" s="520"/>
      <c r="SBT4" s="520"/>
      <c r="SBU4" s="520"/>
      <c r="SBV4" s="520"/>
      <c r="SBW4" s="520"/>
      <c r="SBX4" s="520"/>
      <c r="SBY4" s="520"/>
      <c r="SBZ4" s="520"/>
      <c r="SCA4" s="520"/>
      <c r="SCB4" s="520"/>
      <c r="SCC4" s="520"/>
      <c r="SCD4" s="520"/>
      <c r="SCE4" s="520"/>
      <c r="SCF4" s="520"/>
      <c r="SCG4" s="520"/>
      <c r="SCH4" s="520"/>
      <c r="SCI4" s="520"/>
      <c r="SCJ4" s="520"/>
      <c r="SCK4" s="520"/>
      <c r="SCL4" s="520"/>
      <c r="SCM4" s="520"/>
      <c r="SCN4" s="520"/>
      <c r="SCO4" s="520"/>
      <c r="SCP4" s="520"/>
      <c r="SCQ4" s="520"/>
      <c r="SCR4" s="520"/>
      <c r="SCS4" s="520"/>
      <c r="SCT4" s="520"/>
      <c r="SCU4" s="520"/>
      <c r="SCV4" s="520"/>
      <c r="SCW4" s="520"/>
      <c r="SCX4" s="520"/>
      <c r="SCY4" s="520"/>
      <c r="SCZ4" s="520"/>
      <c r="SDA4" s="520"/>
      <c r="SDB4" s="520"/>
      <c r="SDC4" s="520"/>
      <c r="SDD4" s="520"/>
      <c r="SDE4" s="520"/>
      <c r="SDF4" s="520"/>
      <c r="SDG4" s="520"/>
      <c r="SDH4" s="520"/>
      <c r="SDI4" s="520"/>
      <c r="SDJ4" s="520"/>
      <c r="SDK4" s="520"/>
      <c r="SDL4" s="520"/>
      <c r="SDM4" s="520"/>
      <c r="SDN4" s="520"/>
      <c r="SDO4" s="520"/>
      <c r="SDP4" s="520"/>
      <c r="SDQ4" s="520"/>
      <c r="SDR4" s="520"/>
      <c r="SDS4" s="520"/>
      <c r="SDT4" s="520"/>
      <c r="SDU4" s="520"/>
      <c r="SDV4" s="520"/>
      <c r="SDW4" s="520"/>
      <c r="SDX4" s="520"/>
      <c r="SDY4" s="520"/>
      <c r="SDZ4" s="520"/>
      <c r="SEA4" s="520"/>
      <c r="SEB4" s="520"/>
      <c r="SEC4" s="520"/>
      <c r="SED4" s="520"/>
      <c r="SEE4" s="520"/>
      <c r="SEF4" s="520"/>
      <c r="SEG4" s="520"/>
      <c r="SEH4" s="520"/>
      <c r="SEI4" s="520"/>
      <c r="SEJ4" s="520"/>
      <c r="SEK4" s="520"/>
      <c r="SEL4" s="520"/>
      <c r="SEM4" s="520"/>
      <c r="SEN4" s="520"/>
      <c r="SEO4" s="520"/>
      <c r="SEP4" s="520"/>
      <c r="SEQ4" s="520"/>
      <c r="SER4" s="520"/>
      <c r="SES4" s="520"/>
      <c r="SET4" s="520"/>
      <c r="SEU4" s="520"/>
      <c r="SEV4" s="520"/>
      <c r="SEW4" s="520"/>
      <c r="SEX4" s="520"/>
      <c r="SEY4" s="520"/>
      <c r="SEZ4" s="520"/>
      <c r="SFA4" s="520"/>
      <c r="SFB4" s="520"/>
      <c r="SFC4" s="520"/>
      <c r="SFD4" s="520"/>
      <c r="SFE4" s="520"/>
      <c r="SFF4" s="520"/>
      <c r="SFG4" s="520"/>
      <c r="SFH4" s="520"/>
      <c r="SFI4" s="520"/>
      <c r="SFJ4" s="520"/>
      <c r="SFK4" s="520"/>
      <c r="SFL4" s="520"/>
      <c r="SFM4" s="520"/>
      <c r="SFN4" s="520"/>
      <c r="SFO4" s="520"/>
      <c r="SFP4" s="520"/>
      <c r="SFQ4" s="520"/>
      <c r="SFR4" s="520"/>
      <c r="SFS4" s="520"/>
      <c r="SFT4" s="520"/>
      <c r="SFU4" s="520"/>
      <c r="SFV4" s="520"/>
      <c r="SFW4" s="520"/>
      <c r="SFX4" s="520"/>
      <c r="SFY4" s="520"/>
      <c r="SFZ4" s="520"/>
      <c r="SGA4" s="520"/>
      <c r="SGB4" s="520"/>
      <c r="SGC4" s="520"/>
      <c r="SGD4" s="520"/>
      <c r="SGE4" s="520"/>
      <c r="SGF4" s="520"/>
      <c r="SGG4" s="520"/>
      <c r="SGH4" s="520"/>
      <c r="SGI4" s="520"/>
      <c r="SGJ4" s="520"/>
      <c r="SGK4" s="520"/>
      <c r="SGL4" s="520"/>
      <c r="SGM4" s="520"/>
      <c r="SGN4" s="520"/>
      <c r="SGO4" s="520"/>
      <c r="SGP4" s="520"/>
      <c r="SGQ4" s="520"/>
      <c r="SGR4" s="520"/>
      <c r="SGS4" s="520"/>
      <c r="SGT4" s="520"/>
      <c r="SGU4" s="520"/>
      <c r="SGV4" s="520"/>
      <c r="SGW4" s="520"/>
      <c r="SGX4" s="520"/>
      <c r="SGY4" s="520"/>
      <c r="SGZ4" s="520"/>
      <c r="SHA4" s="520"/>
      <c r="SHB4" s="520"/>
      <c r="SHC4" s="520"/>
      <c r="SHD4" s="520"/>
      <c r="SHE4" s="520"/>
      <c r="SHF4" s="520"/>
      <c r="SHG4" s="520"/>
      <c r="SHH4" s="520"/>
      <c r="SHI4" s="520"/>
      <c r="SHJ4" s="520"/>
      <c r="SHK4" s="520"/>
      <c r="SHL4" s="520"/>
      <c r="SHM4" s="520"/>
      <c r="SHN4" s="520"/>
      <c r="SHO4" s="520"/>
      <c r="SHP4" s="520"/>
      <c r="SHQ4" s="520"/>
      <c r="SHR4" s="520"/>
      <c r="SHS4" s="520"/>
      <c r="SHT4" s="520"/>
      <c r="SHU4" s="520"/>
      <c r="SHV4" s="520"/>
      <c r="SHW4" s="520"/>
      <c r="SHX4" s="520"/>
      <c r="SHY4" s="520"/>
      <c r="SHZ4" s="520"/>
      <c r="SIA4" s="520"/>
      <c r="SIB4" s="520"/>
      <c r="SIC4" s="520"/>
      <c r="SID4" s="520"/>
      <c r="SIE4" s="520"/>
      <c r="SIF4" s="520"/>
      <c r="SIG4" s="520"/>
      <c r="SIH4" s="520"/>
      <c r="SII4" s="520"/>
      <c r="SIJ4" s="520"/>
      <c r="SIK4" s="520"/>
      <c r="SIL4" s="520"/>
      <c r="SIM4" s="520"/>
      <c r="SIN4" s="520"/>
      <c r="SIO4" s="520"/>
      <c r="SIP4" s="520"/>
      <c r="SIQ4" s="520"/>
      <c r="SIR4" s="520"/>
      <c r="SIS4" s="520"/>
      <c r="SIT4" s="520"/>
      <c r="SIU4" s="520"/>
      <c r="SIV4" s="520"/>
      <c r="SIW4" s="520"/>
      <c r="SIX4" s="520"/>
      <c r="SIY4" s="520"/>
      <c r="SIZ4" s="520"/>
      <c r="SJA4" s="520"/>
      <c r="SJB4" s="520"/>
      <c r="SJC4" s="520"/>
      <c r="SJD4" s="520"/>
      <c r="SJE4" s="520"/>
      <c r="SJF4" s="520"/>
      <c r="SJG4" s="520"/>
      <c r="SJH4" s="520"/>
      <c r="SJI4" s="520"/>
      <c r="SJJ4" s="520"/>
      <c r="SJK4" s="520"/>
      <c r="SJL4" s="520"/>
      <c r="SJM4" s="520"/>
      <c r="SJN4" s="520"/>
      <c r="SJO4" s="520"/>
      <c r="SJP4" s="520"/>
      <c r="SJQ4" s="520"/>
      <c r="SJR4" s="520"/>
      <c r="SJS4" s="520"/>
      <c r="SJT4" s="520"/>
      <c r="SJU4" s="520"/>
      <c r="SJV4" s="520"/>
      <c r="SJW4" s="520"/>
      <c r="SJX4" s="520"/>
      <c r="SJY4" s="520"/>
      <c r="SJZ4" s="520"/>
      <c r="SKA4" s="520"/>
      <c r="SKB4" s="520"/>
      <c r="SKC4" s="520"/>
      <c r="SKD4" s="520"/>
      <c r="SKE4" s="520"/>
      <c r="SKF4" s="520"/>
      <c r="SKG4" s="520"/>
      <c r="SKH4" s="520"/>
      <c r="SKI4" s="520"/>
      <c r="SKJ4" s="520"/>
      <c r="SKK4" s="520"/>
      <c r="SKL4" s="520"/>
      <c r="SKM4" s="520"/>
      <c r="SKN4" s="520"/>
      <c r="SKO4" s="520"/>
      <c r="SKP4" s="520"/>
      <c r="SKQ4" s="520"/>
      <c r="SKR4" s="520"/>
      <c r="SKS4" s="520"/>
      <c r="SKT4" s="520"/>
      <c r="SKU4" s="520"/>
      <c r="SKV4" s="520"/>
      <c r="SKW4" s="520"/>
      <c r="SKX4" s="520"/>
      <c r="SKY4" s="520"/>
      <c r="SKZ4" s="520"/>
      <c r="SLA4" s="520"/>
      <c r="SLB4" s="520"/>
      <c r="SLC4" s="520"/>
      <c r="SLD4" s="520"/>
      <c r="SLE4" s="520"/>
      <c r="SLF4" s="520"/>
      <c r="SLG4" s="520"/>
      <c r="SLH4" s="520"/>
      <c r="SLI4" s="520"/>
      <c r="SLJ4" s="520"/>
      <c r="SLK4" s="520"/>
      <c r="SLL4" s="520"/>
      <c r="SLM4" s="520"/>
      <c r="SLN4" s="520"/>
      <c r="SLO4" s="520"/>
      <c r="SLP4" s="520"/>
      <c r="SLQ4" s="520"/>
      <c r="SLR4" s="520"/>
      <c r="SLS4" s="520"/>
      <c r="SLT4" s="520"/>
      <c r="SLU4" s="520"/>
      <c r="SLV4" s="520"/>
      <c r="SLW4" s="520"/>
      <c r="SLX4" s="520"/>
      <c r="SLY4" s="520"/>
      <c r="SLZ4" s="520"/>
      <c r="SMA4" s="520"/>
      <c r="SMB4" s="520"/>
      <c r="SMC4" s="520"/>
      <c r="SMD4" s="520"/>
      <c r="SME4" s="520"/>
      <c r="SMF4" s="520"/>
      <c r="SMG4" s="520"/>
      <c r="SMH4" s="520"/>
      <c r="SMI4" s="520"/>
      <c r="SMJ4" s="520"/>
      <c r="SMK4" s="520"/>
      <c r="SML4" s="520"/>
      <c r="SMM4" s="520"/>
      <c r="SMN4" s="520"/>
      <c r="SMO4" s="520"/>
      <c r="SMP4" s="520"/>
      <c r="SMQ4" s="520"/>
      <c r="SMR4" s="520"/>
      <c r="SMS4" s="520"/>
      <c r="SMT4" s="520"/>
      <c r="SMU4" s="520"/>
      <c r="SMV4" s="520"/>
      <c r="SMW4" s="520"/>
      <c r="SMX4" s="520"/>
      <c r="SMY4" s="520"/>
      <c r="SMZ4" s="520"/>
      <c r="SNA4" s="520"/>
      <c r="SNB4" s="520"/>
      <c r="SNC4" s="520"/>
      <c r="SND4" s="520"/>
      <c r="SNE4" s="520"/>
      <c r="SNF4" s="520"/>
      <c r="SNG4" s="520"/>
      <c r="SNH4" s="520"/>
      <c r="SNI4" s="520"/>
      <c r="SNJ4" s="520"/>
      <c r="SNK4" s="520"/>
      <c r="SNL4" s="520"/>
      <c r="SNM4" s="520"/>
      <c r="SNN4" s="520"/>
      <c r="SNO4" s="520"/>
      <c r="SNP4" s="520"/>
      <c r="SNQ4" s="520"/>
      <c r="SNR4" s="520"/>
      <c r="SNS4" s="520"/>
      <c r="SNT4" s="520"/>
      <c r="SNU4" s="520"/>
      <c r="SNV4" s="520"/>
      <c r="SNW4" s="520"/>
      <c r="SNX4" s="520"/>
      <c r="SNY4" s="520"/>
      <c r="SNZ4" s="520"/>
      <c r="SOA4" s="520"/>
      <c r="SOB4" s="520"/>
      <c r="SOC4" s="520"/>
      <c r="SOD4" s="520"/>
      <c r="SOE4" s="520"/>
      <c r="SOF4" s="520"/>
      <c r="SOG4" s="520"/>
      <c r="SOH4" s="520"/>
      <c r="SOI4" s="520"/>
      <c r="SOJ4" s="520"/>
      <c r="SOK4" s="520"/>
      <c r="SOL4" s="520"/>
      <c r="SOM4" s="520"/>
      <c r="SON4" s="520"/>
      <c r="SOO4" s="520"/>
      <c r="SOP4" s="520"/>
      <c r="SOQ4" s="520"/>
      <c r="SOR4" s="520"/>
      <c r="SOS4" s="520"/>
      <c r="SOT4" s="520"/>
      <c r="SOU4" s="520"/>
      <c r="SOV4" s="520"/>
      <c r="SOW4" s="520"/>
      <c r="SOX4" s="520"/>
      <c r="SOY4" s="520"/>
      <c r="SOZ4" s="520"/>
      <c r="SPA4" s="520"/>
      <c r="SPB4" s="520"/>
      <c r="SPC4" s="520"/>
      <c r="SPD4" s="520"/>
      <c r="SPE4" s="520"/>
      <c r="SPF4" s="520"/>
      <c r="SPG4" s="520"/>
      <c r="SPH4" s="520"/>
      <c r="SPI4" s="520"/>
      <c r="SPJ4" s="520"/>
      <c r="SPK4" s="520"/>
      <c r="SPL4" s="520"/>
      <c r="SPM4" s="520"/>
      <c r="SPN4" s="520"/>
      <c r="SPO4" s="520"/>
      <c r="SPP4" s="520"/>
      <c r="SPQ4" s="520"/>
      <c r="SPR4" s="520"/>
      <c r="SPS4" s="520"/>
      <c r="SPT4" s="520"/>
      <c r="SPU4" s="520"/>
      <c r="SPV4" s="520"/>
      <c r="SPW4" s="520"/>
      <c r="SPX4" s="520"/>
      <c r="SPY4" s="520"/>
      <c r="SPZ4" s="520"/>
      <c r="SQA4" s="520"/>
      <c r="SQB4" s="520"/>
      <c r="SQC4" s="520"/>
      <c r="SQD4" s="520"/>
      <c r="SQE4" s="520"/>
      <c r="SQF4" s="520"/>
      <c r="SQG4" s="520"/>
      <c r="SQH4" s="520"/>
      <c r="SQI4" s="520"/>
      <c r="SQJ4" s="520"/>
      <c r="SQK4" s="520"/>
      <c r="SQL4" s="520"/>
      <c r="SQM4" s="520"/>
      <c r="SQN4" s="520"/>
      <c r="SQO4" s="520"/>
      <c r="SQP4" s="520"/>
      <c r="SQQ4" s="520"/>
      <c r="SQR4" s="520"/>
      <c r="SQS4" s="520"/>
      <c r="SQT4" s="520"/>
      <c r="SQU4" s="520"/>
      <c r="SQV4" s="520"/>
      <c r="SQW4" s="520"/>
      <c r="SQX4" s="520"/>
      <c r="SQY4" s="520"/>
      <c r="SQZ4" s="520"/>
      <c r="SRA4" s="520"/>
      <c r="SRB4" s="520"/>
      <c r="SRC4" s="520"/>
      <c r="SRD4" s="520"/>
      <c r="SRE4" s="520"/>
      <c r="SRF4" s="520"/>
      <c r="SRG4" s="520"/>
      <c r="SRH4" s="520"/>
      <c r="SRI4" s="520"/>
      <c r="SRJ4" s="520"/>
      <c r="SRK4" s="520"/>
      <c r="SRL4" s="520"/>
      <c r="SRM4" s="520"/>
      <c r="SRN4" s="520"/>
      <c r="SRO4" s="520"/>
      <c r="SRP4" s="520"/>
      <c r="SRQ4" s="520"/>
      <c r="SRR4" s="520"/>
      <c r="SRS4" s="520"/>
      <c r="SRT4" s="520"/>
      <c r="SRU4" s="520"/>
      <c r="SRV4" s="520"/>
      <c r="SRW4" s="520"/>
      <c r="SRX4" s="520"/>
      <c r="SRY4" s="520"/>
      <c r="SRZ4" s="520"/>
      <c r="SSA4" s="520"/>
      <c r="SSB4" s="520"/>
      <c r="SSC4" s="520"/>
      <c r="SSD4" s="520"/>
      <c r="SSE4" s="520"/>
      <c r="SSF4" s="520"/>
      <c r="SSG4" s="520"/>
      <c r="SSH4" s="520"/>
      <c r="SSI4" s="520"/>
      <c r="SSJ4" s="520"/>
      <c r="SSK4" s="520"/>
      <c r="SSL4" s="520"/>
      <c r="SSM4" s="520"/>
      <c r="SSN4" s="520"/>
      <c r="SSO4" s="520"/>
      <c r="SSP4" s="520"/>
      <c r="SSQ4" s="520"/>
      <c r="SSR4" s="520"/>
      <c r="SSS4" s="520"/>
      <c r="SST4" s="520"/>
      <c r="SSU4" s="520"/>
      <c r="SSV4" s="520"/>
      <c r="SSW4" s="520"/>
      <c r="SSX4" s="520"/>
      <c r="SSY4" s="520"/>
      <c r="SSZ4" s="520"/>
      <c r="STA4" s="520"/>
      <c r="STB4" s="520"/>
      <c r="STC4" s="520"/>
      <c r="STD4" s="520"/>
      <c r="STE4" s="520"/>
      <c r="STF4" s="520"/>
      <c r="STG4" s="520"/>
      <c r="STH4" s="520"/>
      <c r="STI4" s="520"/>
      <c r="STJ4" s="520"/>
      <c r="STK4" s="520"/>
      <c r="STL4" s="520"/>
      <c r="STM4" s="520"/>
      <c r="STN4" s="520"/>
      <c r="STO4" s="520"/>
      <c r="STP4" s="520"/>
      <c r="STQ4" s="520"/>
      <c r="STR4" s="520"/>
      <c r="STS4" s="520"/>
      <c r="STT4" s="520"/>
      <c r="STU4" s="520"/>
      <c r="STV4" s="520"/>
      <c r="STW4" s="520"/>
      <c r="STX4" s="520"/>
      <c r="STY4" s="520"/>
      <c r="STZ4" s="520"/>
      <c r="SUA4" s="520"/>
      <c r="SUB4" s="520"/>
      <c r="SUC4" s="520"/>
      <c r="SUD4" s="520"/>
      <c r="SUE4" s="520"/>
      <c r="SUF4" s="520"/>
      <c r="SUG4" s="520"/>
      <c r="SUH4" s="520"/>
      <c r="SUI4" s="520"/>
      <c r="SUJ4" s="520"/>
      <c r="SUK4" s="520"/>
      <c r="SUL4" s="520"/>
      <c r="SUM4" s="520"/>
      <c r="SUN4" s="520"/>
      <c r="SUO4" s="520"/>
      <c r="SUP4" s="520"/>
      <c r="SUQ4" s="520"/>
      <c r="SUR4" s="520"/>
      <c r="SUS4" s="520"/>
      <c r="SUT4" s="520"/>
      <c r="SUU4" s="520"/>
      <c r="SUV4" s="520"/>
      <c r="SUW4" s="520"/>
      <c r="SUX4" s="520"/>
      <c r="SUY4" s="520"/>
      <c r="SUZ4" s="520"/>
      <c r="SVA4" s="520"/>
      <c r="SVB4" s="520"/>
      <c r="SVC4" s="520"/>
      <c r="SVD4" s="520"/>
      <c r="SVE4" s="520"/>
      <c r="SVF4" s="520"/>
      <c r="SVG4" s="520"/>
      <c r="SVH4" s="520"/>
      <c r="SVI4" s="520"/>
      <c r="SVJ4" s="520"/>
      <c r="SVK4" s="520"/>
      <c r="SVL4" s="520"/>
      <c r="SVM4" s="520"/>
      <c r="SVN4" s="520"/>
      <c r="SVO4" s="520"/>
      <c r="SVP4" s="520"/>
      <c r="SVQ4" s="520"/>
      <c r="SVR4" s="520"/>
      <c r="SVS4" s="520"/>
      <c r="SVT4" s="520"/>
      <c r="SVU4" s="520"/>
      <c r="SVV4" s="520"/>
      <c r="SVW4" s="520"/>
      <c r="SVX4" s="520"/>
      <c r="SVY4" s="520"/>
      <c r="SVZ4" s="520"/>
      <c r="SWA4" s="520"/>
      <c r="SWB4" s="520"/>
      <c r="SWC4" s="520"/>
      <c r="SWD4" s="520"/>
      <c r="SWE4" s="520"/>
      <c r="SWF4" s="520"/>
      <c r="SWG4" s="520"/>
      <c r="SWH4" s="520"/>
      <c r="SWI4" s="520"/>
      <c r="SWJ4" s="520"/>
      <c r="SWK4" s="520"/>
      <c r="SWL4" s="520"/>
      <c r="SWM4" s="520"/>
      <c r="SWN4" s="520"/>
      <c r="SWO4" s="520"/>
      <c r="SWP4" s="520"/>
      <c r="SWQ4" s="520"/>
      <c r="SWR4" s="520"/>
      <c r="SWS4" s="520"/>
      <c r="SWT4" s="520"/>
      <c r="SWU4" s="520"/>
      <c r="SWV4" s="520"/>
      <c r="SWW4" s="520"/>
      <c r="SWX4" s="520"/>
      <c r="SWY4" s="520"/>
      <c r="SWZ4" s="520"/>
      <c r="SXA4" s="520"/>
      <c r="SXB4" s="520"/>
      <c r="SXC4" s="520"/>
      <c r="SXD4" s="520"/>
      <c r="SXE4" s="520"/>
      <c r="SXF4" s="520"/>
      <c r="SXG4" s="520"/>
      <c r="SXH4" s="520"/>
      <c r="SXI4" s="520"/>
      <c r="SXJ4" s="520"/>
      <c r="SXK4" s="520"/>
      <c r="SXL4" s="520"/>
      <c r="SXM4" s="520"/>
      <c r="SXN4" s="520"/>
      <c r="SXO4" s="520"/>
      <c r="SXP4" s="520"/>
      <c r="SXQ4" s="520"/>
      <c r="SXR4" s="520"/>
      <c r="SXS4" s="520"/>
      <c r="SXT4" s="520"/>
      <c r="SXU4" s="520"/>
      <c r="SXV4" s="520"/>
      <c r="SXW4" s="520"/>
      <c r="SXX4" s="520"/>
      <c r="SXY4" s="520"/>
      <c r="SXZ4" s="520"/>
      <c r="SYA4" s="520"/>
      <c r="SYB4" s="520"/>
      <c r="SYC4" s="520"/>
      <c r="SYD4" s="520"/>
      <c r="SYE4" s="520"/>
      <c r="SYF4" s="520"/>
      <c r="SYG4" s="520"/>
      <c r="SYH4" s="520"/>
      <c r="SYI4" s="520"/>
      <c r="SYJ4" s="520"/>
      <c r="SYK4" s="520"/>
      <c r="SYL4" s="520"/>
      <c r="SYM4" s="520"/>
      <c r="SYN4" s="520"/>
      <c r="SYO4" s="520"/>
      <c r="SYP4" s="520"/>
      <c r="SYQ4" s="520"/>
      <c r="SYR4" s="520"/>
      <c r="SYS4" s="520"/>
      <c r="SYT4" s="520"/>
      <c r="SYU4" s="520"/>
      <c r="SYV4" s="520"/>
      <c r="SYW4" s="520"/>
      <c r="SYX4" s="520"/>
      <c r="SYY4" s="520"/>
      <c r="SYZ4" s="520"/>
      <c r="SZA4" s="520"/>
      <c r="SZB4" s="520"/>
      <c r="SZC4" s="520"/>
      <c r="SZD4" s="520"/>
      <c r="SZE4" s="520"/>
      <c r="SZF4" s="520"/>
      <c r="SZG4" s="520"/>
      <c r="SZH4" s="520"/>
      <c r="SZI4" s="520"/>
      <c r="SZJ4" s="520"/>
      <c r="SZK4" s="520"/>
      <c r="SZL4" s="520"/>
      <c r="SZM4" s="520"/>
      <c r="SZN4" s="520"/>
      <c r="SZO4" s="520"/>
      <c r="SZP4" s="520"/>
      <c r="SZQ4" s="520"/>
      <c r="SZR4" s="520"/>
      <c r="SZS4" s="520"/>
      <c r="SZT4" s="520"/>
      <c r="SZU4" s="520"/>
      <c r="SZV4" s="520"/>
      <c r="SZW4" s="520"/>
      <c r="SZX4" s="520"/>
      <c r="SZY4" s="520"/>
      <c r="SZZ4" s="520"/>
      <c r="TAA4" s="520"/>
      <c r="TAB4" s="520"/>
      <c r="TAC4" s="520"/>
      <c r="TAD4" s="520"/>
      <c r="TAE4" s="520"/>
      <c r="TAF4" s="520"/>
      <c r="TAG4" s="520"/>
      <c r="TAH4" s="520"/>
      <c r="TAI4" s="520"/>
      <c r="TAJ4" s="520"/>
      <c r="TAK4" s="520"/>
      <c r="TAL4" s="520"/>
      <c r="TAM4" s="520"/>
      <c r="TAN4" s="520"/>
      <c r="TAO4" s="520"/>
      <c r="TAP4" s="520"/>
      <c r="TAQ4" s="520"/>
      <c r="TAR4" s="520"/>
      <c r="TAS4" s="520"/>
      <c r="TAT4" s="520"/>
      <c r="TAU4" s="520"/>
      <c r="TAV4" s="520"/>
      <c r="TAW4" s="520"/>
      <c r="TAX4" s="520"/>
      <c r="TAY4" s="520"/>
      <c r="TAZ4" s="520"/>
      <c r="TBA4" s="520"/>
      <c r="TBB4" s="520"/>
      <c r="TBC4" s="520"/>
      <c r="TBD4" s="520"/>
      <c r="TBE4" s="520"/>
      <c r="TBF4" s="520"/>
      <c r="TBG4" s="520"/>
      <c r="TBH4" s="520"/>
      <c r="TBI4" s="520"/>
      <c r="TBJ4" s="520"/>
      <c r="TBK4" s="520"/>
      <c r="TBL4" s="520"/>
      <c r="TBM4" s="520"/>
      <c r="TBN4" s="520"/>
      <c r="TBO4" s="520"/>
      <c r="TBP4" s="520"/>
      <c r="TBQ4" s="520"/>
      <c r="TBR4" s="520"/>
      <c r="TBS4" s="520"/>
      <c r="TBT4" s="520"/>
      <c r="TBU4" s="520"/>
      <c r="TBV4" s="520"/>
      <c r="TBW4" s="520"/>
      <c r="TBX4" s="520"/>
      <c r="TBY4" s="520"/>
      <c r="TBZ4" s="520"/>
      <c r="TCA4" s="520"/>
      <c r="TCB4" s="520"/>
      <c r="TCC4" s="520"/>
      <c r="TCD4" s="520"/>
      <c r="TCE4" s="520"/>
      <c r="TCF4" s="520"/>
      <c r="TCG4" s="520"/>
      <c r="TCH4" s="520"/>
      <c r="TCI4" s="520"/>
      <c r="TCJ4" s="520"/>
      <c r="TCK4" s="520"/>
      <c r="TCL4" s="520"/>
      <c r="TCM4" s="520"/>
      <c r="TCN4" s="520"/>
      <c r="TCO4" s="520"/>
      <c r="TCP4" s="520"/>
      <c r="TCQ4" s="520"/>
      <c r="TCR4" s="520"/>
      <c r="TCS4" s="520"/>
      <c r="TCT4" s="520"/>
      <c r="TCU4" s="520"/>
      <c r="TCV4" s="520"/>
      <c r="TCW4" s="520"/>
      <c r="TCX4" s="520"/>
      <c r="TCY4" s="520"/>
      <c r="TCZ4" s="520"/>
      <c r="TDA4" s="520"/>
      <c r="TDB4" s="520"/>
      <c r="TDC4" s="520"/>
      <c r="TDD4" s="520"/>
      <c r="TDE4" s="520"/>
      <c r="TDF4" s="520"/>
      <c r="TDG4" s="520"/>
      <c r="TDH4" s="520"/>
      <c r="TDI4" s="520"/>
      <c r="TDJ4" s="520"/>
      <c r="TDK4" s="520"/>
      <c r="TDL4" s="520"/>
      <c r="TDM4" s="520"/>
      <c r="TDN4" s="520"/>
      <c r="TDO4" s="520"/>
      <c r="TDP4" s="520"/>
      <c r="TDQ4" s="520"/>
      <c r="TDR4" s="520"/>
      <c r="TDS4" s="520"/>
      <c r="TDT4" s="520"/>
      <c r="TDU4" s="520"/>
      <c r="TDV4" s="520"/>
      <c r="TDW4" s="520"/>
      <c r="TDX4" s="520"/>
      <c r="TDY4" s="520"/>
      <c r="TDZ4" s="520"/>
      <c r="TEA4" s="520"/>
      <c r="TEB4" s="520"/>
      <c r="TEC4" s="520"/>
      <c r="TED4" s="520"/>
      <c r="TEE4" s="520"/>
      <c r="TEF4" s="520"/>
      <c r="TEG4" s="520"/>
      <c r="TEH4" s="520"/>
      <c r="TEI4" s="520"/>
      <c r="TEJ4" s="520"/>
      <c r="TEK4" s="520"/>
      <c r="TEL4" s="520"/>
      <c r="TEM4" s="520"/>
      <c r="TEN4" s="520"/>
      <c r="TEO4" s="520"/>
      <c r="TEP4" s="520"/>
      <c r="TEQ4" s="520"/>
      <c r="TER4" s="520"/>
      <c r="TES4" s="520"/>
      <c r="TET4" s="520"/>
      <c r="TEU4" s="520"/>
      <c r="TEV4" s="520"/>
      <c r="TEW4" s="520"/>
      <c r="TEX4" s="520"/>
      <c r="TEY4" s="520"/>
      <c r="TEZ4" s="520"/>
      <c r="TFA4" s="520"/>
      <c r="TFB4" s="520"/>
      <c r="TFC4" s="520"/>
      <c r="TFD4" s="520"/>
      <c r="TFE4" s="520"/>
      <c r="TFF4" s="520"/>
      <c r="TFG4" s="520"/>
      <c r="TFH4" s="520"/>
      <c r="TFI4" s="520"/>
      <c r="TFJ4" s="520"/>
      <c r="TFK4" s="520"/>
      <c r="TFL4" s="520"/>
      <c r="TFM4" s="520"/>
      <c r="TFN4" s="520"/>
      <c r="TFO4" s="520"/>
      <c r="TFP4" s="520"/>
      <c r="TFQ4" s="520"/>
      <c r="TFR4" s="520"/>
      <c r="TFS4" s="520"/>
      <c r="TFT4" s="520"/>
      <c r="TFU4" s="520"/>
      <c r="TFV4" s="520"/>
      <c r="TFW4" s="520"/>
      <c r="TFX4" s="520"/>
      <c r="TFY4" s="520"/>
      <c r="TFZ4" s="520"/>
      <c r="TGA4" s="520"/>
      <c r="TGB4" s="520"/>
      <c r="TGC4" s="520"/>
      <c r="TGD4" s="520"/>
      <c r="TGE4" s="520"/>
      <c r="TGF4" s="520"/>
      <c r="TGG4" s="520"/>
      <c r="TGH4" s="520"/>
      <c r="TGI4" s="520"/>
      <c r="TGJ4" s="520"/>
      <c r="TGK4" s="520"/>
      <c r="TGL4" s="520"/>
      <c r="TGM4" s="520"/>
      <c r="TGN4" s="520"/>
      <c r="TGO4" s="520"/>
      <c r="TGP4" s="520"/>
      <c r="TGQ4" s="520"/>
      <c r="TGR4" s="520"/>
      <c r="TGS4" s="520"/>
      <c r="TGT4" s="520"/>
      <c r="TGU4" s="520"/>
      <c r="TGV4" s="520"/>
      <c r="TGW4" s="520"/>
      <c r="TGX4" s="520"/>
      <c r="TGY4" s="520"/>
      <c r="TGZ4" s="520"/>
      <c r="THA4" s="520"/>
      <c r="THB4" s="520"/>
      <c r="THC4" s="520"/>
      <c r="THD4" s="520"/>
      <c r="THE4" s="520"/>
      <c r="THF4" s="520"/>
      <c r="THG4" s="520"/>
      <c r="THH4" s="520"/>
      <c r="THI4" s="520"/>
      <c r="THJ4" s="520"/>
      <c r="THK4" s="520"/>
      <c r="THL4" s="520"/>
      <c r="THM4" s="520"/>
      <c r="THN4" s="520"/>
      <c r="THO4" s="520"/>
      <c r="THP4" s="520"/>
      <c r="THQ4" s="520"/>
      <c r="THR4" s="520"/>
      <c r="THS4" s="520"/>
      <c r="THT4" s="520"/>
      <c r="THU4" s="520"/>
      <c r="THV4" s="520"/>
      <c r="THW4" s="520"/>
      <c r="THX4" s="520"/>
      <c r="THY4" s="520"/>
      <c r="THZ4" s="520"/>
      <c r="TIA4" s="520"/>
      <c r="TIB4" s="520"/>
      <c r="TIC4" s="520"/>
      <c r="TID4" s="520"/>
      <c r="TIE4" s="520"/>
      <c r="TIF4" s="520"/>
      <c r="TIG4" s="520"/>
      <c r="TIH4" s="520"/>
      <c r="TII4" s="520"/>
      <c r="TIJ4" s="520"/>
      <c r="TIK4" s="520"/>
      <c r="TIL4" s="520"/>
      <c r="TIM4" s="520"/>
      <c r="TIN4" s="520"/>
      <c r="TIO4" s="520"/>
      <c r="TIP4" s="520"/>
      <c r="TIQ4" s="520"/>
      <c r="TIR4" s="520"/>
      <c r="TIS4" s="520"/>
      <c r="TIT4" s="520"/>
      <c r="TIU4" s="520"/>
      <c r="TIV4" s="520"/>
      <c r="TIW4" s="520"/>
      <c r="TIX4" s="520"/>
      <c r="TIY4" s="520"/>
      <c r="TIZ4" s="520"/>
      <c r="TJA4" s="520"/>
      <c r="TJB4" s="520"/>
      <c r="TJC4" s="520"/>
      <c r="TJD4" s="520"/>
      <c r="TJE4" s="520"/>
      <c r="TJF4" s="520"/>
      <c r="TJG4" s="520"/>
      <c r="TJH4" s="520"/>
      <c r="TJI4" s="520"/>
      <c r="TJJ4" s="520"/>
      <c r="TJK4" s="520"/>
      <c r="TJL4" s="520"/>
      <c r="TJM4" s="520"/>
      <c r="TJN4" s="520"/>
      <c r="TJO4" s="520"/>
      <c r="TJP4" s="520"/>
      <c r="TJQ4" s="520"/>
      <c r="TJR4" s="520"/>
      <c r="TJS4" s="520"/>
      <c r="TJT4" s="520"/>
      <c r="TJU4" s="520"/>
      <c r="TJV4" s="520"/>
      <c r="TJW4" s="520"/>
      <c r="TJX4" s="520"/>
      <c r="TJY4" s="520"/>
      <c r="TJZ4" s="520"/>
      <c r="TKA4" s="520"/>
      <c r="TKB4" s="520"/>
      <c r="TKC4" s="520"/>
      <c r="TKD4" s="520"/>
      <c r="TKE4" s="520"/>
      <c r="TKF4" s="520"/>
      <c r="TKG4" s="520"/>
      <c r="TKH4" s="520"/>
      <c r="TKI4" s="520"/>
      <c r="TKJ4" s="520"/>
      <c r="TKK4" s="520"/>
      <c r="TKL4" s="520"/>
      <c r="TKM4" s="520"/>
      <c r="TKN4" s="520"/>
      <c r="TKO4" s="520"/>
      <c r="TKP4" s="520"/>
      <c r="TKQ4" s="520"/>
      <c r="TKR4" s="520"/>
      <c r="TKS4" s="520"/>
      <c r="TKT4" s="520"/>
      <c r="TKU4" s="520"/>
      <c r="TKV4" s="520"/>
      <c r="TKW4" s="520"/>
      <c r="TKX4" s="520"/>
      <c r="TKY4" s="520"/>
      <c r="TKZ4" s="520"/>
      <c r="TLA4" s="520"/>
      <c r="TLB4" s="520"/>
      <c r="TLC4" s="520"/>
      <c r="TLD4" s="520"/>
      <c r="TLE4" s="520"/>
      <c r="TLF4" s="520"/>
      <c r="TLG4" s="520"/>
      <c r="TLH4" s="520"/>
      <c r="TLI4" s="520"/>
      <c r="TLJ4" s="520"/>
      <c r="TLK4" s="520"/>
      <c r="TLL4" s="520"/>
      <c r="TLM4" s="520"/>
      <c r="TLN4" s="520"/>
      <c r="TLO4" s="520"/>
      <c r="TLP4" s="520"/>
      <c r="TLQ4" s="520"/>
      <c r="TLR4" s="520"/>
      <c r="TLS4" s="520"/>
      <c r="TLT4" s="520"/>
      <c r="TLU4" s="520"/>
      <c r="TLV4" s="520"/>
      <c r="TLW4" s="520"/>
      <c r="TLX4" s="520"/>
      <c r="TLY4" s="520"/>
      <c r="TLZ4" s="520"/>
      <c r="TMA4" s="520"/>
      <c r="TMB4" s="520"/>
      <c r="TMC4" s="520"/>
      <c r="TMD4" s="520"/>
      <c r="TME4" s="520"/>
      <c r="TMF4" s="520"/>
      <c r="TMG4" s="520"/>
      <c r="TMH4" s="520"/>
      <c r="TMI4" s="520"/>
      <c r="TMJ4" s="520"/>
      <c r="TMK4" s="520"/>
      <c r="TML4" s="520"/>
      <c r="TMM4" s="520"/>
      <c r="TMN4" s="520"/>
      <c r="TMO4" s="520"/>
      <c r="TMP4" s="520"/>
      <c r="TMQ4" s="520"/>
      <c r="TMR4" s="520"/>
      <c r="TMS4" s="520"/>
      <c r="TMT4" s="520"/>
      <c r="TMU4" s="520"/>
      <c r="TMV4" s="520"/>
      <c r="TMW4" s="520"/>
      <c r="TMX4" s="520"/>
      <c r="TMY4" s="520"/>
      <c r="TMZ4" s="520"/>
      <c r="TNA4" s="520"/>
      <c r="TNB4" s="520"/>
      <c r="TNC4" s="520"/>
      <c r="TND4" s="520"/>
      <c r="TNE4" s="520"/>
      <c r="TNF4" s="520"/>
      <c r="TNG4" s="520"/>
      <c r="TNH4" s="520"/>
      <c r="TNI4" s="520"/>
      <c r="TNJ4" s="520"/>
      <c r="TNK4" s="520"/>
      <c r="TNL4" s="520"/>
      <c r="TNM4" s="520"/>
      <c r="TNN4" s="520"/>
      <c r="TNO4" s="520"/>
      <c r="TNP4" s="520"/>
      <c r="TNQ4" s="520"/>
      <c r="TNR4" s="520"/>
      <c r="TNS4" s="520"/>
      <c r="TNT4" s="520"/>
      <c r="TNU4" s="520"/>
      <c r="TNV4" s="520"/>
      <c r="TNW4" s="520"/>
      <c r="TNX4" s="520"/>
      <c r="TNY4" s="520"/>
      <c r="TNZ4" s="520"/>
      <c r="TOA4" s="520"/>
      <c r="TOB4" s="520"/>
      <c r="TOC4" s="520"/>
      <c r="TOD4" s="520"/>
      <c r="TOE4" s="520"/>
      <c r="TOF4" s="520"/>
      <c r="TOG4" s="520"/>
      <c r="TOH4" s="520"/>
      <c r="TOI4" s="520"/>
      <c r="TOJ4" s="520"/>
      <c r="TOK4" s="520"/>
      <c r="TOL4" s="520"/>
      <c r="TOM4" s="520"/>
      <c r="TON4" s="520"/>
      <c r="TOO4" s="520"/>
      <c r="TOP4" s="520"/>
      <c r="TOQ4" s="520"/>
      <c r="TOR4" s="520"/>
      <c r="TOS4" s="520"/>
      <c r="TOT4" s="520"/>
      <c r="TOU4" s="520"/>
      <c r="TOV4" s="520"/>
      <c r="TOW4" s="520"/>
      <c r="TOX4" s="520"/>
      <c r="TOY4" s="520"/>
      <c r="TOZ4" s="520"/>
      <c r="TPA4" s="520"/>
      <c r="TPB4" s="520"/>
      <c r="TPC4" s="520"/>
      <c r="TPD4" s="520"/>
      <c r="TPE4" s="520"/>
      <c r="TPF4" s="520"/>
      <c r="TPG4" s="520"/>
      <c r="TPH4" s="520"/>
      <c r="TPI4" s="520"/>
      <c r="TPJ4" s="520"/>
      <c r="TPK4" s="520"/>
      <c r="TPL4" s="520"/>
      <c r="TPM4" s="520"/>
      <c r="TPN4" s="520"/>
      <c r="TPO4" s="520"/>
      <c r="TPP4" s="520"/>
      <c r="TPQ4" s="520"/>
      <c r="TPR4" s="520"/>
      <c r="TPS4" s="520"/>
      <c r="TPT4" s="520"/>
      <c r="TPU4" s="520"/>
      <c r="TPV4" s="520"/>
      <c r="TPW4" s="520"/>
      <c r="TPX4" s="520"/>
      <c r="TPY4" s="520"/>
      <c r="TPZ4" s="520"/>
      <c r="TQA4" s="520"/>
      <c r="TQB4" s="520"/>
      <c r="TQC4" s="520"/>
      <c r="TQD4" s="520"/>
      <c r="TQE4" s="520"/>
      <c r="TQF4" s="520"/>
      <c r="TQG4" s="520"/>
      <c r="TQH4" s="520"/>
      <c r="TQI4" s="520"/>
      <c r="TQJ4" s="520"/>
      <c r="TQK4" s="520"/>
      <c r="TQL4" s="520"/>
      <c r="TQM4" s="520"/>
      <c r="TQN4" s="520"/>
      <c r="TQO4" s="520"/>
      <c r="TQP4" s="520"/>
      <c r="TQQ4" s="520"/>
      <c r="TQR4" s="520"/>
      <c r="TQS4" s="520"/>
      <c r="TQT4" s="520"/>
      <c r="TQU4" s="520"/>
      <c r="TQV4" s="520"/>
      <c r="TQW4" s="520"/>
      <c r="TQX4" s="520"/>
      <c r="TQY4" s="520"/>
      <c r="TQZ4" s="520"/>
      <c r="TRA4" s="520"/>
      <c r="TRB4" s="520"/>
      <c r="TRC4" s="520"/>
      <c r="TRD4" s="520"/>
      <c r="TRE4" s="520"/>
      <c r="TRF4" s="520"/>
      <c r="TRG4" s="520"/>
      <c r="TRH4" s="520"/>
      <c r="TRI4" s="520"/>
      <c r="TRJ4" s="520"/>
      <c r="TRK4" s="520"/>
      <c r="TRL4" s="520"/>
      <c r="TRM4" s="520"/>
      <c r="TRN4" s="520"/>
      <c r="TRO4" s="520"/>
      <c r="TRP4" s="520"/>
      <c r="TRQ4" s="520"/>
      <c r="TRR4" s="520"/>
      <c r="TRS4" s="520"/>
      <c r="TRT4" s="520"/>
      <c r="TRU4" s="520"/>
      <c r="TRV4" s="520"/>
      <c r="TRW4" s="520"/>
      <c r="TRX4" s="520"/>
      <c r="TRY4" s="520"/>
      <c r="TRZ4" s="520"/>
      <c r="TSA4" s="520"/>
      <c r="TSB4" s="520"/>
      <c r="TSC4" s="520"/>
      <c r="TSD4" s="520"/>
      <c r="TSE4" s="520"/>
      <c r="TSF4" s="520"/>
      <c r="TSG4" s="520"/>
      <c r="TSH4" s="520"/>
      <c r="TSI4" s="520"/>
      <c r="TSJ4" s="520"/>
      <c r="TSK4" s="520"/>
      <c r="TSL4" s="520"/>
      <c r="TSM4" s="520"/>
      <c r="TSN4" s="520"/>
      <c r="TSO4" s="520"/>
      <c r="TSP4" s="520"/>
      <c r="TSQ4" s="520"/>
      <c r="TSR4" s="520"/>
      <c r="TSS4" s="520"/>
      <c r="TST4" s="520"/>
      <c r="TSU4" s="520"/>
      <c r="TSV4" s="520"/>
      <c r="TSW4" s="520"/>
      <c r="TSX4" s="520"/>
      <c r="TSY4" s="520"/>
      <c r="TSZ4" s="520"/>
      <c r="TTA4" s="520"/>
      <c r="TTB4" s="520"/>
      <c r="TTC4" s="520"/>
      <c r="TTD4" s="520"/>
      <c r="TTE4" s="520"/>
      <c r="TTF4" s="520"/>
      <c r="TTG4" s="520"/>
      <c r="TTH4" s="520"/>
      <c r="TTI4" s="520"/>
      <c r="TTJ4" s="520"/>
      <c r="TTK4" s="520"/>
      <c r="TTL4" s="520"/>
      <c r="TTM4" s="520"/>
      <c r="TTN4" s="520"/>
      <c r="TTO4" s="520"/>
      <c r="TTP4" s="520"/>
      <c r="TTQ4" s="520"/>
      <c r="TTR4" s="520"/>
      <c r="TTS4" s="520"/>
      <c r="TTT4" s="520"/>
      <c r="TTU4" s="520"/>
      <c r="TTV4" s="520"/>
      <c r="TTW4" s="520"/>
      <c r="TTX4" s="520"/>
      <c r="TTY4" s="520"/>
      <c r="TTZ4" s="520"/>
      <c r="TUA4" s="520"/>
      <c r="TUB4" s="520"/>
      <c r="TUC4" s="520"/>
      <c r="TUD4" s="520"/>
      <c r="TUE4" s="520"/>
      <c r="TUF4" s="520"/>
      <c r="TUG4" s="520"/>
      <c r="TUH4" s="520"/>
      <c r="TUI4" s="520"/>
      <c r="TUJ4" s="520"/>
      <c r="TUK4" s="520"/>
      <c r="TUL4" s="520"/>
      <c r="TUM4" s="520"/>
      <c r="TUN4" s="520"/>
      <c r="TUO4" s="520"/>
      <c r="TUP4" s="520"/>
      <c r="TUQ4" s="520"/>
      <c r="TUR4" s="520"/>
      <c r="TUS4" s="520"/>
      <c r="TUT4" s="520"/>
      <c r="TUU4" s="520"/>
      <c r="TUV4" s="520"/>
      <c r="TUW4" s="520"/>
      <c r="TUX4" s="520"/>
      <c r="TUY4" s="520"/>
      <c r="TUZ4" s="520"/>
      <c r="TVA4" s="520"/>
      <c r="TVB4" s="520"/>
      <c r="TVC4" s="520"/>
      <c r="TVD4" s="520"/>
      <c r="TVE4" s="520"/>
      <c r="TVF4" s="520"/>
      <c r="TVG4" s="520"/>
      <c r="TVH4" s="520"/>
      <c r="TVI4" s="520"/>
      <c r="TVJ4" s="520"/>
      <c r="TVK4" s="520"/>
      <c r="TVL4" s="520"/>
      <c r="TVM4" s="520"/>
      <c r="TVN4" s="520"/>
      <c r="TVO4" s="520"/>
      <c r="TVP4" s="520"/>
      <c r="TVQ4" s="520"/>
      <c r="TVR4" s="520"/>
      <c r="TVS4" s="520"/>
      <c r="TVT4" s="520"/>
      <c r="TVU4" s="520"/>
      <c r="TVV4" s="520"/>
      <c r="TVW4" s="520"/>
      <c r="TVX4" s="520"/>
      <c r="TVY4" s="520"/>
      <c r="TVZ4" s="520"/>
      <c r="TWA4" s="520"/>
      <c r="TWB4" s="520"/>
      <c r="TWC4" s="520"/>
      <c r="TWD4" s="520"/>
      <c r="TWE4" s="520"/>
      <c r="TWF4" s="520"/>
      <c r="TWG4" s="520"/>
      <c r="TWH4" s="520"/>
      <c r="TWI4" s="520"/>
      <c r="TWJ4" s="520"/>
      <c r="TWK4" s="520"/>
      <c r="TWL4" s="520"/>
      <c r="TWM4" s="520"/>
      <c r="TWN4" s="520"/>
      <c r="TWO4" s="520"/>
      <c r="TWP4" s="520"/>
      <c r="TWQ4" s="520"/>
      <c r="TWR4" s="520"/>
      <c r="TWS4" s="520"/>
      <c r="TWT4" s="520"/>
      <c r="TWU4" s="520"/>
      <c r="TWV4" s="520"/>
      <c r="TWW4" s="520"/>
      <c r="TWX4" s="520"/>
      <c r="TWY4" s="520"/>
      <c r="TWZ4" s="520"/>
      <c r="TXA4" s="520"/>
      <c r="TXB4" s="520"/>
      <c r="TXC4" s="520"/>
      <c r="TXD4" s="520"/>
      <c r="TXE4" s="520"/>
      <c r="TXF4" s="520"/>
      <c r="TXG4" s="520"/>
      <c r="TXH4" s="520"/>
      <c r="TXI4" s="520"/>
      <c r="TXJ4" s="520"/>
      <c r="TXK4" s="520"/>
      <c r="TXL4" s="520"/>
      <c r="TXM4" s="520"/>
      <c r="TXN4" s="520"/>
      <c r="TXO4" s="520"/>
      <c r="TXP4" s="520"/>
      <c r="TXQ4" s="520"/>
      <c r="TXR4" s="520"/>
      <c r="TXS4" s="520"/>
      <c r="TXT4" s="520"/>
      <c r="TXU4" s="520"/>
      <c r="TXV4" s="520"/>
      <c r="TXW4" s="520"/>
      <c r="TXX4" s="520"/>
      <c r="TXY4" s="520"/>
      <c r="TXZ4" s="520"/>
      <c r="TYA4" s="520"/>
      <c r="TYB4" s="520"/>
      <c r="TYC4" s="520"/>
      <c r="TYD4" s="520"/>
      <c r="TYE4" s="520"/>
      <c r="TYF4" s="520"/>
      <c r="TYG4" s="520"/>
      <c r="TYH4" s="520"/>
      <c r="TYI4" s="520"/>
      <c r="TYJ4" s="520"/>
      <c r="TYK4" s="520"/>
      <c r="TYL4" s="520"/>
      <c r="TYM4" s="520"/>
      <c r="TYN4" s="520"/>
      <c r="TYO4" s="520"/>
      <c r="TYP4" s="520"/>
      <c r="TYQ4" s="520"/>
      <c r="TYR4" s="520"/>
      <c r="TYS4" s="520"/>
      <c r="TYT4" s="520"/>
      <c r="TYU4" s="520"/>
      <c r="TYV4" s="520"/>
      <c r="TYW4" s="520"/>
      <c r="TYX4" s="520"/>
      <c r="TYY4" s="520"/>
      <c r="TYZ4" s="520"/>
      <c r="TZA4" s="520"/>
      <c r="TZB4" s="520"/>
      <c r="TZC4" s="520"/>
      <c r="TZD4" s="520"/>
      <c r="TZE4" s="520"/>
      <c r="TZF4" s="520"/>
      <c r="TZG4" s="520"/>
      <c r="TZH4" s="520"/>
      <c r="TZI4" s="520"/>
      <c r="TZJ4" s="520"/>
      <c r="TZK4" s="520"/>
      <c r="TZL4" s="520"/>
      <c r="TZM4" s="520"/>
      <c r="TZN4" s="520"/>
      <c r="TZO4" s="520"/>
      <c r="TZP4" s="520"/>
      <c r="TZQ4" s="520"/>
      <c r="TZR4" s="520"/>
      <c r="TZS4" s="520"/>
      <c r="TZT4" s="520"/>
      <c r="TZU4" s="520"/>
      <c r="TZV4" s="520"/>
      <c r="TZW4" s="520"/>
      <c r="TZX4" s="520"/>
      <c r="TZY4" s="520"/>
      <c r="TZZ4" s="520"/>
      <c r="UAA4" s="520"/>
      <c r="UAB4" s="520"/>
      <c r="UAC4" s="520"/>
      <c r="UAD4" s="520"/>
      <c r="UAE4" s="520"/>
      <c r="UAF4" s="520"/>
      <c r="UAG4" s="520"/>
      <c r="UAH4" s="520"/>
      <c r="UAI4" s="520"/>
      <c r="UAJ4" s="520"/>
      <c r="UAK4" s="520"/>
      <c r="UAL4" s="520"/>
      <c r="UAM4" s="520"/>
      <c r="UAN4" s="520"/>
      <c r="UAO4" s="520"/>
      <c r="UAP4" s="520"/>
      <c r="UAQ4" s="520"/>
      <c r="UAR4" s="520"/>
      <c r="UAS4" s="520"/>
      <c r="UAT4" s="520"/>
      <c r="UAU4" s="520"/>
      <c r="UAV4" s="520"/>
      <c r="UAW4" s="520"/>
      <c r="UAX4" s="520"/>
      <c r="UAY4" s="520"/>
      <c r="UAZ4" s="520"/>
      <c r="UBA4" s="520"/>
      <c r="UBB4" s="520"/>
      <c r="UBC4" s="520"/>
      <c r="UBD4" s="520"/>
      <c r="UBE4" s="520"/>
      <c r="UBF4" s="520"/>
      <c r="UBG4" s="520"/>
      <c r="UBH4" s="520"/>
      <c r="UBI4" s="520"/>
      <c r="UBJ4" s="520"/>
      <c r="UBK4" s="520"/>
      <c r="UBL4" s="520"/>
      <c r="UBM4" s="520"/>
      <c r="UBN4" s="520"/>
      <c r="UBO4" s="520"/>
      <c r="UBP4" s="520"/>
      <c r="UBQ4" s="520"/>
      <c r="UBR4" s="520"/>
      <c r="UBS4" s="520"/>
      <c r="UBT4" s="520"/>
      <c r="UBU4" s="520"/>
      <c r="UBV4" s="520"/>
      <c r="UBW4" s="520"/>
      <c r="UBX4" s="520"/>
      <c r="UBY4" s="520"/>
      <c r="UBZ4" s="520"/>
      <c r="UCA4" s="520"/>
      <c r="UCB4" s="520"/>
      <c r="UCC4" s="520"/>
      <c r="UCD4" s="520"/>
      <c r="UCE4" s="520"/>
      <c r="UCF4" s="520"/>
      <c r="UCG4" s="520"/>
      <c r="UCH4" s="520"/>
      <c r="UCI4" s="520"/>
      <c r="UCJ4" s="520"/>
      <c r="UCK4" s="520"/>
      <c r="UCL4" s="520"/>
      <c r="UCM4" s="520"/>
      <c r="UCN4" s="520"/>
      <c r="UCO4" s="520"/>
      <c r="UCP4" s="520"/>
      <c r="UCQ4" s="520"/>
      <c r="UCR4" s="520"/>
      <c r="UCS4" s="520"/>
      <c r="UCT4" s="520"/>
      <c r="UCU4" s="520"/>
      <c r="UCV4" s="520"/>
      <c r="UCW4" s="520"/>
      <c r="UCX4" s="520"/>
      <c r="UCY4" s="520"/>
      <c r="UCZ4" s="520"/>
      <c r="UDA4" s="520"/>
      <c r="UDB4" s="520"/>
      <c r="UDC4" s="520"/>
      <c r="UDD4" s="520"/>
      <c r="UDE4" s="520"/>
      <c r="UDF4" s="520"/>
      <c r="UDG4" s="520"/>
      <c r="UDH4" s="520"/>
      <c r="UDI4" s="520"/>
      <c r="UDJ4" s="520"/>
      <c r="UDK4" s="520"/>
      <c r="UDL4" s="520"/>
      <c r="UDM4" s="520"/>
      <c r="UDN4" s="520"/>
      <c r="UDO4" s="520"/>
      <c r="UDP4" s="520"/>
      <c r="UDQ4" s="520"/>
      <c r="UDR4" s="520"/>
      <c r="UDS4" s="520"/>
      <c r="UDT4" s="520"/>
      <c r="UDU4" s="520"/>
      <c r="UDV4" s="520"/>
      <c r="UDW4" s="520"/>
      <c r="UDX4" s="520"/>
      <c r="UDY4" s="520"/>
      <c r="UDZ4" s="520"/>
      <c r="UEA4" s="520"/>
      <c r="UEB4" s="520"/>
      <c r="UEC4" s="520"/>
      <c r="UED4" s="520"/>
      <c r="UEE4" s="520"/>
      <c r="UEF4" s="520"/>
      <c r="UEG4" s="520"/>
      <c r="UEH4" s="520"/>
      <c r="UEI4" s="520"/>
      <c r="UEJ4" s="520"/>
      <c r="UEK4" s="520"/>
      <c r="UEL4" s="520"/>
      <c r="UEM4" s="520"/>
      <c r="UEN4" s="520"/>
      <c r="UEO4" s="520"/>
      <c r="UEP4" s="520"/>
      <c r="UEQ4" s="520"/>
      <c r="UER4" s="520"/>
      <c r="UES4" s="520"/>
      <c r="UET4" s="520"/>
      <c r="UEU4" s="520"/>
      <c r="UEV4" s="520"/>
      <c r="UEW4" s="520"/>
      <c r="UEX4" s="520"/>
      <c r="UEY4" s="520"/>
      <c r="UEZ4" s="520"/>
      <c r="UFA4" s="520"/>
      <c r="UFB4" s="520"/>
      <c r="UFC4" s="520"/>
      <c r="UFD4" s="520"/>
      <c r="UFE4" s="520"/>
      <c r="UFF4" s="520"/>
      <c r="UFG4" s="520"/>
      <c r="UFH4" s="520"/>
      <c r="UFI4" s="520"/>
      <c r="UFJ4" s="520"/>
      <c r="UFK4" s="520"/>
      <c r="UFL4" s="520"/>
      <c r="UFM4" s="520"/>
      <c r="UFN4" s="520"/>
      <c r="UFO4" s="520"/>
      <c r="UFP4" s="520"/>
      <c r="UFQ4" s="520"/>
      <c r="UFR4" s="520"/>
      <c r="UFS4" s="520"/>
      <c r="UFT4" s="520"/>
      <c r="UFU4" s="520"/>
      <c r="UFV4" s="520"/>
      <c r="UFW4" s="520"/>
      <c r="UFX4" s="520"/>
      <c r="UFY4" s="520"/>
      <c r="UFZ4" s="520"/>
      <c r="UGA4" s="520"/>
      <c r="UGB4" s="520"/>
      <c r="UGC4" s="520"/>
      <c r="UGD4" s="520"/>
      <c r="UGE4" s="520"/>
      <c r="UGF4" s="520"/>
      <c r="UGG4" s="520"/>
      <c r="UGH4" s="520"/>
      <c r="UGI4" s="520"/>
      <c r="UGJ4" s="520"/>
      <c r="UGK4" s="520"/>
      <c r="UGL4" s="520"/>
      <c r="UGM4" s="520"/>
      <c r="UGN4" s="520"/>
      <c r="UGO4" s="520"/>
      <c r="UGP4" s="520"/>
      <c r="UGQ4" s="520"/>
      <c r="UGR4" s="520"/>
      <c r="UGS4" s="520"/>
      <c r="UGT4" s="520"/>
      <c r="UGU4" s="520"/>
      <c r="UGV4" s="520"/>
      <c r="UGW4" s="520"/>
      <c r="UGX4" s="520"/>
      <c r="UGY4" s="520"/>
      <c r="UGZ4" s="520"/>
      <c r="UHA4" s="520"/>
      <c r="UHB4" s="520"/>
      <c r="UHC4" s="520"/>
      <c r="UHD4" s="520"/>
      <c r="UHE4" s="520"/>
      <c r="UHF4" s="520"/>
      <c r="UHG4" s="520"/>
      <c r="UHH4" s="520"/>
      <c r="UHI4" s="520"/>
      <c r="UHJ4" s="520"/>
      <c r="UHK4" s="520"/>
      <c r="UHL4" s="520"/>
      <c r="UHM4" s="520"/>
      <c r="UHN4" s="520"/>
      <c r="UHO4" s="520"/>
      <c r="UHP4" s="520"/>
      <c r="UHQ4" s="520"/>
      <c r="UHR4" s="520"/>
      <c r="UHS4" s="520"/>
      <c r="UHT4" s="520"/>
      <c r="UHU4" s="520"/>
      <c r="UHV4" s="520"/>
      <c r="UHW4" s="520"/>
      <c r="UHX4" s="520"/>
      <c r="UHY4" s="520"/>
      <c r="UHZ4" s="520"/>
      <c r="UIA4" s="520"/>
      <c r="UIB4" s="520"/>
      <c r="UIC4" s="520"/>
      <c r="UID4" s="520"/>
      <c r="UIE4" s="520"/>
      <c r="UIF4" s="520"/>
      <c r="UIG4" s="520"/>
      <c r="UIH4" s="520"/>
      <c r="UII4" s="520"/>
      <c r="UIJ4" s="520"/>
      <c r="UIK4" s="520"/>
      <c r="UIL4" s="520"/>
      <c r="UIM4" s="520"/>
      <c r="UIN4" s="520"/>
      <c r="UIO4" s="520"/>
      <c r="UIP4" s="520"/>
      <c r="UIQ4" s="520"/>
      <c r="UIR4" s="520"/>
      <c r="UIS4" s="520"/>
      <c r="UIT4" s="520"/>
      <c r="UIU4" s="520"/>
      <c r="UIV4" s="520"/>
      <c r="UIW4" s="520"/>
      <c r="UIX4" s="520"/>
      <c r="UIY4" s="520"/>
      <c r="UIZ4" s="520"/>
      <c r="UJA4" s="520"/>
      <c r="UJB4" s="520"/>
      <c r="UJC4" s="520"/>
      <c r="UJD4" s="520"/>
      <c r="UJE4" s="520"/>
      <c r="UJF4" s="520"/>
      <c r="UJG4" s="520"/>
      <c r="UJH4" s="520"/>
      <c r="UJI4" s="520"/>
      <c r="UJJ4" s="520"/>
      <c r="UJK4" s="520"/>
      <c r="UJL4" s="520"/>
      <c r="UJM4" s="520"/>
      <c r="UJN4" s="520"/>
      <c r="UJO4" s="520"/>
      <c r="UJP4" s="520"/>
      <c r="UJQ4" s="520"/>
      <c r="UJR4" s="520"/>
      <c r="UJS4" s="520"/>
      <c r="UJT4" s="520"/>
      <c r="UJU4" s="520"/>
      <c r="UJV4" s="520"/>
      <c r="UJW4" s="520"/>
      <c r="UJX4" s="520"/>
      <c r="UJY4" s="520"/>
      <c r="UJZ4" s="520"/>
      <c r="UKA4" s="520"/>
      <c r="UKB4" s="520"/>
      <c r="UKC4" s="520"/>
      <c r="UKD4" s="520"/>
      <c r="UKE4" s="520"/>
      <c r="UKF4" s="520"/>
      <c r="UKG4" s="520"/>
      <c r="UKH4" s="520"/>
      <c r="UKI4" s="520"/>
      <c r="UKJ4" s="520"/>
      <c r="UKK4" s="520"/>
      <c r="UKL4" s="520"/>
      <c r="UKM4" s="520"/>
      <c r="UKN4" s="520"/>
      <c r="UKO4" s="520"/>
      <c r="UKP4" s="520"/>
      <c r="UKQ4" s="520"/>
      <c r="UKR4" s="520"/>
      <c r="UKS4" s="520"/>
      <c r="UKT4" s="520"/>
      <c r="UKU4" s="520"/>
      <c r="UKV4" s="520"/>
      <c r="UKW4" s="520"/>
      <c r="UKX4" s="520"/>
      <c r="UKY4" s="520"/>
      <c r="UKZ4" s="520"/>
      <c r="ULA4" s="520"/>
      <c r="ULB4" s="520"/>
      <c r="ULC4" s="520"/>
      <c r="ULD4" s="520"/>
      <c r="ULE4" s="520"/>
      <c r="ULF4" s="520"/>
      <c r="ULG4" s="520"/>
      <c r="ULH4" s="520"/>
      <c r="ULI4" s="520"/>
      <c r="ULJ4" s="520"/>
      <c r="ULK4" s="520"/>
      <c r="ULL4" s="520"/>
      <c r="ULM4" s="520"/>
      <c r="ULN4" s="520"/>
      <c r="ULO4" s="520"/>
      <c r="ULP4" s="520"/>
      <c r="ULQ4" s="520"/>
      <c r="ULR4" s="520"/>
      <c r="ULS4" s="520"/>
      <c r="ULT4" s="520"/>
      <c r="ULU4" s="520"/>
      <c r="ULV4" s="520"/>
      <c r="ULW4" s="520"/>
      <c r="ULX4" s="520"/>
      <c r="ULY4" s="520"/>
      <c r="ULZ4" s="520"/>
      <c r="UMA4" s="520"/>
      <c r="UMB4" s="520"/>
      <c r="UMC4" s="520"/>
      <c r="UMD4" s="520"/>
      <c r="UME4" s="520"/>
      <c r="UMF4" s="520"/>
      <c r="UMG4" s="520"/>
      <c r="UMH4" s="520"/>
      <c r="UMI4" s="520"/>
      <c r="UMJ4" s="520"/>
      <c r="UMK4" s="520"/>
      <c r="UML4" s="520"/>
      <c r="UMM4" s="520"/>
      <c r="UMN4" s="520"/>
      <c r="UMO4" s="520"/>
      <c r="UMP4" s="520"/>
      <c r="UMQ4" s="520"/>
      <c r="UMR4" s="520"/>
      <c r="UMS4" s="520"/>
      <c r="UMT4" s="520"/>
      <c r="UMU4" s="520"/>
      <c r="UMV4" s="520"/>
      <c r="UMW4" s="520"/>
      <c r="UMX4" s="520"/>
      <c r="UMY4" s="520"/>
      <c r="UMZ4" s="520"/>
      <c r="UNA4" s="520"/>
      <c r="UNB4" s="520"/>
      <c r="UNC4" s="520"/>
      <c r="UND4" s="520"/>
      <c r="UNE4" s="520"/>
      <c r="UNF4" s="520"/>
      <c r="UNG4" s="520"/>
      <c r="UNH4" s="520"/>
      <c r="UNI4" s="520"/>
      <c r="UNJ4" s="520"/>
      <c r="UNK4" s="520"/>
      <c r="UNL4" s="520"/>
      <c r="UNM4" s="520"/>
      <c r="UNN4" s="520"/>
      <c r="UNO4" s="520"/>
      <c r="UNP4" s="520"/>
      <c r="UNQ4" s="520"/>
      <c r="UNR4" s="520"/>
      <c r="UNS4" s="520"/>
      <c r="UNT4" s="520"/>
      <c r="UNU4" s="520"/>
      <c r="UNV4" s="520"/>
      <c r="UNW4" s="520"/>
      <c r="UNX4" s="520"/>
      <c r="UNY4" s="520"/>
      <c r="UNZ4" s="520"/>
      <c r="UOA4" s="520"/>
      <c r="UOB4" s="520"/>
      <c r="UOC4" s="520"/>
      <c r="UOD4" s="520"/>
      <c r="UOE4" s="520"/>
      <c r="UOF4" s="520"/>
      <c r="UOG4" s="520"/>
      <c r="UOH4" s="520"/>
      <c r="UOI4" s="520"/>
      <c r="UOJ4" s="520"/>
      <c r="UOK4" s="520"/>
      <c r="UOL4" s="520"/>
      <c r="UOM4" s="520"/>
      <c r="UON4" s="520"/>
      <c r="UOO4" s="520"/>
      <c r="UOP4" s="520"/>
      <c r="UOQ4" s="520"/>
      <c r="UOR4" s="520"/>
      <c r="UOS4" s="520"/>
      <c r="UOT4" s="520"/>
      <c r="UOU4" s="520"/>
      <c r="UOV4" s="520"/>
      <c r="UOW4" s="520"/>
      <c r="UOX4" s="520"/>
      <c r="UOY4" s="520"/>
      <c r="UOZ4" s="520"/>
      <c r="UPA4" s="520"/>
      <c r="UPB4" s="520"/>
      <c r="UPC4" s="520"/>
      <c r="UPD4" s="520"/>
      <c r="UPE4" s="520"/>
      <c r="UPF4" s="520"/>
      <c r="UPG4" s="520"/>
      <c r="UPH4" s="520"/>
      <c r="UPI4" s="520"/>
      <c r="UPJ4" s="520"/>
      <c r="UPK4" s="520"/>
      <c r="UPL4" s="520"/>
      <c r="UPM4" s="520"/>
      <c r="UPN4" s="520"/>
      <c r="UPO4" s="520"/>
      <c r="UPP4" s="520"/>
      <c r="UPQ4" s="520"/>
      <c r="UPR4" s="520"/>
      <c r="UPS4" s="520"/>
      <c r="UPT4" s="520"/>
      <c r="UPU4" s="520"/>
      <c r="UPV4" s="520"/>
      <c r="UPW4" s="520"/>
      <c r="UPX4" s="520"/>
      <c r="UPY4" s="520"/>
      <c r="UPZ4" s="520"/>
      <c r="UQA4" s="520"/>
      <c r="UQB4" s="520"/>
      <c r="UQC4" s="520"/>
      <c r="UQD4" s="520"/>
      <c r="UQE4" s="520"/>
      <c r="UQF4" s="520"/>
      <c r="UQG4" s="520"/>
      <c r="UQH4" s="520"/>
      <c r="UQI4" s="520"/>
      <c r="UQJ4" s="520"/>
      <c r="UQK4" s="520"/>
      <c r="UQL4" s="520"/>
      <c r="UQM4" s="520"/>
      <c r="UQN4" s="520"/>
      <c r="UQO4" s="520"/>
      <c r="UQP4" s="520"/>
      <c r="UQQ4" s="520"/>
      <c r="UQR4" s="520"/>
      <c r="UQS4" s="520"/>
      <c r="UQT4" s="520"/>
      <c r="UQU4" s="520"/>
      <c r="UQV4" s="520"/>
      <c r="UQW4" s="520"/>
      <c r="UQX4" s="520"/>
      <c r="UQY4" s="520"/>
      <c r="UQZ4" s="520"/>
      <c r="URA4" s="520"/>
      <c r="URB4" s="520"/>
      <c r="URC4" s="520"/>
      <c r="URD4" s="520"/>
      <c r="URE4" s="520"/>
      <c r="URF4" s="520"/>
      <c r="URG4" s="520"/>
      <c r="URH4" s="520"/>
      <c r="URI4" s="520"/>
      <c r="URJ4" s="520"/>
      <c r="URK4" s="520"/>
      <c r="URL4" s="520"/>
      <c r="URM4" s="520"/>
      <c r="URN4" s="520"/>
      <c r="URO4" s="520"/>
      <c r="URP4" s="520"/>
      <c r="URQ4" s="520"/>
      <c r="URR4" s="520"/>
      <c r="URS4" s="520"/>
      <c r="URT4" s="520"/>
      <c r="URU4" s="520"/>
      <c r="URV4" s="520"/>
      <c r="URW4" s="520"/>
      <c r="URX4" s="520"/>
      <c r="URY4" s="520"/>
      <c r="URZ4" s="520"/>
      <c r="USA4" s="520"/>
      <c r="USB4" s="520"/>
      <c r="USC4" s="520"/>
      <c r="USD4" s="520"/>
      <c r="USE4" s="520"/>
      <c r="USF4" s="520"/>
      <c r="USG4" s="520"/>
      <c r="USH4" s="520"/>
      <c r="USI4" s="520"/>
      <c r="USJ4" s="520"/>
      <c r="USK4" s="520"/>
      <c r="USL4" s="520"/>
      <c r="USM4" s="520"/>
      <c r="USN4" s="520"/>
      <c r="USO4" s="520"/>
      <c r="USP4" s="520"/>
      <c r="USQ4" s="520"/>
      <c r="USR4" s="520"/>
      <c r="USS4" s="520"/>
      <c r="UST4" s="520"/>
      <c r="USU4" s="520"/>
      <c r="USV4" s="520"/>
      <c r="USW4" s="520"/>
      <c r="USX4" s="520"/>
      <c r="USY4" s="520"/>
      <c r="USZ4" s="520"/>
      <c r="UTA4" s="520"/>
      <c r="UTB4" s="520"/>
      <c r="UTC4" s="520"/>
      <c r="UTD4" s="520"/>
      <c r="UTE4" s="520"/>
      <c r="UTF4" s="520"/>
      <c r="UTG4" s="520"/>
      <c r="UTH4" s="520"/>
      <c r="UTI4" s="520"/>
      <c r="UTJ4" s="520"/>
      <c r="UTK4" s="520"/>
      <c r="UTL4" s="520"/>
      <c r="UTM4" s="520"/>
      <c r="UTN4" s="520"/>
      <c r="UTO4" s="520"/>
      <c r="UTP4" s="520"/>
      <c r="UTQ4" s="520"/>
      <c r="UTR4" s="520"/>
      <c r="UTS4" s="520"/>
      <c r="UTT4" s="520"/>
      <c r="UTU4" s="520"/>
      <c r="UTV4" s="520"/>
      <c r="UTW4" s="520"/>
      <c r="UTX4" s="520"/>
      <c r="UTY4" s="520"/>
      <c r="UTZ4" s="520"/>
      <c r="UUA4" s="520"/>
      <c r="UUB4" s="520"/>
      <c r="UUC4" s="520"/>
      <c r="UUD4" s="520"/>
      <c r="UUE4" s="520"/>
      <c r="UUF4" s="520"/>
      <c r="UUG4" s="520"/>
      <c r="UUH4" s="520"/>
      <c r="UUI4" s="520"/>
      <c r="UUJ4" s="520"/>
      <c r="UUK4" s="520"/>
      <c r="UUL4" s="520"/>
      <c r="UUM4" s="520"/>
      <c r="UUN4" s="520"/>
      <c r="UUO4" s="520"/>
      <c r="UUP4" s="520"/>
      <c r="UUQ4" s="520"/>
      <c r="UUR4" s="520"/>
      <c r="UUS4" s="520"/>
      <c r="UUT4" s="520"/>
      <c r="UUU4" s="520"/>
      <c r="UUV4" s="520"/>
      <c r="UUW4" s="520"/>
      <c r="UUX4" s="520"/>
      <c r="UUY4" s="520"/>
      <c r="UUZ4" s="520"/>
      <c r="UVA4" s="520"/>
      <c r="UVB4" s="520"/>
      <c r="UVC4" s="520"/>
      <c r="UVD4" s="520"/>
      <c r="UVE4" s="520"/>
      <c r="UVF4" s="520"/>
      <c r="UVG4" s="520"/>
      <c r="UVH4" s="520"/>
      <c r="UVI4" s="520"/>
      <c r="UVJ4" s="520"/>
      <c r="UVK4" s="520"/>
      <c r="UVL4" s="520"/>
      <c r="UVM4" s="520"/>
      <c r="UVN4" s="520"/>
      <c r="UVO4" s="520"/>
      <c r="UVP4" s="520"/>
      <c r="UVQ4" s="520"/>
      <c r="UVR4" s="520"/>
      <c r="UVS4" s="520"/>
      <c r="UVT4" s="520"/>
      <c r="UVU4" s="520"/>
      <c r="UVV4" s="520"/>
      <c r="UVW4" s="520"/>
      <c r="UVX4" s="520"/>
      <c r="UVY4" s="520"/>
      <c r="UVZ4" s="520"/>
      <c r="UWA4" s="520"/>
      <c r="UWB4" s="520"/>
      <c r="UWC4" s="520"/>
      <c r="UWD4" s="520"/>
      <c r="UWE4" s="520"/>
      <c r="UWF4" s="520"/>
      <c r="UWG4" s="520"/>
      <c r="UWH4" s="520"/>
      <c r="UWI4" s="520"/>
      <c r="UWJ4" s="520"/>
      <c r="UWK4" s="520"/>
      <c r="UWL4" s="520"/>
      <c r="UWM4" s="520"/>
      <c r="UWN4" s="520"/>
      <c r="UWO4" s="520"/>
      <c r="UWP4" s="520"/>
      <c r="UWQ4" s="520"/>
      <c r="UWR4" s="520"/>
      <c r="UWS4" s="520"/>
      <c r="UWT4" s="520"/>
      <c r="UWU4" s="520"/>
      <c r="UWV4" s="520"/>
      <c r="UWW4" s="520"/>
      <c r="UWX4" s="520"/>
      <c r="UWY4" s="520"/>
      <c r="UWZ4" s="520"/>
      <c r="UXA4" s="520"/>
      <c r="UXB4" s="520"/>
      <c r="UXC4" s="520"/>
      <c r="UXD4" s="520"/>
      <c r="UXE4" s="520"/>
      <c r="UXF4" s="520"/>
      <c r="UXG4" s="520"/>
      <c r="UXH4" s="520"/>
      <c r="UXI4" s="520"/>
      <c r="UXJ4" s="520"/>
      <c r="UXK4" s="520"/>
      <c r="UXL4" s="520"/>
      <c r="UXM4" s="520"/>
      <c r="UXN4" s="520"/>
      <c r="UXO4" s="520"/>
      <c r="UXP4" s="520"/>
      <c r="UXQ4" s="520"/>
      <c r="UXR4" s="520"/>
      <c r="UXS4" s="520"/>
      <c r="UXT4" s="520"/>
      <c r="UXU4" s="520"/>
      <c r="UXV4" s="520"/>
      <c r="UXW4" s="520"/>
      <c r="UXX4" s="520"/>
      <c r="UXY4" s="520"/>
      <c r="UXZ4" s="520"/>
      <c r="UYA4" s="520"/>
      <c r="UYB4" s="520"/>
      <c r="UYC4" s="520"/>
      <c r="UYD4" s="520"/>
      <c r="UYE4" s="520"/>
      <c r="UYF4" s="520"/>
      <c r="UYG4" s="520"/>
      <c r="UYH4" s="520"/>
      <c r="UYI4" s="520"/>
      <c r="UYJ4" s="520"/>
      <c r="UYK4" s="520"/>
      <c r="UYL4" s="520"/>
      <c r="UYM4" s="520"/>
      <c r="UYN4" s="520"/>
      <c r="UYO4" s="520"/>
      <c r="UYP4" s="520"/>
      <c r="UYQ4" s="520"/>
      <c r="UYR4" s="520"/>
      <c r="UYS4" s="520"/>
      <c r="UYT4" s="520"/>
      <c r="UYU4" s="520"/>
      <c r="UYV4" s="520"/>
      <c r="UYW4" s="520"/>
      <c r="UYX4" s="520"/>
      <c r="UYY4" s="520"/>
      <c r="UYZ4" s="520"/>
      <c r="UZA4" s="520"/>
      <c r="UZB4" s="520"/>
      <c r="UZC4" s="520"/>
      <c r="UZD4" s="520"/>
      <c r="UZE4" s="520"/>
      <c r="UZF4" s="520"/>
      <c r="UZG4" s="520"/>
      <c r="UZH4" s="520"/>
      <c r="UZI4" s="520"/>
      <c r="UZJ4" s="520"/>
      <c r="UZK4" s="520"/>
      <c r="UZL4" s="520"/>
      <c r="UZM4" s="520"/>
      <c r="UZN4" s="520"/>
      <c r="UZO4" s="520"/>
      <c r="UZP4" s="520"/>
      <c r="UZQ4" s="520"/>
      <c r="UZR4" s="520"/>
      <c r="UZS4" s="520"/>
      <c r="UZT4" s="520"/>
      <c r="UZU4" s="520"/>
      <c r="UZV4" s="520"/>
      <c r="UZW4" s="520"/>
      <c r="UZX4" s="520"/>
      <c r="UZY4" s="520"/>
      <c r="UZZ4" s="520"/>
      <c r="VAA4" s="520"/>
      <c r="VAB4" s="520"/>
      <c r="VAC4" s="520"/>
      <c r="VAD4" s="520"/>
      <c r="VAE4" s="520"/>
      <c r="VAF4" s="520"/>
      <c r="VAG4" s="520"/>
      <c r="VAH4" s="520"/>
      <c r="VAI4" s="520"/>
      <c r="VAJ4" s="520"/>
      <c r="VAK4" s="520"/>
      <c r="VAL4" s="520"/>
      <c r="VAM4" s="520"/>
      <c r="VAN4" s="520"/>
      <c r="VAO4" s="520"/>
      <c r="VAP4" s="520"/>
      <c r="VAQ4" s="520"/>
      <c r="VAR4" s="520"/>
      <c r="VAS4" s="520"/>
      <c r="VAT4" s="520"/>
      <c r="VAU4" s="520"/>
      <c r="VAV4" s="520"/>
      <c r="VAW4" s="520"/>
      <c r="VAX4" s="520"/>
      <c r="VAY4" s="520"/>
      <c r="VAZ4" s="520"/>
      <c r="VBA4" s="520"/>
      <c r="VBB4" s="520"/>
      <c r="VBC4" s="520"/>
      <c r="VBD4" s="520"/>
      <c r="VBE4" s="520"/>
      <c r="VBF4" s="520"/>
      <c r="VBG4" s="520"/>
      <c r="VBH4" s="520"/>
      <c r="VBI4" s="520"/>
      <c r="VBJ4" s="520"/>
      <c r="VBK4" s="520"/>
      <c r="VBL4" s="520"/>
      <c r="VBM4" s="520"/>
      <c r="VBN4" s="520"/>
      <c r="VBO4" s="520"/>
      <c r="VBP4" s="520"/>
      <c r="VBQ4" s="520"/>
      <c r="VBR4" s="520"/>
      <c r="VBS4" s="520"/>
      <c r="VBT4" s="520"/>
      <c r="VBU4" s="520"/>
      <c r="VBV4" s="520"/>
      <c r="VBW4" s="520"/>
      <c r="VBX4" s="520"/>
      <c r="VBY4" s="520"/>
      <c r="VBZ4" s="520"/>
      <c r="VCA4" s="520"/>
      <c r="VCB4" s="520"/>
      <c r="VCC4" s="520"/>
      <c r="VCD4" s="520"/>
      <c r="VCE4" s="520"/>
      <c r="VCF4" s="520"/>
      <c r="VCG4" s="520"/>
      <c r="VCH4" s="520"/>
      <c r="VCI4" s="520"/>
      <c r="VCJ4" s="520"/>
      <c r="VCK4" s="520"/>
      <c r="VCL4" s="520"/>
      <c r="VCM4" s="520"/>
      <c r="VCN4" s="520"/>
      <c r="VCO4" s="520"/>
      <c r="VCP4" s="520"/>
      <c r="VCQ4" s="520"/>
      <c r="VCR4" s="520"/>
      <c r="VCS4" s="520"/>
      <c r="VCT4" s="520"/>
      <c r="VCU4" s="520"/>
      <c r="VCV4" s="520"/>
      <c r="VCW4" s="520"/>
      <c r="VCX4" s="520"/>
      <c r="VCY4" s="520"/>
      <c r="VCZ4" s="520"/>
      <c r="VDA4" s="520"/>
      <c r="VDB4" s="520"/>
      <c r="VDC4" s="520"/>
      <c r="VDD4" s="520"/>
      <c r="VDE4" s="520"/>
      <c r="VDF4" s="520"/>
      <c r="VDG4" s="520"/>
      <c r="VDH4" s="520"/>
      <c r="VDI4" s="520"/>
      <c r="VDJ4" s="520"/>
      <c r="VDK4" s="520"/>
      <c r="VDL4" s="520"/>
      <c r="VDM4" s="520"/>
      <c r="VDN4" s="520"/>
      <c r="VDO4" s="520"/>
      <c r="VDP4" s="520"/>
      <c r="VDQ4" s="520"/>
      <c r="VDR4" s="520"/>
      <c r="VDS4" s="520"/>
      <c r="VDT4" s="520"/>
      <c r="VDU4" s="520"/>
      <c r="VDV4" s="520"/>
      <c r="VDW4" s="520"/>
      <c r="VDX4" s="520"/>
      <c r="VDY4" s="520"/>
      <c r="VDZ4" s="520"/>
      <c r="VEA4" s="520"/>
      <c r="VEB4" s="520"/>
      <c r="VEC4" s="520"/>
      <c r="VED4" s="520"/>
      <c r="VEE4" s="520"/>
      <c r="VEF4" s="520"/>
      <c r="VEG4" s="520"/>
      <c r="VEH4" s="520"/>
      <c r="VEI4" s="520"/>
      <c r="VEJ4" s="520"/>
      <c r="VEK4" s="520"/>
      <c r="VEL4" s="520"/>
      <c r="VEM4" s="520"/>
      <c r="VEN4" s="520"/>
      <c r="VEO4" s="520"/>
      <c r="VEP4" s="520"/>
      <c r="VEQ4" s="520"/>
      <c r="VER4" s="520"/>
      <c r="VES4" s="520"/>
      <c r="VET4" s="520"/>
      <c r="VEU4" s="520"/>
      <c r="VEV4" s="520"/>
      <c r="VEW4" s="520"/>
      <c r="VEX4" s="520"/>
      <c r="VEY4" s="520"/>
      <c r="VEZ4" s="520"/>
      <c r="VFA4" s="520"/>
      <c r="VFB4" s="520"/>
      <c r="VFC4" s="520"/>
      <c r="VFD4" s="520"/>
      <c r="VFE4" s="520"/>
      <c r="VFF4" s="520"/>
      <c r="VFG4" s="520"/>
      <c r="VFH4" s="520"/>
      <c r="VFI4" s="520"/>
      <c r="VFJ4" s="520"/>
      <c r="VFK4" s="520"/>
      <c r="VFL4" s="520"/>
      <c r="VFM4" s="520"/>
      <c r="VFN4" s="520"/>
      <c r="VFO4" s="520"/>
      <c r="VFP4" s="520"/>
      <c r="VFQ4" s="520"/>
      <c r="VFR4" s="520"/>
      <c r="VFS4" s="520"/>
      <c r="VFT4" s="520"/>
      <c r="VFU4" s="520"/>
      <c r="VFV4" s="520"/>
      <c r="VFW4" s="520"/>
      <c r="VFX4" s="520"/>
      <c r="VFY4" s="520"/>
      <c r="VFZ4" s="520"/>
      <c r="VGA4" s="520"/>
      <c r="VGB4" s="520"/>
      <c r="VGC4" s="520"/>
      <c r="VGD4" s="520"/>
      <c r="VGE4" s="520"/>
      <c r="VGF4" s="520"/>
      <c r="VGG4" s="520"/>
      <c r="VGH4" s="520"/>
      <c r="VGI4" s="520"/>
      <c r="VGJ4" s="520"/>
      <c r="VGK4" s="520"/>
      <c r="VGL4" s="520"/>
      <c r="VGM4" s="520"/>
      <c r="VGN4" s="520"/>
      <c r="VGO4" s="520"/>
      <c r="VGP4" s="520"/>
      <c r="VGQ4" s="520"/>
      <c r="VGR4" s="520"/>
      <c r="VGS4" s="520"/>
      <c r="VGT4" s="520"/>
      <c r="VGU4" s="520"/>
      <c r="VGV4" s="520"/>
      <c r="VGW4" s="520"/>
      <c r="VGX4" s="520"/>
      <c r="VGY4" s="520"/>
      <c r="VGZ4" s="520"/>
      <c r="VHA4" s="520"/>
      <c r="VHB4" s="520"/>
      <c r="VHC4" s="520"/>
      <c r="VHD4" s="520"/>
      <c r="VHE4" s="520"/>
      <c r="VHF4" s="520"/>
      <c r="VHG4" s="520"/>
      <c r="VHH4" s="520"/>
      <c r="VHI4" s="520"/>
      <c r="VHJ4" s="520"/>
      <c r="VHK4" s="520"/>
      <c r="VHL4" s="520"/>
      <c r="VHM4" s="520"/>
      <c r="VHN4" s="520"/>
      <c r="VHO4" s="520"/>
      <c r="VHP4" s="520"/>
      <c r="VHQ4" s="520"/>
      <c r="VHR4" s="520"/>
      <c r="VHS4" s="520"/>
      <c r="VHT4" s="520"/>
      <c r="VHU4" s="520"/>
      <c r="VHV4" s="520"/>
      <c r="VHW4" s="520"/>
      <c r="VHX4" s="520"/>
      <c r="VHY4" s="520"/>
      <c r="VHZ4" s="520"/>
      <c r="VIA4" s="520"/>
      <c r="VIB4" s="520"/>
      <c r="VIC4" s="520"/>
      <c r="VID4" s="520"/>
      <c r="VIE4" s="520"/>
      <c r="VIF4" s="520"/>
      <c r="VIG4" s="520"/>
      <c r="VIH4" s="520"/>
      <c r="VII4" s="520"/>
      <c r="VIJ4" s="520"/>
      <c r="VIK4" s="520"/>
      <c r="VIL4" s="520"/>
      <c r="VIM4" s="520"/>
      <c r="VIN4" s="520"/>
      <c r="VIO4" s="520"/>
      <c r="VIP4" s="520"/>
      <c r="VIQ4" s="520"/>
      <c r="VIR4" s="520"/>
      <c r="VIS4" s="520"/>
      <c r="VIT4" s="520"/>
      <c r="VIU4" s="520"/>
      <c r="VIV4" s="520"/>
      <c r="VIW4" s="520"/>
      <c r="VIX4" s="520"/>
      <c r="VIY4" s="520"/>
      <c r="VIZ4" s="520"/>
      <c r="VJA4" s="520"/>
      <c r="VJB4" s="520"/>
      <c r="VJC4" s="520"/>
      <c r="VJD4" s="520"/>
      <c r="VJE4" s="520"/>
      <c r="VJF4" s="520"/>
      <c r="VJG4" s="520"/>
      <c r="VJH4" s="520"/>
      <c r="VJI4" s="520"/>
      <c r="VJJ4" s="520"/>
      <c r="VJK4" s="520"/>
      <c r="VJL4" s="520"/>
      <c r="VJM4" s="520"/>
      <c r="VJN4" s="520"/>
      <c r="VJO4" s="520"/>
      <c r="VJP4" s="520"/>
      <c r="VJQ4" s="520"/>
      <c r="VJR4" s="520"/>
      <c r="VJS4" s="520"/>
      <c r="VJT4" s="520"/>
      <c r="VJU4" s="520"/>
      <c r="VJV4" s="520"/>
      <c r="VJW4" s="520"/>
      <c r="VJX4" s="520"/>
      <c r="VJY4" s="520"/>
      <c r="VJZ4" s="520"/>
      <c r="VKA4" s="520"/>
      <c r="VKB4" s="520"/>
      <c r="VKC4" s="520"/>
      <c r="VKD4" s="520"/>
      <c r="VKE4" s="520"/>
      <c r="VKF4" s="520"/>
      <c r="VKG4" s="520"/>
      <c r="VKH4" s="520"/>
      <c r="VKI4" s="520"/>
      <c r="VKJ4" s="520"/>
      <c r="VKK4" s="520"/>
      <c r="VKL4" s="520"/>
      <c r="VKM4" s="520"/>
      <c r="VKN4" s="520"/>
      <c r="VKO4" s="520"/>
      <c r="VKP4" s="520"/>
      <c r="VKQ4" s="520"/>
      <c r="VKR4" s="520"/>
      <c r="VKS4" s="520"/>
      <c r="VKT4" s="520"/>
      <c r="VKU4" s="520"/>
      <c r="VKV4" s="520"/>
      <c r="VKW4" s="520"/>
      <c r="VKX4" s="520"/>
      <c r="VKY4" s="520"/>
      <c r="VKZ4" s="520"/>
      <c r="VLA4" s="520"/>
      <c r="VLB4" s="520"/>
      <c r="VLC4" s="520"/>
      <c r="VLD4" s="520"/>
      <c r="VLE4" s="520"/>
      <c r="VLF4" s="520"/>
      <c r="VLG4" s="520"/>
      <c r="VLH4" s="520"/>
      <c r="VLI4" s="520"/>
      <c r="VLJ4" s="520"/>
      <c r="VLK4" s="520"/>
      <c r="VLL4" s="520"/>
      <c r="VLM4" s="520"/>
      <c r="VLN4" s="520"/>
      <c r="VLO4" s="520"/>
      <c r="VLP4" s="520"/>
      <c r="VLQ4" s="520"/>
      <c r="VLR4" s="520"/>
      <c r="VLS4" s="520"/>
      <c r="VLT4" s="520"/>
      <c r="VLU4" s="520"/>
      <c r="VLV4" s="520"/>
      <c r="VLW4" s="520"/>
      <c r="VLX4" s="520"/>
      <c r="VLY4" s="520"/>
      <c r="VLZ4" s="520"/>
      <c r="VMA4" s="520"/>
      <c r="VMB4" s="520"/>
      <c r="VMC4" s="520"/>
      <c r="VMD4" s="520"/>
      <c r="VME4" s="520"/>
      <c r="VMF4" s="520"/>
      <c r="VMG4" s="520"/>
      <c r="VMH4" s="520"/>
      <c r="VMI4" s="520"/>
      <c r="VMJ4" s="520"/>
      <c r="VMK4" s="520"/>
      <c r="VML4" s="520"/>
      <c r="VMM4" s="520"/>
      <c r="VMN4" s="520"/>
      <c r="VMO4" s="520"/>
      <c r="VMP4" s="520"/>
      <c r="VMQ4" s="520"/>
      <c r="VMR4" s="520"/>
      <c r="VMS4" s="520"/>
      <c r="VMT4" s="520"/>
      <c r="VMU4" s="520"/>
      <c r="VMV4" s="520"/>
      <c r="VMW4" s="520"/>
      <c r="VMX4" s="520"/>
      <c r="VMY4" s="520"/>
      <c r="VMZ4" s="520"/>
      <c r="VNA4" s="520"/>
      <c r="VNB4" s="520"/>
      <c r="VNC4" s="520"/>
      <c r="VND4" s="520"/>
      <c r="VNE4" s="520"/>
      <c r="VNF4" s="520"/>
      <c r="VNG4" s="520"/>
      <c r="VNH4" s="520"/>
      <c r="VNI4" s="520"/>
      <c r="VNJ4" s="520"/>
      <c r="VNK4" s="520"/>
      <c r="VNL4" s="520"/>
      <c r="VNM4" s="520"/>
      <c r="VNN4" s="520"/>
      <c r="VNO4" s="520"/>
      <c r="VNP4" s="520"/>
      <c r="VNQ4" s="520"/>
      <c r="VNR4" s="520"/>
      <c r="VNS4" s="520"/>
      <c r="VNT4" s="520"/>
      <c r="VNU4" s="520"/>
      <c r="VNV4" s="520"/>
      <c r="VNW4" s="520"/>
      <c r="VNX4" s="520"/>
      <c r="VNY4" s="520"/>
      <c r="VNZ4" s="520"/>
      <c r="VOA4" s="520"/>
      <c r="VOB4" s="520"/>
      <c r="VOC4" s="520"/>
      <c r="VOD4" s="520"/>
      <c r="VOE4" s="520"/>
      <c r="VOF4" s="520"/>
      <c r="VOG4" s="520"/>
      <c r="VOH4" s="520"/>
      <c r="VOI4" s="520"/>
      <c r="VOJ4" s="520"/>
      <c r="VOK4" s="520"/>
      <c r="VOL4" s="520"/>
      <c r="VOM4" s="520"/>
      <c r="VON4" s="520"/>
      <c r="VOO4" s="520"/>
      <c r="VOP4" s="520"/>
      <c r="VOQ4" s="520"/>
      <c r="VOR4" s="520"/>
      <c r="VOS4" s="520"/>
      <c r="VOT4" s="520"/>
      <c r="VOU4" s="520"/>
      <c r="VOV4" s="520"/>
      <c r="VOW4" s="520"/>
      <c r="VOX4" s="520"/>
      <c r="VOY4" s="520"/>
      <c r="VOZ4" s="520"/>
      <c r="VPA4" s="520"/>
      <c r="VPB4" s="520"/>
      <c r="VPC4" s="520"/>
      <c r="VPD4" s="520"/>
      <c r="VPE4" s="520"/>
      <c r="VPF4" s="520"/>
      <c r="VPG4" s="520"/>
      <c r="VPH4" s="520"/>
      <c r="VPI4" s="520"/>
      <c r="VPJ4" s="520"/>
      <c r="VPK4" s="520"/>
      <c r="VPL4" s="520"/>
      <c r="VPM4" s="520"/>
      <c r="VPN4" s="520"/>
      <c r="VPO4" s="520"/>
      <c r="VPP4" s="520"/>
      <c r="VPQ4" s="520"/>
      <c r="VPR4" s="520"/>
      <c r="VPS4" s="520"/>
      <c r="VPT4" s="520"/>
      <c r="VPU4" s="520"/>
      <c r="VPV4" s="520"/>
      <c r="VPW4" s="520"/>
      <c r="VPX4" s="520"/>
      <c r="VPY4" s="520"/>
      <c r="VPZ4" s="520"/>
      <c r="VQA4" s="520"/>
      <c r="VQB4" s="520"/>
      <c r="VQC4" s="520"/>
      <c r="VQD4" s="520"/>
      <c r="VQE4" s="520"/>
      <c r="VQF4" s="520"/>
      <c r="VQG4" s="520"/>
      <c r="VQH4" s="520"/>
      <c r="VQI4" s="520"/>
      <c r="VQJ4" s="520"/>
      <c r="VQK4" s="520"/>
      <c r="VQL4" s="520"/>
      <c r="VQM4" s="520"/>
      <c r="VQN4" s="520"/>
      <c r="VQO4" s="520"/>
      <c r="VQP4" s="520"/>
      <c r="VQQ4" s="520"/>
      <c r="VQR4" s="520"/>
      <c r="VQS4" s="520"/>
      <c r="VQT4" s="520"/>
      <c r="VQU4" s="520"/>
      <c r="VQV4" s="520"/>
      <c r="VQW4" s="520"/>
      <c r="VQX4" s="520"/>
      <c r="VQY4" s="520"/>
      <c r="VQZ4" s="520"/>
      <c r="VRA4" s="520"/>
      <c r="VRB4" s="520"/>
      <c r="VRC4" s="520"/>
      <c r="VRD4" s="520"/>
      <c r="VRE4" s="520"/>
      <c r="VRF4" s="520"/>
      <c r="VRG4" s="520"/>
      <c r="VRH4" s="520"/>
      <c r="VRI4" s="520"/>
      <c r="VRJ4" s="520"/>
      <c r="VRK4" s="520"/>
      <c r="VRL4" s="520"/>
      <c r="VRM4" s="520"/>
      <c r="VRN4" s="520"/>
      <c r="VRO4" s="520"/>
      <c r="VRP4" s="520"/>
      <c r="VRQ4" s="520"/>
      <c r="VRR4" s="520"/>
      <c r="VRS4" s="520"/>
      <c r="VRT4" s="520"/>
      <c r="VRU4" s="520"/>
      <c r="VRV4" s="520"/>
      <c r="VRW4" s="520"/>
      <c r="VRX4" s="520"/>
      <c r="VRY4" s="520"/>
      <c r="VRZ4" s="520"/>
      <c r="VSA4" s="520"/>
      <c r="VSB4" s="520"/>
      <c r="VSC4" s="520"/>
      <c r="VSD4" s="520"/>
      <c r="VSE4" s="520"/>
      <c r="VSF4" s="520"/>
      <c r="VSG4" s="520"/>
      <c r="VSH4" s="520"/>
      <c r="VSI4" s="520"/>
      <c r="VSJ4" s="520"/>
      <c r="VSK4" s="520"/>
      <c r="VSL4" s="520"/>
      <c r="VSM4" s="520"/>
      <c r="VSN4" s="520"/>
      <c r="VSO4" s="520"/>
      <c r="VSP4" s="520"/>
      <c r="VSQ4" s="520"/>
      <c r="VSR4" s="520"/>
      <c r="VSS4" s="520"/>
      <c r="VST4" s="520"/>
      <c r="VSU4" s="520"/>
      <c r="VSV4" s="520"/>
      <c r="VSW4" s="520"/>
      <c r="VSX4" s="520"/>
      <c r="VSY4" s="520"/>
      <c r="VSZ4" s="520"/>
      <c r="VTA4" s="520"/>
      <c r="VTB4" s="520"/>
      <c r="VTC4" s="520"/>
      <c r="VTD4" s="520"/>
      <c r="VTE4" s="520"/>
      <c r="VTF4" s="520"/>
      <c r="VTG4" s="520"/>
      <c r="VTH4" s="520"/>
      <c r="VTI4" s="520"/>
      <c r="VTJ4" s="520"/>
      <c r="VTK4" s="520"/>
      <c r="VTL4" s="520"/>
      <c r="VTM4" s="520"/>
      <c r="VTN4" s="520"/>
      <c r="VTO4" s="520"/>
      <c r="VTP4" s="520"/>
      <c r="VTQ4" s="520"/>
      <c r="VTR4" s="520"/>
      <c r="VTS4" s="520"/>
      <c r="VTT4" s="520"/>
      <c r="VTU4" s="520"/>
      <c r="VTV4" s="520"/>
      <c r="VTW4" s="520"/>
      <c r="VTX4" s="520"/>
      <c r="VTY4" s="520"/>
      <c r="VTZ4" s="520"/>
      <c r="VUA4" s="520"/>
      <c r="VUB4" s="520"/>
      <c r="VUC4" s="520"/>
      <c r="VUD4" s="520"/>
      <c r="VUE4" s="520"/>
      <c r="VUF4" s="520"/>
      <c r="VUG4" s="520"/>
      <c r="VUH4" s="520"/>
      <c r="VUI4" s="520"/>
      <c r="VUJ4" s="520"/>
      <c r="VUK4" s="520"/>
      <c r="VUL4" s="520"/>
      <c r="VUM4" s="520"/>
      <c r="VUN4" s="520"/>
      <c r="VUO4" s="520"/>
      <c r="VUP4" s="520"/>
      <c r="VUQ4" s="520"/>
      <c r="VUR4" s="520"/>
      <c r="VUS4" s="520"/>
      <c r="VUT4" s="520"/>
      <c r="VUU4" s="520"/>
      <c r="VUV4" s="520"/>
      <c r="VUW4" s="520"/>
      <c r="VUX4" s="520"/>
      <c r="VUY4" s="520"/>
      <c r="VUZ4" s="520"/>
      <c r="VVA4" s="520"/>
      <c r="VVB4" s="520"/>
      <c r="VVC4" s="520"/>
      <c r="VVD4" s="520"/>
      <c r="VVE4" s="520"/>
      <c r="VVF4" s="520"/>
      <c r="VVG4" s="520"/>
      <c r="VVH4" s="520"/>
      <c r="VVI4" s="520"/>
      <c r="VVJ4" s="520"/>
      <c r="VVK4" s="520"/>
      <c r="VVL4" s="520"/>
      <c r="VVM4" s="520"/>
      <c r="VVN4" s="520"/>
      <c r="VVO4" s="520"/>
      <c r="VVP4" s="520"/>
      <c r="VVQ4" s="520"/>
      <c r="VVR4" s="520"/>
      <c r="VVS4" s="520"/>
      <c r="VVT4" s="520"/>
      <c r="VVU4" s="520"/>
      <c r="VVV4" s="520"/>
      <c r="VVW4" s="520"/>
      <c r="VVX4" s="520"/>
      <c r="VVY4" s="520"/>
      <c r="VVZ4" s="520"/>
      <c r="VWA4" s="520"/>
      <c r="VWB4" s="520"/>
      <c r="VWC4" s="520"/>
      <c r="VWD4" s="520"/>
      <c r="VWE4" s="520"/>
      <c r="VWF4" s="520"/>
      <c r="VWG4" s="520"/>
      <c r="VWH4" s="520"/>
      <c r="VWI4" s="520"/>
      <c r="VWJ4" s="520"/>
      <c r="VWK4" s="520"/>
      <c r="VWL4" s="520"/>
      <c r="VWM4" s="520"/>
      <c r="VWN4" s="520"/>
      <c r="VWO4" s="520"/>
      <c r="VWP4" s="520"/>
      <c r="VWQ4" s="520"/>
      <c r="VWR4" s="520"/>
      <c r="VWS4" s="520"/>
      <c r="VWT4" s="520"/>
      <c r="VWU4" s="520"/>
      <c r="VWV4" s="520"/>
      <c r="VWW4" s="520"/>
      <c r="VWX4" s="520"/>
      <c r="VWY4" s="520"/>
      <c r="VWZ4" s="520"/>
      <c r="VXA4" s="520"/>
      <c r="VXB4" s="520"/>
      <c r="VXC4" s="520"/>
      <c r="VXD4" s="520"/>
      <c r="VXE4" s="520"/>
      <c r="VXF4" s="520"/>
      <c r="VXG4" s="520"/>
      <c r="VXH4" s="520"/>
      <c r="VXI4" s="520"/>
      <c r="VXJ4" s="520"/>
      <c r="VXK4" s="520"/>
      <c r="VXL4" s="520"/>
      <c r="VXM4" s="520"/>
      <c r="VXN4" s="520"/>
      <c r="VXO4" s="520"/>
      <c r="VXP4" s="520"/>
      <c r="VXQ4" s="520"/>
      <c r="VXR4" s="520"/>
      <c r="VXS4" s="520"/>
      <c r="VXT4" s="520"/>
      <c r="VXU4" s="520"/>
      <c r="VXV4" s="520"/>
      <c r="VXW4" s="520"/>
      <c r="VXX4" s="520"/>
      <c r="VXY4" s="520"/>
      <c r="VXZ4" s="520"/>
      <c r="VYA4" s="520"/>
      <c r="VYB4" s="520"/>
      <c r="VYC4" s="520"/>
      <c r="VYD4" s="520"/>
      <c r="VYE4" s="520"/>
      <c r="VYF4" s="520"/>
      <c r="VYG4" s="520"/>
      <c r="VYH4" s="520"/>
      <c r="VYI4" s="520"/>
      <c r="VYJ4" s="520"/>
      <c r="VYK4" s="520"/>
      <c r="VYL4" s="520"/>
      <c r="VYM4" s="520"/>
      <c r="VYN4" s="520"/>
      <c r="VYO4" s="520"/>
      <c r="VYP4" s="520"/>
      <c r="VYQ4" s="520"/>
      <c r="VYR4" s="520"/>
      <c r="VYS4" s="520"/>
      <c r="VYT4" s="520"/>
      <c r="VYU4" s="520"/>
      <c r="VYV4" s="520"/>
      <c r="VYW4" s="520"/>
      <c r="VYX4" s="520"/>
      <c r="VYY4" s="520"/>
      <c r="VYZ4" s="520"/>
      <c r="VZA4" s="520"/>
      <c r="VZB4" s="520"/>
      <c r="VZC4" s="520"/>
      <c r="VZD4" s="520"/>
      <c r="VZE4" s="520"/>
      <c r="VZF4" s="520"/>
      <c r="VZG4" s="520"/>
      <c r="VZH4" s="520"/>
      <c r="VZI4" s="520"/>
      <c r="VZJ4" s="520"/>
      <c r="VZK4" s="520"/>
      <c r="VZL4" s="520"/>
      <c r="VZM4" s="520"/>
      <c r="VZN4" s="520"/>
      <c r="VZO4" s="520"/>
      <c r="VZP4" s="520"/>
      <c r="VZQ4" s="520"/>
      <c r="VZR4" s="520"/>
      <c r="VZS4" s="520"/>
      <c r="VZT4" s="520"/>
      <c r="VZU4" s="520"/>
      <c r="VZV4" s="520"/>
      <c r="VZW4" s="520"/>
      <c r="VZX4" s="520"/>
      <c r="VZY4" s="520"/>
      <c r="VZZ4" s="520"/>
      <c r="WAA4" s="520"/>
      <c r="WAB4" s="520"/>
      <c r="WAC4" s="520"/>
      <c r="WAD4" s="520"/>
      <c r="WAE4" s="520"/>
      <c r="WAF4" s="520"/>
      <c r="WAG4" s="520"/>
      <c r="WAH4" s="520"/>
      <c r="WAI4" s="520"/>
      <c r="WAJ4" s="520"/>
      <c r="WAK4" s="520"/>
      <c r="WAL4" s="520"/>
      <c r="WAM4" s="520"/>
      <c r="WAN4" s="520"/>
      <c r="WAO4" s="520"/>
      <c r="WAP4" s="520"/>
      <c r="WAQ4" s="520"/>
      <c r="WAR4" s="520"/>
      <c r="WAS4" s="520"/>
      <c r="WAT4" s="520"/>
      <c r="WAU4" s="520"/>
      <c r="WAV4" s="520"/>
      <c r="WAW4" s="520"/>
      <c r="WAX4" s="520"/>
      <c r="WAY4" s="520"/>
      <c r="WAZ4" s="520"/>
      <c r="WBA4" s="520"/>
      <c r="WBB4" s="520"/>
      <c r="WBC4" s="520"/>
      <c r="WBD4" s="520"/>
      <c r="WBE4" s="520"/>
      <c r="WBF4" s="520"/>
      <c r="WBG4" s="520"/>
      <c r="WBH4" s="520"/>
      <c r="WBI4" s="520"/>
      <c r="WBJ4" s="520"/>
      <c r="WBK4" s="520"/>
      <c r="WBL4" s="520"/>
      <c r="WBM4" s="520"/>
      <c r="WBN4" s="520"/>
      <c r="WBO4" s="520"/>
      <c r="WBP4" s="520"/>
      <c r="WBQ4" s="520"/>
      <c r="WBR4" s="520"/>
      <c r="WBS4" s="520"/>
      <c r="WBT4" s="520"/>
      <c r="WBU4" s="520"/>
      <c r="WBV4" s="520"/>
      <c r="WBW4" s="520"/>
      <c r="WBX4" s="520"/>
      <c r="WBY4" s="520"/>
      <c r="WBZ4" s="520"/>
      <c r="WCA4" s="520"/>
      <c r="WCB4" s="520"/>
      <c r="WCC4" s="520"/>
      <c r="WCD4" s="520"/>
      <c r="WCE4" s="520"/>
      <c r="WCF4" s="520"/>
      <c r="WCG4" s="520"/>
      <c r="WCH4" s="520"/>
      <c r="WCI4" s="520"/>
      <c r="WCJ4" s="520"/>
      <c r="WCK4" s="520"/>
      <c r="WCL4" s="520"/>
      <c r="WCM4" s="520"/>
      <c r="WCN4" s="520"/>
      <c r="WCO4" s="520"/>
      <c r="WCP4" s="520"/>
      <c r="WCQ4" s="520"/>
      <c r="WCR4" s="520"/>
      <c r="WCS4" s="520"/>
      <c r="WCT4" s="520"/>
      <c r="WCU4" s="520"/>
      <c r="WCV4" s="520"/>
      <c r="WCW4" s="520"/>
      <c r="WCX4" s="520"/>
      <c r="WCY4" s="520"/>
      <c r="WCZ4" s="520"/>
      <c r="WDA4" s="520"/>
      <c r="WDB4" s="520"/>
      <c r="WDC4" s="520"/>
      <c r="WDD4" s="520"/>
      <c r="WDE4" s="520"/>
      <c r="WDF4" s="520"/>
      <c r="WDG4" s="520"/>
      <c r="WDH4" s="520"/>
      <c r="WDI4" s="520"/>
      <c r="WDJ4" s="520"/>
      <c r="WDK4" s="520"/>
      <c r="WDL4" s="520"/>
      <c r="WDM4" s="520"/>
      <c r="WDN4" s="520"/>
      <c r="WDO4" s="520"/>
      <c r="WDP4" s="520"/>
      <c r="WDQ4" s="520"/>
      <c r="WDR4" s="520"/>
      <c r="WDS4" s="520"/>
      <c r="WDT4" s="520"/>
      <c r="WDU4" s="520"/>
      <c r="WDV4" s="520"/>
      <c r="WDW4" s="520"/>
      <c r="WDX4" s="520"/>
      <c r="WDY4" s="520"/>
      <c r="WDZ4" s="520"/>
      <c r="WEA4" s="520"/>
      <c r="WEB4" s="520"/>
      <c r="WEC4" s="520"/>
      <c r="WED4" s="520"/>
      <c r="WEE4" s="520"/>
      <c r="WEF4" s="520"/>
      <c r="WEG4" s="520"/>
      <c r="WEH4" s="520"/>
      <c r="WEI4" s="520"/>
      <c r="WEJ4" s="520"/>
      <c r="WEK4" s="520"/>
      <c r="WEL4" s="520"/>
      <c r="WEM4" s="520"/>
      <c r="WEN4" s="520"/>
      <c r="WEO4" s="520"/>
      <c r="WEP4" s="520"/>
      <c r="WEQ4" s="520"/>
      <c r="WER4" s="520"/>
      <c r="WES4" s="520"/>
      <c r="WET4" s="520"/>
      <c r="WEU4" s="520"/>
      <c r="WEV4" s="520"/>
      <c r="WEW4" s="520"/>
      <c r="WEX4" s="520"/>
      <c r="WEY4" s="520"/>
      <c r="WEZ4" s="520"/>
      <c r="WFA4" s="520"/>
      <c r="WFB4" s="520"/>
      <c r="WFC4" s="520"/>
      <c r="WFD4" s="520"/>
      <c r="WFE4" s="520"/>
      <c r="WFF4" s="520"/>
      <c r="WFG4" s="520"/>
      <c r="WFH4" s="520"/>
      <c r="WFI4" s="520"/>
      <c r="WFJ4" s="520"/>
      <c r="WFK4" s="520"/>
      <c r="WFL4" s="520"/>
      <c r="WFM4" s="520"/>
      <c r="WFN4" s="520"/>
      <c r="WFO4" s="520"/>
      <c r="WFP4" s="520"/>
      <c r="WFQ4" s="520"/>
      <c r="WFR4" s="520"/>
      <c r="WFS4" s="520"/>
      <c r="WFT4" s="520"/>
      <c r="WFU4" s="520"/>
      <c r="WFV4" s="520"/>
      <c r="WFW4" s="520"/>
      <c r="WFX4" s="520"/>
      <c r="WFY4" s="520"/>
      <c r="WFZ4" s="520"/>
      <c r="WGA4" s="520"/>
      <c r="WGB4" s="520"/>
      <c r="WGC4" s="520"/>
      <c r="WGD4" s="520"/>
      <c r="WGE4" s="520"/>
      <c r="WGF4" s="520"/>
      <c r="WGG4" s="520"/>
      <c r="WGH4" s="520"/>
      <c r="WGI4" s="520"/>
      <c r="WGJ4" s="520"/>
      <c r="WGK4" s="520"/>
      <c r="WGL4" s="520"/>
      <c r="WGM4" s="520"/>
      <c r="WGN4" s="520"/>
      <c r="WGO4" s="520"/>
      <c r="WGP4" s="520"/>
      <c r="WGQ4" s="520"/>
      <c r="WGR4" s="520"/>
      <c r="WGS4" s="520"/>
      <c r="WGT4" s="520"/>
      <c r="WGU4" s="520"/>
      <c r="WGV4" s="520"/>
      <c r="WGW4" s="520"/>
      <c r="WGX4" s="520"/>
      <c r="WGY4" s="520"/>
      <c r="WGZ4" s="520"/>
      <c r="WHA4" s="520"/>
      <c r="WHB4" s="520"/>
      <c r="WHC4" s="520"/>
      <c r="WHD4" s="520"/>
      <c r="WHE4" s="520"/>
      <c r="WHF4" s="520"/>
      <c r="WHG4" s="520"/>
      <c r="WHH4" s="520"/>
      <c r="WHI4" s="520"/>
      <c r="WHJ4" s="520"/>
      <c r="WHK4" s="520"/>
      <c r="WHL4" s="520"/>
      <c r="WHM4" s="520"/>
      <c r="WHN4" s="520"/>
      <c r="WHO4" s="520"/>
      <c r="WHP4" s="520"/>
      <c r="WHQ4" s="520"/>
      <c r="WHR4" s="520"/>
      <c r="WHS4" s="520"/>
      <c r="WHT4" s="520"/>
      <c r="WHU4" s="520"/>
      <c r="WHV4" s="520"/>
      <c r="WHW4" s="520"/>
      <c r="WHX4" s="520"/>
      <c r="WHY4" s="520"/>
      <c r="WHZ4" s="520"/>
      <c r="WIA4" s="520"/>
      <c r="WIB4" s="520"/>
      <c r="WIC4" s="520"/>
      <c r="WID4" s="520"/>
      <c r="WIE4" s="520"/>
      <c r="WIF4" s="520"/>
      <c r="WIG4" s="520"/>
      <c r="WIH4" s="520"/>
      <c r="WII4" s="520"/>
      <c r="WIJ4" s="520"/>
      <c r="WIK4" s="520"/>
      <c r="WIL4" s="520"/>
      <c r="WIM4" s="520"/>
      <c r="WIN4" s="520"/>
      <c r="WIO4" s="520"/>
      <c r="WIP4" s="520"/>
      <c r="WIQ4" s="520"/>
      <c r="WIR4" s="520"/>
      <c r="WIS4" s="520"/>
      <c r="WIT4" s="520"/>
      <c r="WIU4" s="520"/>
      <c r="WIV4" s="520"/>
      <c r="WIW4" s="520"/>
      <c r="WIX4" s="520"/>
      <c r="WIY4" s="520"/>
      <c r="WIZ4" s="520"/>
      <c r="WJA4" s="520"/>
      <c r="WJB4" s="520"/>
      <c r="WJC4" s="520"/>
      <c r="WJD4" s="520"/>
      <c r="WJE4" s="520"/>
      <c r="WJF4" s="520"/>
      <c r="WJG4" s="520"/>
      <c r="WJH4" s="520"/>
      <c r="WJI4" s="520"/>
      <c r="WJJ4" s="520"/>
      <c r="WJK4" s="520"/>
      <c r="WJL4" s="520"/>
      <c r="WJM4" s="520"/>
      <c r="WJN4" s="520"/>
      <c r="WJO4" s="520"/>
      <c r="WJP4" s="520"/>
      <c r="WJQ4" s="520"/>
      <c r="WJR4" s="520"/>
      <c r="WJS4" s="520"/>
      <c r="WJT4" s="520"/>
      <c r="WJU4" s="520"/>
      <c r="WJV4" s="520"/>
      <c r="WJW4" s="520"/>
      <c r="WJX4" s="520"/>
      <c r="WJY4" s="520"/>
      <c r="WJZ4" s="520"/>
      <c r="WKA4" s="520"/>
      <c r="WKB4" s="520"/>
      <c r="WKC4" s="520"/>
      <c r="WKD4" s="520"/>
      <c r="WKE4" s="520"/>
      <c r="WKF4" s="520"/>
      <c r="WKG4" s="520"/>
      <c r="WKH4" s="520"/>
      <c r="WKI4" s="520"/>
      <c r="WKJ4" s="520"/>
      <c r="WKK4" s="520"/>
      <c r="WKL4" s="520"/>
      <c r="WKM4" s="520"/>
      <c r="WKN4" s="520"/>
      <c r="WKO4" s="520"/>
      <c r="WKP4" s="520"/>
      <c r="WKQ4" s="520"/>
      <c r="WKR4" s="520"/>
      <c r="WKS4" s="520"/>
      <c r="WKT4" s="520"/>
      <c r="WKU4" s="520"/>
      <c r="WKV4" s="520"/>
      <c r="WKW4" s="520"/>
      <c r="WKX4" s="520"/>
      <c r="WKY4" s="520"/>
      <c r="WKZ4" s="520"/>
      <c r="WLA4" s="520"/>
      <c r="WLB4" s="520"/>
      <c r="WLC4" s="520"/>
      <c r="WLD4" s="520"/>
      <c r="WLE4" s="520"/>
      <c r="WLF4" s="520"/>
      <c r="WLG4" s="520"/>
      <c r="WLH4" s="520"/>
      <c r="WLI4" s="520"/>
      <c r="WLJ4" s="520"/>
      <c r="WLK4" s="520"/>
      <c r="WLL4" s="520"/>
      <c r="WLM4" s="520"/>
      <c r="WLN4" s="520"/>
      <c r="WLO4" s="520"/>
      <c r="WLP4" s="520"/>
      <c r="WLQ4" s="520"/>
      <c r="WLR4" s="520"/>
      <c r="WLS4" s="520"/>
      <c r="WLT4" s="520"/>
      <c r="WLU4" s="520"/>
      <c r="WLV4" s="520"/>
      <c r="WLW4" s="520"/>
      <c r="WLX4" s="520"/>
      <c r="WLY4" s="520"/>
      <c r="WLZ4" s="520"/>
      <c r="WMA4" s="520"/>
      <c r="WMB4" s="520"/>
      <c r="WMC4" s="520"/>
      <c r="WMD4" s="520"/>
      <c r="WME4" s="520"/>
      <c r="WMF4" s="520"/>
      <c r="WMG4" s="520"/>
      <c r="WMH4" s="520"/>
      <c r="WMI4" s="520"/>
      <c r="WMJ4" s="520"/>
      <c r="WMK4" s="520"/>
      <c r="WML4" s="520"/>
      <c r="WMM4" s="520"/>
      <c r="WMN4" s="520"/>
      <c r="WMO4" s="520"/>
      <c r="WMP4" s="520"/>
      <c r="WMQ4" s="520"/>
      <c r="WMR4" s="520"/>
      <c r="WMS4" s="520"/>
      <c r="WMT4" s="520"/>
      <c r="WMU4" s="520"/>
      <c r="WMV4" s="520"/>
      <c r="WMW4" s="520"/>
      <c r="WMX4" s="520"/>
      <c r="WMY4" s="520"/>
      <c r="WMZ4" s="520"/>
      <c r="WNA4" s="520"/>
      <c r="WNB4" s="520"/>
      <c r="WNC4" s="520"/>
      <c r="WND4" s="520"/>
      <c r="WNE4" s="520"/>
      <c r="WNF4" s="520"/>
      <c r="WNG4" s="520"/>
      <c r="WNH4" s="520"/>
      <c r="WNI4" s="520"/>
      <c r="WNJ4" s="520"/>
      <c r="WNK4" s="520"/>
      <c r="WNL4" s="520"/>
      <c r="WNM4" s="520"/>
      <c r="WNN4" s="520"/>
      <c r="WNO4" s="520"/>
      <c r="WNP4" s="520"/>
      <c r="WNQ4" s="520"/>
      <c r="WNR4" s="520"/>
      <c r="WNS4" s="520"/>
      <c r="WNT4" s="520"/>
      <c r="WNU4" s="520"/>
      <c r="WNV4" s="520"/>
      <c r="WNW4" s="520"/>
      <c r="WNX4" s="520"/>
      <c r="WNY4" s="520"/>
      <c r="WNZ4" s="520"/>
      <c r="WOA4" s="520"/>
      <c r="WOB4" s="520"/>
      <c r="WOC4" s="520"/>
      <c r="WOD4" s="520"/>
      <c r="WOE4" s="520"/>
      <c r="WOF4" s="520"/>
      <c r="WOG4" s="520"/>
      <c r="WOH4" s="520"/>
      <c r="WOI4" s="520"/>
      <c r="WOJ4" s="520"/>
      <c r="WOK4" s="520"/>
      <c r="WOL4" s="520"/>
      <c r="WOM4" s="520"/>
      <c r="WON4" s="520"/>
      <c r="WOO4" s="520"/>
      <c r="WOP4" s="520"/>
      <c r="WOQ4" s="520"/>
      <c r="WOR4" s="520"/>
      <c r="WOS4" s="520"/>
      <c r="WOT4" s="520"/>
      <c r="WOU4" s="520"/>
      <c r="WOV4" s="520"/>
      <c r="WOW4" s="520"/>
      <c r="WOX4" s="520"/>
      <c r="WOY4" s="520"/>
      <c r="WOZ4" s="520"/>
      <c r="WPA4" s="520"/>
      <c r="WPB4" s="520"/>
      <c r="WPC4" s="520"/>
      <c r="WPD4" s="520"/>
      <c r="WPE4" s="520"/>
      <c r="WPF4" s="520"/>
      <c r="WPG4" s="520"/>
      <c r="WPH4" s="520"/>
      <c r="WPI4" s="520"/>
      <c r="WPJ4" s="520"/>
      <c r="WPK4" s="520"/>
      <c r="WPL4" s="520"/>
      <c r="WPM4" s="520"/>
      <c r="WPN4" s="520"/>
      <c r="WPO4" s="520"/>
      <c r="WPP4" s="520"/>
      <c r="WPQ4" s="520"/>
      <c r="WPR4" s="520"/>
      <c r="WPS4" s="520"/>
      <c r="WPT4" s="520"/>
      <c r="WPU4" s="520"/>
      <c r="WPV4" s="520"/>
      <c r="WPW4" s="520"/>
      <c r="WPX4" s="520"/>
      <c r="WPY4" s="520"/>
      <c r="WPZ4" s="520"/>
      <c r="WQA4" s="520"/>
      <c r="WQB4" s="520"/>
      <c r="WQC4" s="520"/>
      <c r="WQD4" s="520"/>
      <c r="WQE4" s="520"/>
      <c r="WQF4" s="520"/>
      <c r="WQG4" s="520"/>
      <c r="WQH4" s="520"/>
      <c r="WQI4" s="520"/>
      <c r="WQJ4" s="520"/>
      <c r="WQK4" s="520"/>
      <c r="WQL4" s="520"/>
      <c r="WQM4" s="520"/>
      <c r="WQN4" s="520"/>
      <c r="WQO4" s="520"/>
      <c r="WQP4" s="520"/>
      <c r="WQQ4" s="520"/>
      <c r="WQR4" s="520"/>
      <c r="WQS4" s="520"/>
      <c r="WQT4" s="520"/>
      <c r="WQU4" s="520"/>
      <c r="WQV4" s="520"/>
      <c r="WQW4" s="520"/>
      <c r="WQX4" s="520"/>
      <c r="WQY4" s="520"/>
      <c r="WQZ4" s="520"/>
      <c r="WRA4" s="520"/>
      <c r="WRB4" s="520"/>
      <c r="WRC4" s="520"/>
      <c r="WRD4" s="520"/>
      <c r="WRE4" s="520"/>
      <c r="WRF4" s="520"/>
      <c r="WRG4" s="520"/>
      <c r="WRH4" s="520"/>
      <c r="WRI4" s="520"/>
      <c r="WRJ4" s="520"/>
      <c r="WRK4" s="520"/>
      <c r="WRL4" s="520"/>
      <c r="WRM4" s="520"/>
      <c r="WRN4" s="520"/>
      <c r="WRO4" s="520"/>
      <c r="WRP4" s="520"/>
      <c r="WRQ4" s="520"/>
      <c r="WRR4" s="520"/>
      <c r="WRS4" s="520"/>
      <c r="WRT4" s="520"/>
      <c r="WRU4" s="520"/>
      <c r="WRV4" s="520"/>
      <c r="WRW4" s="520"/>
      <c r="WRX4" s="520"/>
      <c r="WRY4" s="520"/>
      <c r="WRZ4" s="520"/>
      <c r="WSA4" s="520"/>
      <c r="WSB4" s="520"/>
      <c r="WSC4" s="520"/>
      <c r="WSD4" s="520"/>
      <c r="WSE4" s="520"/>
      <c r="WSF4" s="520"/>
      <c r="WSG4" s="520"/>
      <c r="WSH4" s="520"/>
      <c r="WSI4" s="520"/>
      <c r="WSJ4" s="520"/>
      <c r="WSK4" s="520"/>
      <c r="WSL4" s="520"/>
      <c r="WSM4" s="520"/>
      <c r="WSN4" s="520"/>
      <c r="WSO4" s="520"/>
      <c r="WSP4" s="520"/>
      <c r="WSQ4" s="520"/>
      <c r="WSR4" s="520"/>
      <c r="WSS4" s="520"/>
      <c r="WST4" s="520"/>
      <c r="WSU4" s="520"/>
      <c r="WSV4" s="520"/>
      <c r="WSW4" s="520"/>
      <c r="WSX4" s="520"/>
      <c r="WSY4" s="520"/>
      <c r="WSZ4" s="520"/>
      <c r="WTA4" s="520"/>
      <c r="WTB4" s="520"/>
      <c r="WTC4" s="520"/>
      <c r="WTD4" s="520"/>
      <c r="WTE4" s="520"/>
      <c r="WTF4" s="520"/>
      <c r="WTG4" s="520"/>
      <c r="WTH4" s="520"/>
      <c r="WTI4" s="520"/>
      <c r="WTJ4" s="520"/>
      <c r="WTK4" s="520"/>
      <c r="WTL4" s="520"/>
      <c r="WTM4" s="520"/>
      <c r="WTN4" s="520"/>
      <c r="WTO4" s="520"/>
      <c r="WTP4" s="520"/>
      <c r="WTQ4" s="520"/>
      <c r="WTR4" s="520"/>
      <c r="WTS4" s="520"/>
      <c r="WTT4" s="520"/>
      <c r="WTU4" s="520"/>
      <c r="WTV4" s="520"/>
      <c r="WTW4" s="520"/>
      <c r="WTX4" s="520"/>
      <c r="WTY4" s="520"/>
      <c r="WTZ4" s="520"/>
      <c r="WUA4" s="520"/>
      <c r="WUB4" s="520"/>
      <c r="WUC4" s="520"/>
      <c r="WUD4" s="520"/>
      <c r="WUE4" s="520"/>
      <c r="WUF4" s="520"/>
      <c r="WUG4" s="520"/>
      <c r="WUH4" s="520"/>
      <c r="WUI4" s="520"/>
      <c r="WUJ4" s="520"/>
      <c r="WUK4" s="520"/>
      <c r="WUL4" s="520"/>
      <c r="WUM4" s="520"/>
      <c r="WUN4" s="520"/>
      <c r="WUO4" s="520"/>
      <c r="WUP4" s="520"/>
      <c r="WUQ4" s="520"/>
      <c r="WUR4" s="520"/>
      <c r="WUS4" s="520"/>
      <c r="WUT4" s="520"/>
      <c r="WUU4" s="520"/>
      <c r="WUV4" s="520"/>
      <c r="WUW4" s="520"/>
      <c r="WUX4" s="520"/>
      <c r="WUY4" s="520"/>
      <c r="WUZ4" s="520"/>
      <c r="WVA4" s="520"/>
      <c r="WVB4" s="520"/>
      <c r="WVC4" s="520"/>
      <c r="WVD4" s="520"/>
      <c r="WVE4" s="520"/>
      <c r="WVF4" s="520"/>
      <c r="WVG4" s="520"/>
      <c r="WVH4" s="520"/>
      <c r="WVI4" s="520"/>
      <c r="WVJ4" s="520"/>
      <c r="WVK4" s="520"/>
      <c r="WVL4" s="520"/>
      <c r="WVM4" s="520"/>
      <c r="WVN4" s="520"/>
      <c r="WVO4" s="520"/>
      <c r="WVP4" s="520"/>
      <c r="WVQ4" s="520"/>
      <c r="WVR4" s="520"/>
      <c r="WVS4" s="520"/>
      <c r="WVT4" s="520"/>
      <c r="WVU4" s="520"/>
      <c r="WVV4" s="520"/>
      <c r="WVW4" s="520"/>
      <c r="WVX4" s="520"/>
      <c r="WVY4" s="520"/>
      <c r="WVZ4" s="520"/>
      <c r="WWA4" s="520"/>
      <c r="WWB4" s="520"/>
      <c r="WWC4" s="520"/>
      <c r="WWD4" s="520"/>
      <c r="WWE4" s="520"/>
      <c r="WWF4" s="520"/>
      <c r="WWG4" s="520"/>
      <c r="WWH4" s="520"/>
      <c r="WWI4" s="520"/>
      <c r="WWJ4" s="520"/>
      <c r="WWK4" s="520"/>
      <c r="WWL4" s="520"/>
      <c r="WWM4" s="520"/>
      <c r="WWN4" s="520"/>
      <c r="WWO4" s="520"/>
      <c r="WWP4" s="520"/>
      <c r="WWQ4" s="520"/>
      <c r="WWR4" s="520"/>
      <c r="WWS4" s="520"/>
      <c r="WWT4" s="520"/>
      <c r="WWU4" s="520"/>
      <c r="WWV4" s="520"/>
      <c r="WWW4" s="520"/>
      <c r="WWX4" s="520"/>
      <c r="WWY4" s="520"/>
      <c r="WWZ4" s="520"/>
      <c r="WXA4" s="520"/>
      <c r="WXB4" s="520"/>
      <c r="WXC4" s="520"/>
      <c r="WXD4" s="520"/>
      <c r="WXE4" s="520"/>
      <c r="WXF4" s="520"/>
      <c r="WXG4" s="520"/>
      <c r="WXH4" s="520"/>
      <c r="WXI4" s="520"/>
      <c r="WXJ4" s="520"/>
      <c r="WXK4" s="520"/>
      <c r="WXL4" s="520"/>
      <c r="WXM4" s="520"/>
      <c r="WXN4" s="520"/>
      <c r="WXO4" s="520"/>
      <c r="WXP4" s="520"/>
      <c r="WXQ4" s="520"/>
      <c r="WXR4" s="520"/>
      <c r="WXS4" s="520"/>
      <c r="WXT4" s="520"/>
      <c r="WXU4" s="520"/>
      <c r="WXV4" s="520"/>
      <c r="WXW4" s="520"/>
      <c r="WXX4" s="520"/>
      <c r="WXY4" s="520"/>
      <c r="WXZ4" s="520"/>
      <c r="WYA4" s="520"/>
      <c r="WYB4" s="520"/>
      <c r="WYC4" s="520"/>
      <c r="WYD4" s="520"/>
      <c r="WYE4" s="520"/>
      <c r="WYF4" s="520"/>
      <c r="WYG4" s="520"/>
      <c r="WYH4" s="520"/>
      <c r="WYI4" s="520"/>
      <c r="WYJ4" s="520"/>
      <c r="WYK4" s="520"/>
      <c r="WYL4" s="520"/>
      <c r="WYM4" s="520"/>
      <c r="WYN4" s="520"/>
      <c r="WYO4" s="520"/>
      <c r="WYP4" s="520"/>
      <c r="WYQ4" s="520"/>
      <c r="WYR4" s="520"/>
      <c r="WYS4" s="520"/>
      <c r="WYT4" s="520"/>
      <c r="WYU4" s="520"/>
      <c r="WYV4" s="520"/>
      <c r="WYW4" s="520"/>
      <c r="WYX4" s="520"/>
      <c r="WYY4" s="520"/>
      <c r="WYZ4" s="520"/>
      <c r="WZA4" s="520"/>
      <c r="WZB4" s="520"/>
      <c r="WZC4" s="520"/>
      <c r="WZD4" s="520"/>
      <c r="WZE4" s="520"/>
      <c r="WZF4" s="520"/>
      <c r="WZG4" s="520"/>
      <c r="WZH4" s="520"/>
      <c r="WZI4" s="520"/>
      <c r="WZJ4" s="520"/>
      <c r="WZK4" s="520"/>
      <c r="WZL4" s="520"/>
      <c r="WZM4" s="520"/>
      <c r="WZN4" s="520"/>
      <c r="WZO4" s="520"/>
      <c r="WZP4" s="520"/>
      <c r="WZQ4" s="520"/>
      <c r="WZR4" s="520"/>
      <c r="WZS4" s="520"/>
      <c r="WZT4" s="520"/>
      <c r="WZU4" s="520"/>
      <c r="WZV4" s="520"/>
      <c r="WZW4" s="520"/>
      <c r="WZX4" s="520"/>
      <c r="WZY4" s="520"/>
      <c r="WZZ4" s="520"/>
      <c r="XAA4" s="520"/>
      <c r="XAB4" s="520"/>
      <c r="XAC4" s="520"/>
      <c r="XAD4" s="520"/>
      <c r="XAE4" s="520"/>
      <c r="XAF4" s="520"/>
      <c r="XAG4" s="520"/>
      <c r="XAH4" s="520"/>
      <c r="XAI4" s="520"/>
      <c r="XAJ4" s="520"/>
      <c r="XAK4" s="520"/>
      <c r="XAL4" s="520"/>
      <c r="XAM4" s="520"/>
      <c r="XAN4" s="520"/>
      <c r="XAO4" s="520"/>
      <c r="XAP4" s="520"/>
      <c r="XAQ4" s="520"/>
      <c r="XAR4" s="520"/>
      <c r="XAS4" s="520"/>
      <c r="XAT4" s="520"/>
      <c r="XAU4" s="520"/>
      <c r="XAV4" s="520"/>
      <c r="XAW4" s="520"/>
      <c r="XAX4" s="520"/>
      <c r="XAY4" s="520"/>
      <c r="XAZ4" s="520"/>
      <c r="XBA4" s="520"/>
      <c r="XBB4" s="520"/>
      <c r="XBC4" s="520"/>
      <c r="XBD4" s="520"/>
      <c r="XBE4" s="520"/>
      <c r="XBF4" s="520"/>
      <c r="XBG4" s="520"/>
      <c r="XBH4" s="520"/>
      <c r="XBI4" s="520"/>
      <c r="XBJ4" s="520"/>
      <c r="XBK4" s="520"/>
      <c r="XBL4" s="520"/>
      <c r="XBM4" s="520"/>
      <c r="XBN4" s="520"/>
      <c r="XBO4" s="520"/>
      <c r="XBP4" s="520"/>
      <c r="XBQ4" s="520"/>
      <c r="XBR4" s="520"/>
      <c r="XBS4" s="520"/>
      <c r="XBT4" s="520"/>
      <c r="XBU4" s="520"/>
      <c r="XBV4" s="520"/>
      <c r="XBW4" s="520"/>
      <c r="XBX4" s="520"/>
      <c r="XBY4" s="520"/>
      <c r="XBZ4" s="520"/>
      <c r="XCA4" s="520"/>
      <c r="XCB4" s="520"/>
      <c r="XCC4" s="520"/>
      <c r="XCD4" s="520"/>
      <c r="XCE4" s="520"/>
      <c r="XCF4" s="520"/>
      <c r="XCG4" s="520"/>
      <c r="XCH4" s="520"/>
      <c r="XCI4" s="520"/>
      <c r="XCJ4" s="520"/>
      <c r="XCK4" s="520"/>
      <c r="XCL4" s="520"/>
      <c r="XCM4" s="520"/>
      <c r="XCN4" s="520"/>
      <c r="XCO4" s="520"/>
      <c r="XCP4" s="520"/>
      <c r="XCQ4" s="520"/>
      <c r="XCR4" s="520"/>
      <c r="XCS4" s="520"/>
      <c r="XCT4" s="520"/>
      <c r="XCU4" s="520"/>
      <c r="XCV4" s="520"/>
      <c r="XCW4" s="520"/>
      <c r="XCX4" s="520"/>
      <c r="XCY4" s="520"/>
      <c r="XCZ4" s="520"/>
      <c r="XDA4" s="520"/>
      <c r="XDB4" s="520"/>
      <c r="XDC4" s="520"/>
      <c r="XDD4" s="520"/>
      <c r="XDE4" s="520"/>
      <c r="XDF4" s="520"/>
      <c r="XDG4" s="520"/>
      <c r="XDH4" s="520"/>
      <c r="XDI4" s="520"/>
      <c r="XDJ4" s="520"/>
      <c r="XDK4" s="520"/>
      <c r="XDL4" s="520"/>
      <c r="XDM4" s="520"/>
      <c r="XDN4" s="520"/>
      <c r="XDO4" s="520"/>
      <c r="XDP4" s="520"/>
      <c r="XDQ4" s="520"/>
      <c r="XDR4" s="520"/>
      <c r="XDS4" s="520"/>
      <c r="XDT4" s="520"/>
      <c r="XDU4" s="520"/>
      <c r="XDV4" s="520"/>
      <c r="XDW4" s="520"/>
      <c r="XDX4" s="520"/>
      <c r="XDY4" s="520"/>
      <c r="XDZ4" s="520"/>
      <c r="XEA4" s="520"/>
      <c r="XEB4" s="520"/>
      <c r="XEC4" s="520"/>
      <c r="XED4" s="520"/>
      <c r="XEE4" s="520"/>
      <c r="XEF4" s="520"/>
      <c r="XEG4" s="520"/>
      <c r="XEH4" s="520"/>
      <c r="XEI4" s="520"/>
      <c r="XEJ4" s="520"/>
      <c r="XEK4" s="520"/>
      <c r="XEL4" s="520"/>
      <c r="XEM4" s="520"/>
      <c r="XEN4" s="520"/>
      <c r="XEO4" s="520"/>
      <c r="XEP4" s="520"/>
      <c r="XEQ4" s="520"/>
      <c r="XER4" s="520"/>
      <c r="XES4" s="520"/>
      <c r="XET4" s="520"/>
      <c r="XEU4" s="520"/>
      <c r="XEV4" s="520"/>
      <c r="XEW4" s="520"/>
      <c r="XEX4" s="520"/>
      <c r="XEY4" s="520"/>
      <c r="XEZ4" s="520"/>
      <c r="XFA4" s="520"/>
      <c r="XFB4" s="520"/>
      <c r="XFC4" s="520"/>
      <c r="XFD4" s="520"/>
    </row>
    <row r="5" spans="1:16384" ht="15" x14ac:dyDescent="0.25">
      <c r="A5" s="519" t="s">
        <v>893</v>
      </c>
      <c r="B5" s="519"/>
      <c r="C5" s="519"/>
      <c r="D5" s="519"/>
      <c r="E5" s="409"/>
      <c r="F5" s="409"/>
    </row>
    <row r="6" spans="1:16384" ht="15" x14ac:dyDescent="0.25">
      <c r="A6" s="427" t="s">
        <v>250</v>
      </c>
      <c r="B6" s="415"/>
      <c r="C6" s="415"/>
      <c r="D6" s="415"/>
    </row>
    <row r="7" spans="1:16384" ht="15" x14ac:dyDescent="0.25">
      <c r="A7" s="414"/>
      <c r="B7" s="416" t="s">
        <v>885</v>
      </c>
      <c r="C7" s="416" t="s">
        <v>886</v>
      </c>
      <c r="D7" s="430" t="s">
        <v>887</v>
      </c>
      <c r="E7" s="416" t="s">
        <v>894</v>
      </c>
    </row>
    <row r="8" spans="1:16384" ht="15" x14ac:dyDescent="0.25">
      <c r="A8" s="428"/>
      <c r="B8" s="416" t="s">
        <v>31</v>
      </c>
      <c r="C8" s="416" t="s">
        <v>888</v>
      </c>
      <c r="D8" s="430" t="s">
        <v>889</v>
      </c>
      <c r="E8" s="416" t="s">
        <v>895</v>
      </c>
    </row>
    <row r="9" spans="1:16384" ht="15" x14ac:dyDescent="0.25">
      <c r="A9" s="410" t="s">
        <v>250</v>
      </c>
      <c r="B9" s="417"/>
      <c r="C9" s="417"/>
      <c r="D9" s="419" t="s">
        <v>250</v>
      </c>
      <c r="E9" s="419" t="s">
        <v>250</v>
      </c>
    </row>
    <row r="10" spans="1:16384" x14ac:dyDescent="0.2">
      <c r="A10" s="411"/>
      <c r="B10" s="419"/>
      <c r="C10" s="419"/>
      <c r="D10" s="419"/>
      <c r="E10" s="419"/>
      <c r="F10" s="412"/>
    </row>
    <row r="11" spans="1:16384" ht="15" x14ac:dyDescent="0.25">
      <c r="A11" s="410" t="s">
        <v>220</v>
      </c>
      <c r="B11" s="417">
        <f>+B13+B15</f>
        <v>2338562700.6500001</v>
      </c>
      <c r="C11" s="417">
        <f>+C13+C15</f>
        <v>2158742626.0300002</v>
      </c>
      <c r="D11" s="417">
        <f>+D13+D15</f>
        <v>179820074.62000003</v>
      </c>
      <c r="E11" s="431">
        <f>+C11/B11</f>
        <v>0.9231065839842485</v>
      </c>
    </row>
    <row r="12" spans="1:16384" ht="15" x14ac:dyDescent="0.25">
      <c r="A12" s="410"/>
      <c r="B12" s="417" t="s">
        <v>250</v>
      </c>
      <c r="C12" s="417"/>
      <c r="D12" s="417" t="s">
        <v>250</v>
      </c>
      <c r="E12" s="431"/>
    </row>
    <row r="13" spans="1:16384" x14ac:dyDescent="0.2">
      <c r="A13" s="411" t="s">
        <v>890</v>
      </c>
      <c r="B13" s="419">
        <f>+'Tabla 2 FF'!C9+'Tabla 2 FF'!C6</f>
        <v>50000000</v>
      </c>
      <c r="C13" s="419">
        <f>+'Tabla 2 FF'!D9+'Tabla 2 FF'!D6</f>
        <v>110742026.60999998</v>
      </c>
      <c r="D13" s="419">
        <f>+B13-C13</f>
        <v>-60742026.609999985</v>
      </c>
      <c r="E13" s="432">
        <f t="shared" ref="E13:E19" si="0">+C13/B13</f>
        <v>2.2148405321999998</v>
      </c>
    </row>
    <row r="14" spans="1:16384" x14ac:dyDescent="0.2">
      <c r="A14" s="411"/>
      <c r="B14" s="419"/>
      <c r="C14" s="419"/>
      <c r="D14" s="419"/>
      <c r="E14" s="432"/>
    </row>
    <row r="15" spans="1:16384" x14ac:dyDescent="0.2">
      <c r="A15" s="411" t="s">
        <v>7</v>
      </c>
      <c r="B15" s="419">
        <f>+'Tabla 2 FF'!C10+'Tabla 2 FF'!C11+'Tabla 2 FF'!C12+'Tabla 2 FF'!C13+'Tabla 2 FF'!C14+'Tabla 2 FF'!C15</f>
        <v>2288562700.6500001</v>
      </c>
      <c r="C15" s="419">
        <f>SUM('Tabla 2 FF'!D10:D15)</f>
        <v>2048000599.4200001</v>
      </c>
      <c r="D15" s="419">
        <f>+B15-C15</f>
        <v>240562101.23000002</v>
      </c>
      <c r="E15" s="432">
        <f t="shared" si="0"/>
        <v>0.89488507299289843</v>
      </c>
    </row>
    <row r="16" spans="1:16384" ht="15" x14ac:dyDescent="0.25">
      <c r="A16" s="410"/>
      <c r="B16" s="417" t="s">
        <v>250</v>
      </c>
      <c r="C16" s="417" t="s">
        <v>250</v>
      </c>
      <c r="D16" s="417"/>
      <c r="E16" s="431"/>
    </row>
    <row r="17" spans="1:5" ht="15" x14ac:dyDescent="0.25">
      <c r="A17" s="410" t="s">
        <v>240</v>
      </c>
      <c r="B17" s="417">
        <f>+B19</f>
        <v>493436010.26999998</v>
      </c>
      <c r="C17" s="417">
        <f>+C19</f>
        <v>493436010.26999998</v>
      </c>
      <c r="D17" s="417">
        <f>+B17-C17</f>
        <v>0</v>
      </c>
      <c r="E17" s="431">
        <f t="shared" si="0"/>
        <v>1</v>
      </c>
    </row>
    <row r="18" spans="1:5" ht="15" x14ac:dyDescent="0.25">
      <c r="A18" s="410"/>
      <c r="B18" s="417"/>
      <c r="C18" s="417"/>
      <c r="D18" s="417"/>
      <c r="E18" s="431"/>
    </row>
    <row r="19" spans="1:5" x14ac:dyDescent="0.2">
      <c r="A19" s="411" t="s">
        <v>35</v>
      </c>
      <c r="B19" s="419">
        <f>+'Tabla 2 FF'!D17</f>
        <v>493436010.26999998</v>
      </c>
      <c r="C19" s="419">
        <f>+'Tabla 2 FF'!D17</f>
        <v>493436010.26999998</v>
      </c>
      <c r="D19" s="419">
        <f>+B19-C19</f>
        <v>0</v>
      </c>
      <c r="E19" s="432">
        <f t="shared" si="0"/>
        <v>1</v>
      </c>
    </row>
    <row r="20" spans="1:5" ht="15" x14ac:dyDescent="0.25">
      <c r="A20" s="410" t="s">
        <v>250</v>
      </c>
      <c r="B20" s="417" t="s">
        <v>250</v>
      </c>
      <c r="C20" s="417" t="s">
        <v>250</v>
      </c>
      <c r="D20" s="417"/>
      <c r="E20" s="417"/>
    </row>
    <row r="21" spans="1:5" ht="15" x14ac:dyDescent="0.25">
      <c r="A21" s="429" t="s">
        <v>891</v>
      </c>
      <c r="B21" s="421">
        <f>B11+B17</f>
        <v>2831998710.9200001</v>
      </c>
      <c r="C21" s="421">
        <f>C11+C17</f>
        <v>2652178636.3000002</v>
      </c>
      <c r="D21" s="421">
        <f>B21-C21</f>
        <v>179820074.61999989</v>
      </c>
      <c r="E21" s="433">
        <f>+C21/B21</f>
        <v>0.93650418203700958</v>
      </c>
    </row>
    <row r="22" spans="1:5" ht="12" customHeight="1" x14ac:dyDescent="0.25">
      <c r="A22" s="410" t="s">
        <v>250</v>
      </c>
      <c r="B22" s="417"/>
      <c r="C22" s="417" t="s">
        <v>250</v>
      </c>
      <c r="D22" s="417"/>
      <c r="E22" s="411"/>
    </row>
    <row r="23" spans="1:5" x14ac:dyDescent="0.2">
      <c r="A23" s="411" t="s">
        <v>892</v>
      </c>
      <c r="B23" s="419"/>
      <c r="C23" s="419"/>
      <c r="D23" s="419"/>
    </row>
    <row r="24" spans="1:5" ht="15" x14ac:dyDescent="0.25">
      <c r="A24" s="410"/>
      <c r="B24" s="417"/>
      <c r="C24" s="417"/>
      <c r="D24" s="417"/>
    </row>
    <row r="25" spans="1:5" x14ac:dyDescent="0.2">
      <c r="A25" s="413"/>
      <c r="B25" s="425"/>
      <c r="C25" s="425"/>
      <c r="D25" s="425"/>
    </row>
    <row r="26" spans="1:5" x14ac:dyDescent="0.2">
      <c r="A26" s="413"/>
    </row>
    <row r="27" spans="1:5" x14ac:dyDescent="0.2">
      <c r="A27" s="413"/>
    </row>
  </sheetData>
  <mergeCells count="8191">
    <mergeCell ref="XEW4:XEZ4"/>
    <mergeCell ref="XFA4:XFD4"/>
    <mergeCell ref="A5:D5"/>
    <mergeCell ref="XDY4:XEB4"/>
    <mergeCell ref="XEC4:XEF4"/>
    <mergeCell ref="XEG4:XEJ4"/>
    <mergeCell ref="XEK4:XEN4"/>
    <mergeCell ref="XEO4:XER4"/>
    <mergeCell ref="XES4:XEV4"/>
    <mergeCell ref="XDA4:XDD4"/>
    <mergeCell ref="XDE4:XDH4"/>
    <mergeCell ref="XDI4:XDL4"/>
    <mergeCell ref="XDM4:XDP4"/>
    <mergeCell ref="XDQ4:XDT4"/>
    <mergeCell ref="XDU4:XDX4"/>
    <mergeCell ref="XCC4:XCF4"/>
    <mergeCell ref="XCG4:XCJ4"/>
    <mergeCell ref="XCK4:XCN4"/>
    <mergeCell ref="XCO4:XCR4"/>
    <mergeCell ref="XCS4:XCV4"/>
    <mergeCell ref="XCW4:XCZ4"/>
    <mergeCell ref="XBE4:XBH4"/>
    <mergeCell ref="XBI4:XBL4"/>
    <mergeCell ref="XBM4:XBP4"/>
    <mergeCell ref="XBQ4:XBT4"/>
    <mergeCell ref="XBU4:XBX4"/>
    <mergeCell ref="XBY4:XCB4"/>
    <mergeCell ref="XAG4:XAJ4"/>
    <mergeCell ref="XAK4:XAN4"/>
    <mergeCell ref="XAO4:XAR4"/>
    <mergeCell ref="XAS4:XAV4"/>
    <mergeCell ref="XAW4:XAZ4"/>
    <mergeCell ref="XBA4:XBD4"/>
    <mergeCell ref="WZI4:WZL4"/>
    <mergeCell ref="WZM4:WZP4"/>
    <mergeCell ref="WZQ4:WZT4"/>
    <mergeCell ref="WZU4:WZX4"/>
    <mergeCell ref="WZY4:XAB4"/>
    <mergeCell ref="XAC4:XAF4"/>
    <mergeCell ref="WYK4:WYN4"/>
    <mergeCell ref="WYO4:WYR4"/>
    <mergeCell ref="WYS4:WYV4"/>
    <mergeCell ref="WYW4:WYZ4"/>
    <mergeCell ref="WZA4:WZD4"/>
    <mergeCell ref="WZE4:WZH4"/>
    <mergeCell ref="WXM4:WXP4"/>
    <mergeCell ref="WXQ4:WXT4"/>
    <mergeCell ref="WXU4:WXX4"/>
    <mergeCell ref="WXY4:WYB4"/>
    <mergeCell ref="WYC4:WYF4"/>
    <mergeCell ref="WYG4:WYJ4"/>
    <mergeCell ref="WWO4:WWR4"/>
    <mergeCell ref="WWS4:WWV4"/>
    <mergeCell ref="WWW4:WWZ4"/>
    <mergeCell ref="WXA4:WXD4"/>
    <mergeCell ref="WXE4:WXH4"/>
    <mergeCell ref="WXI4:WXL4"/>
    <mergeCell ref="WVQ4:WVT4"/>
    <mergeCell ref="WVU4:WVX4"/>
    <mergeCell ref="WVY4:WWB4"/>
    <mergeCell ref="WWC4:WWF4"/>
    <mergeCell ref="WWG4:WWJ4"/>
    <mergeCell ref="WWK4:WWN4"/>
    <mergeCell ref="WUS4:WUV4"/>
    <mergeCell ref="WUW4:WUZ4"/>
    <mergeCell ref="WVA4:WVD4"/>
    <mergeCell ref="WVE4:WVH4"/>
    <mergeCell ref="WVI4:WVL4"/>
    <mergeCell ref="WVM4:WVP4"/>
    <mergeCell ref="WTU4:WTX4"/>
    <mergeCell ref="WTY4:WUB4"/>
    <mergeCell ref="WUC4:WUF4"/>
    <mergeCell ref="WUG4:WUJ4"/>
    <mergeCell ref="WUK4:WUN4"/>
    <mergeCell ref="WUO4:WUR4"/>
    <mergeCell ref="WSW4:WSZ4"/>
    <mergeCell ref="WTA4:WTD4"/>
    <mergeCell ref="WTE4:WTH4"/>
    <mergeCell ref="WTI4:WTL4"/>
    <mergeCell ref="WTM4:WTP4"/>
    <mergeCell ref="WTQ4:WTT4"/>
    <mergeCell ref="WRY4:WSB4"/>
    <mergeCell ref="WSC4:WSF4"/>
    <mergeCell ref="WSG4:WSJ4"/>
    <mergeCell ref="WSK4:WSN4"/>
    <mergeCell ref="WSO4:WSR4"/>
    <mergeCell ref="WSS4:WSV4"/>
    <mergeCell ref="WRA4:WRD4"/>
    <mergeCell ref="WRE4:WRH4"/>
    <mergeCell ref="WRI4:WRL4"/>
    <mergeCell ref="WRM4:WRP4"/>
    <mergeCell ref="WRQ4:WRT4"/>
    <mergeCell ref="WRU4:WRX4"/>
    <mergeCell ref="WQC4:WQF4"/>
    <mergeCell ref="WQG4:WQJ4"/>
    <mergeCell ref="WQK4:WQN4"/>
    <mergeCell ref="WQO4:WQR4"/>
    <mergeCell ref="WQS4:WQV4"/>
    <mergeCell ref="WQW4:WQZ4"/>
    <mergeCell ref="WPE4:WPH4"/>
    <mergeCell ref="WPI4:WPL4"/>
    <mergeCell ref="WPM4:WPP4"/>
    <mergeCell ref="WPQ4:WPT4"/>
    <mergeCell ref="WPU4:WPX4"/>
    <mergeCell ref="WPY4:WQB4"/>
    <mergeCell ref="WOG4:WOJ4"/>
    <mergeCell ref="WOK4:WON4"/>
    <mergeCell ref="WOO4:WOR4"/>
    <mergeCell ref="WOS4:WOV4"/>
    <mergeCell ref="WOW4:WOZ4"/>
    <mergeCell ref="WPA4:WPD4"/>
    <mergeCell ref="WNI4:WNL4"/>
    <mergeCell ref="WNM4:WNP4"/>
    <mergeCell ref="WNQ4:WNT4"/>
    <mergeCell ref="WNU4:WNX4"/>
    <mergeCell ref="WNY4:WOB4"/>
    <mergeCell ref="WOC4:WOF4"/>
    <mergeCell ref="WMK4:WMN4"/>
    <mergeCell ref="WMO4:WMR4"/>
    <mergeCell ref="WMS4:WMV4"/>
    <mergeCell ref="WMW4:WMZ4"/>
    <mergeCell ref="WNA4:WND4"/>
    <mergeCell ref="WNE4:WNH4"/>
    <mergeCell ref="WLM4:WLP4"/>
    <mergeCell ref="WLQ4:WLT4"/>
    <mergeCell ref="WLU4:WLX4"/>
    <mergeCell ref="WLY4:WMB4"/>
    <mergeCell ref="WMC4:WMF4"/>
    <mergeCell ref="WMG4:WMJ4"/>
    <mergeCell ref="WKO4:WKR4"/>
    <mergeCell ref="WKS4:WKV4"/>
    <mergeCell ref="WKW4:WKZ4"/>
    <mergeCell ref="WLA4:WLD4"/>
    <mergeCell ref="WLE4:WLH4"/>
    <mergeCell ref="WLI4:WLL4"/>
    <mergeCell ref="WJQ4:WJT4"/>
    <mergeCell ref="WJU4:WJX4"/>
    <mergeCell ref="WJY4:WKB4"/>
    <mergeCell ref="WKC4:WKF4"/>
    <mergeCell ref="WKG4:WKJ4"/>
    <mergeCell ref="WKK4:WKN4"/>
    <mergeCell ref="WIS4:WIV4"/>
    <mergeCell ref="WIW4:WIZ4"/>
    <mergeCell ref="WJA4:WJD4"/>
    <mergeCell ref="WJE4:WJH4"/>
    <mergeCell ref="WJI4:WJL4"/>
    <mergeCell ref="WJM4:WJP4"/>
    <mergeCell ref="WHU4:WHX4"/>
    <mergeCell ref="WHY4:WIB4"/>
    <mergeCell ref="WIC4:WIF4"/>
    <mergeCell ref="WIG4:WIJ4"/>
    <mergeCell ref="WIK4:WIN4"/>
    <mergeCell ref="WIO4:WIR4"/>
    <mergeCell ref="WGW4:WGZ4"/>
    <mergeCell ref="WHA4:WHD4"/>
    <mergeCell ref="WHE4:WHH4"/>
    <mergeCell ref="WHI4:WHL4"/>
    <mergeCell ref="WHM4:WHP4"/>
    <mergeCell ref="WHQ4:WHT4"/>
    <mergeCell ref="WFY4:WGB4"/>
    <mergeCell ref="WGC4:WGF4"/>
    <mergeCell ref="WGG4:WGJ4"/>
    <mergeCell ref="WGK4:WGN4"/>
    <mergeCell ref="WGO4:WGR4"/>
    <mergeCell ref="WGS4:WGV4"/>
    <mergeCell ref="WFA4:WFD4"/>
    <mergeCell ref="WFE4:WFH4"/>
    <mergeCell ref="WFI4:WFL4"/>
    <mergeCell ref="WFM4:WFP4"/>
    <mergeCell ref="WFQ4:WFT4"/>
    <mergeCell ref="WFU4:WFX4"/>
    <mergeCell ref="WEC4:WEF4"/>
    <mergeCell ref="WEG4:WEJ4"/>
    <mergeCell ref="WEK4:WEN4"/>
    <mergeCell ref="WEO4:WER4"/>
    <mergeCell ref="WES4:WEV4"/>
    <mergeCell ref="WEW4:WEZ4"/>
    <mergeCell ref="WDE4:WDH4"/>
    <mergeCell ref="WDI4:WDL4"/>
    <mergeCell ref="WDM4:WDP4"/>
    <mergeCell ref="WDQ4:WDT4"/>
    <mergeCell ref="WDU4:WDX4"/>
    <mergeCell ref="WDY4:WEB4"/>
    <mergeCell ref="WCG4:WCJ4"/>
    <mergeCell ref="WCK4:WCN4"/>
    <mergeCell ref="WCO4:WCR4"/>
    <mergeCell ref="WCS4:WCV4"/>
    <mergeCell ref="WCW4:WCZ4"/>
    <mergeCell ref="WDA4:WDD4"/>
    <mergeCell ref="WBI4:WBL4"/>
    <mergeCell ref="WBM4:WBP4"/>
    <mergeCell ref="WBQ4:WBT4"/>
    <mergeCell ref="WBU4:WBX4"/>
    <mergeCell ref="WBY4:WCB4"/>
    <mergeCell ref="WCC4:WCF4"/>
    <mergeCell ref="WAK4:WAN4"/>
    <mergeCell ref="WAO4:WAR4"/>
    <mergeCell ref="WAS4:WAV4"/>
    <mergeCell ref="WAW4:WAZ4"/>
    <mergeCell ref="WBA4:WBD4"/>
    <mergeCell ref="WBE4:WBH4"/>
    <mergeCell ref="VZM4:VZP4"/>
    <mergeCell ref="VZQ4:VZT4"/>
    <mergeCell ref="VZU4:VZX4"/>
    <mergeCell ref="VZY4:WAB4"/>
    <mergeCell ref="WAC4:WAF4"/>
    <mergeCell ref="WAG4:WAJ4"/>
    <mergeCell ref="VYO4:VYR4"/>
    <mergeCell ref="VYS4:VYV4"/>
    <mergeCell ref="VYW4:VYZ4"/>
    <mergeCell ref="VZA4:VZD4"/>
    <mergeCell ref="VZE4:VZH4"/>
    <mergeCell ref="VZI4:VZL4"/>
    <mergeCell ref="VXQ4:VXT4"/>
    <mergeCell ref="VXU4:VXX4"/>
    <mergeCell ref="VXY4:VYB4"/>
    <mergeCell ref="VYC4:VYF4"/>
    <mergeCell ref="VYG4:VYJ4"/>
    <mergeCell ref="VYK4:VYN4"/>
    <mergeCell ref="VWS4:VWV4"/>
    <mergeCell ref="VWW4:VWZ4"/>
    <mergeCell ref="VXA4:VXD4"/>
    <mergeCell ref="VXE4:VXH4"/>
    <mergeCell ref="VXI4:VXL4"/>
    <mergeCell ref="VXM4:VXP4"/>
    <mergeCell ref="VVU4:VVX4"/>
    <mergeCell ref="VVY4:VWB4"/>
    <mergeCell ref="VWC4:VWF4"/>
    <mergeCell ref="VWG4:VWJ4"/>
    <mergeCell ref="VWK4:VWN4"/>
    <mergeCell ref="VWO4:VWR4"/>
    <mergeCell ref="VUW4:VUZ4"/>
    <mergeCell ref="VVA4:VVD4"/>
    <mergeCell ref="VVE4:VVH4"/>
    <mergeCell ref="VVI4:VVL4"/>
    <mergeCell ref="VVM4:VVP4"/>
    <mergeCell ref="VVQ4:VVT4"/>
    <mergeCell ref="VTY4:VUB4"/>
    <mergeCell ref="VUC4:VUF4"/>
    <mergeCell ref="VUG4:VUJ4"/>
    <mergeCell ref="VUK4:VUN4"/>
    <mergeCell ref="VUO4:VUR4"/>
    <mergeCell ref="VUS4:VUV4"/>
    <mergeCell ref="VTA4:VTD4"/>
    <mergeCell ref="VTE4:VTH4"/>
    <mergeCell ref="VTI4:VTL4"/>
    <mergeCell ref="VTM4:VTP4"/>
    <mergeCell ref="VTQ4:VTT4"/>
    <mergeCell ref="VTU4:VTX4"/>
    <mergeCell ref="VSC4:VSF4"/>
    <mergeCell ref="VSG4:VSJ4"/>
    <mergeCell ref="VSK4:VSN4"/>
    <mergeCell ref="VSO4:VSR4"/>
    <mergeCell ref="VSS4:VSV4"/>
    <mergeCell ref="VSW4:VSZ4"/>
    <mergeCell ref="VRE4:VRH4"/>
    <mergeCell ref="VRI4:VRL4"/>
    <mergeCell ref="VRM4:VRP4"/>
    <mergeCell ref="VRQ4:VRT4"/>
    <mergeCell ref="VRU4:VRX4"/>
    <mergeCell ref="VRY4:VSB4"/>
    <mergeCell ref="VQG4:VQJ4"/>
    <mergeCell ref="VQK4:VQN4"/>
    <mergeCell ref="VQO4:VQR4"/>
    <mergeCell ref="VQS4:VQV4"/>
    <mergeCell ref="VQW4:VQZ4"/>
    <mergeCell ref="VRA4:VRD4"/>
    <mergeCell ref="VPI4:VPL4"/>
    <mergeCell ref="VPM4:VPP4"/>
    <mergeCell ref="VPQ4:VPT4"/>
    <mergeCell ref="VPU4:VPX4"/>
    <mergeCell ref="VPY4:VQB4"/>
    <mergeCell ref="VQC4:VQF4"/>
    <mergeCell ref="VOK4:VON4"/>
    <mergeCell ref="VOO4:VOR4"/>
    <mergeCell ref="VOS4:VOV4"/>
    <mergeCell ref="VOW4:VOZ4"/>
    <mergeCell ref="VPA4:VPD4"/>
    <mergeCell ref="VPE4:VPH4"/>
    <mergeCell ref="VNM4:VNP4"/>
    <mergeCell ref="VNQ4:VNT4"/>
    <mergeCell ref="VNU4:VNX4"/>
    <mergeCell ref="VNY4:VOB4"/>
    <mergeCell ref="VOC4:VOF4"/>
    <mergeCell ref="VOG4:VOJ4"/>
    <mergeCell ref="VMO4:VMR4"/>
    <mergeCell ref="VMS4:VMV4"/>
    <mergeCell ref="VMW4:VMZ4"/>
    <mergeCell ref="VNA4:VND4"/>
    <mergeCell ref="VNE4:VNH4"/>
    <mergeCell ref="VNI4:VNL4"/>
    <mergeCell ref="VLQ4:VLT4"/>
    <mergeCell ref="VLU4:VLX4"/>
    <mergeCell ref="VLY4:VMB4"/>
    <mergeCell ref="VMC4:VMF4"/>
    <mergeCell ref="VMG4:VMJ4"/>
    <mergeCell ref="VMK4:VMN4"/>
    <mergeCell ref="VKS4:VKV4"/>
    <mergeCell ref="VKW4:VKZ4"/>
    <mergeCell ref="VLA4:VLD4"/>
    <mergeCell ref="VLE4:VLH4"/>
    <mergeCell ref="VLI4:VLL4"/>
    <mergeCell ref="VLM4:VLP4"/>
    <mergeCell ref="VJU4:VJX4"/>
    <mergeCell ref="VJY4:VKB4"/>
    <mergeCell ref="VKC4:VKF4"/>
    <mergeCell ref="VKG4:VKJ4"/>
    <mergeCell ref="VKK4:VKN4"/>
    <mergeCell ref="VKO4:VKR4"/>
    <mergeCell ref="VIW4:VIZ4"/>
    <mergeCell ref="VJA4:VJD4"/>
    <mergeCell ref="VJE4:VJH4"/>
    <mergeCell ref="VJI4:VJL4"/>
    <mergeCell ref="VJM4:VJP4"/>
    <mergeCell ref="VJQ4:VJT4"/>
    <mergeCell ref="VHY4:VIB4"/>
    <mergeCell ref="VIC4:VIF4"/>
    <mergeCell ref="VIG4:VIJ4"/>
    <mergeCell ref="VIK4:VIN4"/>
    <mergeCell ref="VIO4:VIR4"/>
    <mergeCell ref="VIS4:VIV4"/>
    <mergeCell ref="VHA4:VHD4"/>
    <mergeCell ref="VHE4:VHH4"/>
    <mergeCell ref="VHI4:VHL4"/>
    <mergeCell ref="VHM4:VHP4"/>
    <mergeCell ref="VHQ4:VHT4"/>
    <mergeCell ref="VHU4:VHX4"/>
    <mergeCell ref="VGC4:VGF4"/>
    <mergeCell ref="VGG4:VGJ4"/>
    <mergeCell ref="VGK4:VGN4"/>
    <mergeCell ref="VGO4:VGR4"/>
    <mergeCell ref="VGS4:VGV4"/>
    <mergeCell ref="VGW4:VGZ4"/>
    <mergeCell ref="VFE4:VFH4"/>
    <mergeCell ref="VFI4:VFL4"/>
    <mergeCell ref="VFM4:VFP4"/>
    <mergeCell ref="VFQ4:VFT4"/>
    <mergeCell ref="VFU4:VFX4"/>
    <mergeCell ref="VFY4:VGB4"/>
    <mergeCell ref="VEG4:VEJ4"/>
    <mergeCell ref="VEK4:VEN4"/>
    <mergeCell ref="VEO4:VER4"/>
    <mergeCell ref="VES4:VEV4"/>
    <mergeCell ref="VEW4:VEZ4"/>
    <mergeCell ref="VFA4:VFD4"/>
    <mergeCell ref="VDI4:VDL4"/>
    <mergeCell ref="VDM4:VDP4"/>
    <mergeCell ref="VDQ4:VDT4"/>
    <mergeCell ref="VDU4:VDX4"/>
    <mergeCell ref="VDY4:VEB4"/>
    <mergeCell ref="VEC4:VEF4"/>
    <mergeCell ref="VCK4:VCN4"/>
    <mergeCell ref="VCO4:VCR4"/>
    <mergeCell ref="VCS4:VCV4"/>
    <mergeCell ref="VCW4:VCZ4"/>
    <mergeCell ref="VDA4:VDD4"/>
    <mergeCell ref="VDE4:VDH4"/>
    <mergeCell ref="VBM4:VBP4"/>
    <mergeCell ref="VBQ4:VBT4"/>
    <mergeCell ref="VBU4:VBX4"/>
    <mergeCell ref="VBY4:VCB4"/>
    <mergeCell ref="VCC4:VCF4"/>
    <mergeCell ref="VCG4:VCJ4"/>
    <mergeCell ref="VAO4:VAR4"/>
    <mergeCell ref="VAS4:VAV4"/>
    <mergeCell ref="VAW4:VAZ4"/>
    <mergeCell ref="VBA4:VBD4"/>
    <mergeCell ref="VBE4:VBH4"/>
    <mergeCell ref="VBI4:VBL4"/>
    <mergeCell ref="UZQ4:UZT4"/>
    <mergeCell ref="UZU4:UZX4"/>
    <mergeCell ref="UZY4:VAB4"/>
    <mergeCell ref="VAC4:VAF4"/>
    <mergeCell ref="VAG4:VAJ4"/>
    <mergeCell ref="VAK4:VAN4"/>
    <mergeCell ref="UYS4:UYV4"/>
    <mergeCell ref="UYW4:UYZ4"/>
    <mergeCell ref="UZA4:UZD4"/>
    <mergeCell ref="UZE4:UZH4"/>
    <mergeCell ref="UZI4:UZL4"/>
    <mergeCell ref="UZM4:UZP4"/>
    <mergeCell ref="UXU4:UXX4"/>
    <mergeCell ref="UXY4:UYB4"/>
    <mergeCell ref="UYC4:UYF4"/>
    <mergeCell ref="UYG4:UYJ4"/>
    <mergeCell ref="UYK4:UYN4"/>
    <mergeCell ref="UYO4:UYR4"/>
    <mergeCell ref="UWW4:UWZ4"/>
    <mergeCell ref="UXA4:UXD4"/>
    <mergeCell ref="UXE4:UXH4"/>
    <mergeCell ref="UXI4:UXL4"/>
    <mergeCell ref="UXM4:UXP4"/>
    <mergeCell ref="UXQ4:UXT4"/>
    <mergeCell ref="UVY4:UWB4"/>
    <mergeCell ref="UWC4:UWF4"/>
    <mergeCell ref="UWG4:UWJ4"/>
    <mergeCell ref="UWK4:UWN4"/>
    <mergeCell ref="UWO4:UWR4"/>
    <mergeCell ref="UWS4:UWV4"/>
    <mergeCell ref="UVA4:UVD4"/>
    <mergeCell ref="UVE4:UVH4"/>
    <mergeCell ref="UVI4:UVL4"/>
    <mergeCell ref="UVM4:UVP4"/>
    <mergeCell ref="UVQ4:UVT4"/>
    <mergeCell ref="UVU4:UVX4"/>
    <mergeCell ref="UUC4:UUF4"/>
    <mergeCell ref="UUG4:UUJ4"/>
    <mergeCell ref="UUK4:UUN4"/>
    <mergeCell ref="UUO4:UUR4"/>
    <mergeCell ref="UUS4:UUV4"/>
    <mergeCell ref="UUW4:UUZ4"/>
    <mergeCell ref="UTE4:UTH4"/>
    <mergeCell ref="UTI4:UTL4"/>
    <mergeCell ref="UTM4:UTP4"/>
    <mergeCell ref="UTQ4:UTT4"/>
    <mergeCell ref="UTU4:UTX4"/>
    <mergeCell ref="UTY4:UUB4"/>
    <mergeCell ref="USG4:USJ4"/>
    <mergeCell ref="USK4:USN4"/>
    <mergeCell ref="USO4:USR4"/>
    <mergeCell ref="USS4:USV4"/>
    <mergeCell ref="USW4:USZ4"/>
    <mergeCell ref="UTA4:UTD4"/>
    <mergeCell ref="URI4:URL4"/>
    <mergeCell ref="URM4:URP4"/>
    <mergeCell ref="URQ4:URT4"/>
    <mergeCell ref="URU4:URX4"/>
    <mergeCell ref="URY4:USB4"/>
    <mergeCell ref="USC4:USF4"/>
    <mergeCell ref="UQK4:UQN4"/>
    <mergeCell ref="UQO4:UQR4"/>
    <mergeCell ref="UQS4:UQV4"/>
    <mergeCell ref="UQW4:UQZ4"/>
    <mergeCell ref="URA4:URD4"/>
    <mergeCell ref="URE4:URH4"/>
    <mergeCell ref="UPM4:UPP4"/>
    <mergeCell ref="UPQ4:UPT4"/>
    <mergeCell ref="UPU4:UPX4"/>
    <mergeCell ref="UPY4:UQB4"/>
    <mergeCell ref="UQC4:UQF4"/>
    <mergeCell ref="UQG4:UQJ4"/>
    <mergeCell ref="UOO4:UOR4"/>
    <mergeCell ref="UOS4:UOV4"/>
    <mergeCell ref="UOW4:UOZ4"/>
    <mergeCell ref="UPA4:UPD4"/>
    <mergeCell ref="UPE4:UPH4"/>
    <mergeCell ref="UPI4:UPL4"/>
    <mergeCell ref="UNQ4:UNT4"/>
    <mergeCell ref="UNU4:UNX4"/>
    <mergeCell ref="UNY4:UOB4"/>
    <mergeCell ref="UOC4:UOF4"/>
    <mergeCell ref="UOG4:UOJ4"/>
    <mergeCell ref="UOK4:UON4"/>
    <mergeCell ref="UMS4:UMV4"/>
    <mergeCell ref="UMW4:UMZ4"/>
    <mergeCell ref="UNA4:UND4"/>
    <mergeCell ref="UNE4:UNH4"/>
    <mergeCell ref="UNI4:UNL4"/>
    <mergeCell ref="UNM4:UNP4"/>
    <mergeCell ref="ULU4:ULX4"/>
    <mergeCell ref="ULY4:UMB4"/>
    <mergeCell ref="UMC4:UMF4"/>
    <mergeCell ref="UMG4:UMJ4"/>
    <mergeCell ref="UMK4:UMN4"/>
    <mergeCell ref="UMO4:UMR4"/>
    <mergeCell ref="UKW4:UKZ4"/>
    <mergeCell ref="ULA4:ULD4"/>
    <mergeCell ref="ULE4:ULH4"/>
    <mergeCell ref="ULI4:ULL4"/>
    <mergeCell ref="ULM4:ULP4"/>
    <mergeCell ref="ULQ4:ULT4"/>
    <mergeCell ref="UJY4:UKB4"/>
    <mergeCell ref="UKC4:UKF4"/>
    <mergeCell ref="UKG4:UKJ4"/>
    <mergeCell ref="UKK4:UKN4"/>
    <mergeCell ref="UKO4:UKR4"/>
    <mergeCell ref="UKS4:UKV4"/>
    <mergeCell ref="UJA4:UJD4"/>
    <mergeCell ref="UJE4:UJH4"/>
    <mergeCell ref="UJI4:UJL4"/>
    <mergeCell ref="UJM4:UJP4"/>
    <mergeCell ref="UJQ4:UJT4"/>
    <mergeCell ref="UJU4:UJX4"/>
    <mergeCell ref="UIC4:UIF4"/>
    <mergeCell ref="UIG4:UIJ4"/>
    <mergeCell ref="UIK4:UIN4"/>
    <mergeCell ref="UIO4:UIR4"/>
    <mergeCell ref="UIS4:UIV4"/>
    <mergeCell ref="UIW4:UIZ4"/>
    <mergeCell ref="UHE4:UHH4"/>
    <mergeCell ref="UHI4:UHL4"/>
    <mergeCell ref="UHM4:UHP4"/>
    <mergeCell ref="UHQ4:UHT4"/>
    <mergeCell ref="UHU4:UHX4"/>
    <mergeCell ref="UHY4:UIB4"/>
    <mergeCell ref="UGG4:UGJ4"/>
    <mergeCell ref="UGK4:UGN4"/>
    <mergeCell ref="UGO4:UGR4"/>
    <mergeCell ref="UGS4:UGV4"/>
    <mergeCell ref="UGW4:UGZ4"/>
    <mergeCell ref="UHA4:UHD4"/>
    <mergeCell ref="UFI4:UFL4"/>
    <mergeCell ref="UFM4:UFP4"/>
    <mergeCell ref="UFQ4:UFT4"/>
    <mergeCell ref="UFU4:UFX4"/>
    <mergeCell ref="UFY4:UGB4"/>
    <mergeCell ref="UGC4:UGF4"/>
    <mergeCell ref="UEK4:UEN4"/>
    <mergeCell ref="UEO4:UER4"/>
    <mergeCell ref="UES4:UEV4"/>
    <mergeCell ref="UEW4:UEZ4"/>
    <mergeCell ref="UFA4:UFD4"/>
    <mergeCell ref="UFE4:UFH4"/>
    <mergeCell ref="UDM4:UDP4"/>
    <mergeCell ref="UDQ4:UDT4"/>
    <mergeCell ref="UDU4:UDX4"/>
    <mergeCell ref="UDY4:UEB4"/>
    <mergeCell ref="UEC4:UEF4"/>
    <mergeCell ref="UEG4:UEJ4"/>
    <mergeCell ref="UCO4:UCR4"/>
    <mergeCell ref="UCS4:UCV4"/>
    <mergeCell ref="UCW4:UCZ4"/>
    <mergeCell ref="UDA4:UDD4"/>
    <mergeCell ref="UDE4:UDH4"/>
    <mergeCell ref="UDI4:UDL4"/>
    <mergeCell ref="UBQ4:UBT4"/>
    <mergeCell ref="UBU4:UBX4"/>
    <mergeCell ref="UBY4:UCB4"/>
    <mergeCell ref="UCC4:UCF4"/>
    <mergeCell ref="UCG4:UCJ4"/>
    <mergeCell ref="UCK4:UCN4"/>
    <mergeCell ref="UAS4:UAV4"/>
    <mergeCell ref="UAW4:UAZ4"/>
    <mergeCell ref="UBA4:UBD4"/>
    <mergeCell ref="UBE4:UBH4"/>
    <mergeCell ref="UBI4:UBL4"/>
    <mergeCell ref="UBM4:UBP4"/>
    <mergeCell ref="TZU4:TZX4"/>
    <mergeCell ref="TZY4:UAB4"/>
    <mergeCell ref="UAC4:UAF4"/>
    <mergeCell ref="UAG4:UAJ4"/>
    <mergeCell ref="UAK4:UAN4"/>
    <mergeCell ref="UAO4:UAR4"/>
    <mergeCell ref="TYW4:TYZ4"/>
    <mergeCell ref="TZA4:TZD4"/>
    <mergeCell ref="TZE4:TZH4"/>
    <mergeCell ref="TZI4:TZL4"/>
    <mergeCell ref="TZM4:TZP4"/>
    <mergeCell ref="TZQ4:TZT4"/>
    <mergeCell ref="TXY4:TYB4"/>
    <mergeCell ref="TYC4:TYF4"/>
    <mergeCell ref="TYG4:TYJ4"/>
    <mergeCell ref="TYK4:TYN4"/>
    <mergeCell ref="TYO4:TYR4"/>
    <mergeCell ref="TYS4:TYV4"/>
    <mergeCell ref="TXA4:TXD4"/>
    <mergeCell ref="TXE4:TXH4"/>
    <mergeCell ref="TXI4:TXL4"/>
    <mergeCell ref="TXM4:TXP4"/>
    <mergeCell ref="TXQ4:TXT4"/>
    <mergeCell ref="TXU4:TXX4"/>
    <mergeCell ref="TWC4:TWF4"/>
    <mergeCell ref="TWG4:TWJ4"/>
    <mergeCell ref="TWK4:TWN4"/>
    <mergeCell ref="TWO4:TWR4"/>
    <mergeCell ref="TWS4:TWV4"/>
    <mergeCell ref="TWW4:TWZ4"/>
    <mergeCell ref="TVE4:TVH4"/>
    <mergeCell ref="TVI4:TVL4"/>
    <mergeCell ref="TVM4:TVP4"/>
    <mergeCell ref="TVQ4:TVT4"/>
    <mergeCell ref="TVU4:TVX4"/>
    <mergeCell ref="TVY4:TWB4"/>
    <mergeCell ref="TUG4:TUJ4"/>
    <mergeCell ref="TUK4:TUN4"/>
    <mergeCell ref="TUO4:TUR4"/>
    <mergeCell ref="TUS4:TUV4"/>
    <mergeCell ref="TUW4:TUZ4"/>
    <mergeCell ref="TVA4:TVD4"/>
    <mergeCell ref="TTI4:TTL4"/>
    <mergeCell ref="TTM4:TTP4"/>
    <mergeCell ref="TTQ4:TTT4"/>
    <mergeCell ref="TTU4:TTX4"/>
    <mergeCell ref="TTY4:TUB4"/>
    <mergeCell ref="TUC4:TUF4"/>
    <mergeCell ref="TSK4:TSN4"/>
    <mergeCell ref="TSO4:TSR4"/>
    <mergeCell ref="TSS4:TSV4"/>
    <mergeCell ref="TSW4:TSZ4"/>
    <mergeCell ref="TTA4:TTD4"/>
    <mergeCell ref="TTE4:TTH4"/>
    <mergeCell ref="TRM4:TRP4"/>
    <mergeCell ref="TRQ4:TRT4"/>
    <mergeCell ref="TRU4:TRX4"/>
    <mergeCell ref="TRY4:TSB4"/>
    <mergeCell ref="TSC4:TSF4"/>
    <mergeCell ref="TSG4:TSJ4"/>
    <mergeCell ref="TQO4:TQR4"/>
    <mergeCell ref="TQS4:TQV4"/>
    <mergeCell ref="TQW4:TQZ4"/>
    <mergeCell ref="TRA4:TRD4"/>
    <mergeCell ref="TRE4:TRH4"/>
    <mergeCell ref="TRI4:TRL4"/>
    <mergeCell ref="TPQ4:TPT4"/>
    <mergeCell ref="TPU4:TPX4"/>
    <mergeCell ref="TPY4:TQB4"/>
    <mergeCell ref="TQC4:TQF4"/>
    <mergeCell ref="TQG4:TQJ4"/>
    <mergeCell ref="TQK4:TQN4"/>
    <mergeCell ref="TOS4:TOV4"/>
    <mergeCell ref="TOW4:TOZ4"/>
    <mergeCell ref="TPA4:TPD4"/>
    <mergeCell ref="TPE4:TPH4"/>
    <mergeCell ref="TPI4:TPL4"/>
    <mergeCell ref="TPM4:TPP4"/>
    <mergeCell ref="TNU4:TNX4"/>
    <mergeCell ref="TNY4:TOB4"/>
    <mergeCell ref="TOC4:TOF4"/>
    <mergeCell ref="TOG4:TOJ4"/>
    <mergeCell ref="TOK4:TON4"/>
    <mergeCell ref="TOO4:TOR4"/>
    <mergeCell ref="TMW4:TMZ4"/>
    <mergeCell ref="TNA4:TND4"/>
    <mergeCell ref="TNE4:TNH4"/>
    <mergeCell ref="TNI4:TNL4"/>
    <mergeCell ref="TNM4:TNP4"/>
    <mergeCell ref="TNQ4:TNT4"/>
    <mergeCell ref="TLY4:TMB4"/>
    <mergeCell ref="TMC4:TMF4"/>
    <mergeCell ref="TMG4:TMJ4"/>
    <mergeCell ref="TMK4:TMN4"/>
    <mergeCell ref="TMO4:TMR4"/>
    <mergeCell ref="TMS4:TMV4"/>
    <mergeCell ref="TLA4:TLD4"/>
    <mergeCell ref="TLE4:TLH4"/>
    <mergeCell ref="TLI4:TLL4"/>
    <mergeCell ref="TLM4:TLP4"/>
    <mergeCell ref="TLQ4:TLT4"/>
    <mergeCell ref="TLU4:TLX4"/>
    <mergeCell ref="TKC4:TKF4"/>
    <mergeCell ref="TKG4:TKJ4"/>
    <mergeCell ref="TKK4:TKN4"/>
    <mergeCell ref="TKO4:TKR4"/>
    <mergeCell ref="TKS4:TKV4"/>
    <mergeCell ref="TKW4:TKZ4"/>
    <mergeCell ref="TJE4:TJH4"/>
    <mergeCell ref="TJI4:TJL4"/>
    <mergeCell ref="TJM4:TJP4"/>
    <mergeCell ref="TJQ4:TJT4"/>
    <mergeCell ref="TJU4:TJX4"/>
    <mergeCell ref="TJY4:TKB4"/>
    <mergeCell ref="TIG4:TIJ4"/>
    <mergeCell ref="TIK4:TIN4"/>
    <mergeCell ref="TIO4:TIR4"/>
    <mergeCell ref="TIS4:TIV4"/>
    <mergeCell ref="TIW4:TIZ4"/>
    <mergeCell ref="TJA4:TJD4"/>
    <mergeCell ref="THI4:THL4"/>
    <mergeCell ref="THM4:THP4"/>
    <mergeCell ref="THQ4:THT4"/>
    <mergeCell ref="THU4:THX4"/>
    <mergeCell ref="THY4:TIB4"/>
    <mergeCell ref="TIC4:TIF4"/>
    <mergeCell ref="TGK4:TGN4"/>
    <mergeCell ref="TGO4:TGR4"/>
    <mergeCell ref="TGS4:TGV4"/>
    <mergeCell ref="TGW4:TGZ4"/>
    <mergeCell ref="THA4:THD4"/>
    <mergeCell ref="THE4:THH4"/>
    <mergeCell ref="TFM4:TFP4"/>
    <mergeCell ref="TFQ4:TFT4"/>
    <mergeCell ref="TFU4:TFX4"/>
    <mergeCell ref="TFY4:TGB4"/>
    <mergeCell ref="TGC4:TGF4"/>
    <mergeCell ref="TGG4:TGJ4"/>
    <mergeCell ref="TEO4:TER4"/>
    <mergeCell ref="TES4:TEV4"/>
    <mergeCell ref="TEW4:TEZ4"/>
    <mergeCell ref="TFA4:TFD4"/>
    <mergeCell ref="TFE4:TFH4"/>
    <mergeCell ref="TFI4:TFL4"/>
    <mergeCell ref="TDQ4:TDT4"/>
    <mergeCell ref="TDU4:TDX4"/>
    <mergeCell ref="TDY4:TEB4"/>
    <mergeCell ref="TEC4:TEF4"/>
    <mergeCell ref="TEG4:TEJ4"/>
    <mergeCell ref="TEK4:TEN4"/>
    <mergeCell ref="TCS4:TCV4"/>
    <mergeCell ref="TCW4:TCZ4"/>
    <mergeCell ref="TDA4:TDD4"/>
    <mergeCell ref="TDE4:TDH4"/>
    <mergeCell ref="TDI4:TDL4"/>
    <mergeCell ref="TDM4:TDP4"/>
    <mergeCell ref="TBU4:TBX4"/>
    <mergeCell ref="TBY4:TCB4"/>
    <mergeCell ref="TCC4:TCF4"/>
    <mergeCell ref="TCG4:TCJ4"/>
    <mergeCell ref="TCK4:TCN4"/>
    <mergeCell ref="TCO4:TCR4"/>
    <mergeCell ref="TAW4:TAZ4"/>
    <mergeCell ref="TBA4:TBD4"/>
    <mergeCell ref="TBE4:TBH4"/>
    <mergeCell ref="TBI4:TBL4"/>
    <mergeCell ref="TBM4:TBP4"/>
    <mergeCell ref="TBQ4:TBT4"/>
    <mergeCell ref="SZY4:TAB4"/>
    <mergeCell ref="TAC4:TAF4"/>
    <mergeCell ref="TAG4:TAJ4"/>
    <mergeCell ref="TAK4:TAN4"/>
    <mergeCell ref="TAO4:TAR4"/>
    <mergeCell ref="TAS4:TAV4"/>
    <mergeCell ref="SZA4:SZD4"/>
    <mergeCell ref="SZE4:SZH4"/>
    <mergeCell ref="SZI4:SZL4"/>
    <mergeCell ref="SZM4:SZP4"/>
    <mergeCell ref="SZQ4:SZT4"/>
    <mergeCell ref="SZU4:SZX4"/>
    <mergeCell ref="SYC4:SYF4"/>
    <mergeCell ref="SYG4:SYJ4"/>
    <mergeCell ref="SYK4:SYN4"/>
    <mergeCell ref="SYO4:SYR4"/>
    <mergeCell ref="SYS4:SYV4"/>
    <mergeCell ref="SYW4:SYZ4"/>
    <mergeCell ref="SXE4:SXH4"/>
    <mergeCell ref="SXI4:SXL4"/>
    <mergeCell ref="SXM4:SXP4"/>
    <mergeCell ref="SXQ4:SXT4"/>
    <mergeCell ref="SXU4:SXX4"/>
    <mergeCell ref="SXY4:SYB4"/>
    <mergeCell ref="SWG4:SWJ4"/>
    <mergeCell ref="SWK4:SWN4"/>
    <mergeCell ref="SWO4:SWR4"/>
    <mergeCell ref="SWS4:SWV4"/>
    <mergeCell ref="SWW4:SWZ4"/>
    <mergeCell ref="SXA4:SXD4"/>
    <mergeCell ref="SVI4:SVL4"/>
    <mergeCell ref="SVM4:SVP4"/>
    <mergeCell ref="SVQ4:SVT4"/>
    <mergeCell ref="SVU4:SVX4"/>
    <mergeCell ref="SVY4:SWB4"/>
    <mergeCell ref="SWC4:SWF4"/>
    <mergeCell ref="SUK4:SUN4"/>
    <mergeCell ref="SUO4:SUR4"/>
    <mergeCell ref="SUS4:SUV4"/>
    <mergeCell ref="SUW4:SUZ4"/>
    <mergeCell ref="SVA4:SVD4"/>
    <mergeCell ref="SVE4:SVH4"/>
    <mergeCell ref="STM4:STP4"/>
    <mergeCell ref="STQ4:STT4"/>
    <mergeCell ref="STU4:STX4"/>
    <mergeCell ref="STY4:SUB4"/>
    <mergeCell ref="SUC4:SUF4"/>
    <mergeCell ref="SUG4:SUJ4"/>
    <mergeCell ref="SSO4:SSR4"/>
    <mergeCell ref="SSS4:SSV4"/>
    <mergeCell ref="SSW4:SSZ4"/>
    <mergeCell ref="STA4:STD4"/>
    <mergeCell ref="STE4:STH4"/>
    <mergeCell ref="STI4:STL4"/>
    <mergeCell ref="SRQ4:SRT4"/>
    <mergeCell ref="SRU4:SRX4"/>
    <mergeCell ref="SRY4:SSB4"/>
    <mergeCell ref="SSC4:SSF4"/>
    <mergeCell ref="SSG4:SSJ4"/>
    <mergeCell ref="SSK4:SSN4"/>
    <mergeCell ref="SQS4:SQV4"/>
    <mergeCell ref="SQW4:SQZ4"/>
    <mergeCell ref="SRA4:SRD4"/>
    <mergeCell ref="SRE4:SRH4"/>
    <mergeCell ref="SRI4:SRL4"/>
    <mergeCell ref="SRM4:SRP4"/>
    <mergeCell ref="SPU4:SPX4"/>
    <mergeCell ref="SPY4:SQB4"/>
    <mergeCell ref="SQC4:SQF4"/>
    <mergeCell ref="SQG4:SQJ4"/>
    <mergeCell ref="SQK4:SQN4"/>
    <mergeCell ref="SQO4:SQR4"/>
    <mergeCell ref="SOW4:SOZ4"/>
    <mergeCell ref="SPA4:SPD4"/>
    <mergeCell ref="SPE4:SPH4"/>
    <mergeCell ref="SPI4:SPL4"/>
    <mergeCell ref="SPM4:SPP4"/>
    <mergeCell ref="SPQ4:SPT4"/>
    <mergeCell ref="SNY4:SOB4"/>
    <mergeCell ref="SOC4:SOF4"/>
    <mergeCell ref="SOG4:SOJ4"/>
    <mergeCell ref="SOK4:SON4"/>
    <mergeCell ref="SOO4:SOR4"/>
    <mergeCell ref="SOS4:SOV4"/>
    <mergeCell ref="SNA4:SND4"/>
    <mergeCell ref="SNE4:SNH4"/>
    <mergeCell ref="SNI4:SNL4"/>
    <mergeCell ref="SNM4:SNP4"/>
    <mergeCell ref="SNQ4:SNT4"/>
    <mergeCell ref="SNU4:SNX4"/>
    <mergeCell ref="SMC4:SMF4"/>
    <mergeCell ref="SMG4:SMJ4"/>
    <mergeCell ref="SMK4:SMN4"/>
    <mergeCell ref="SMO4:SMR4"/>
    <mergeCell ref="SMS4:SMV4"/>
    <mergeCell ref="SMW4:SMZ4"/>
    <mergeCell ref="SLE4:SLH4"/>
    <mergeCell ref="SLI4:SLL4"/>
    <mergeCell ref="SLM4:SLP4"/>
    <mergeCell ref="SLQ4:SLT4"/>
    <mergeCell ref="SLU4:SLX4"/>
    <mergeCell ref="SLY4:SMB4"/>
    <mergeCell ref="SKG4:SKJ4"/>
    <mergeCell ref="SKK4:SKN4"/>
    <mergeCell ref="SKO4:SKR4"/>
    <mergeCell ref="SKS4:SKV4"/>
    <mergeCell ref="SKW4:SKZ4"/>
    <mergeCell ref="SLA4:SLD4"/>
    <mergeCell ref="SJI4:SJL4"/>
    <mergeCell ref="SJM4:SJP4"/>
    <mergeCell ref="SJQ4:SJT4"/>
    <mergeCell ref="SJU4:SJX4"/>
    <mergeCell ref="SJY4:SKB4"/>
    <mergeCell ref="SKC4:SKF4"/>
    <mergeCell ref="SIK4:SIN4"/>
    <mergeCell ref="SIO4:SIR4"/>
    <mergeCell ref="SIS4:SIV4"/>
    <mergeCell ref="SIW4:SIZ4"/>
    <mergeCell ref="SJA4:SJD4"/>
    <mergeCell ref="SJE4:SJH4"/>
    <mergeCell ref="SHM4:SHP4"/>
    <mergeCell ref="SHQ4:SHT4"/>
    <mergeCell ref="SHU4:SHX4"/>
    <mergeCell ref="SHY4:SIB4"/>
    <mergeCell ref="SIC4:SIF4"/>
    <mergeCell ref="SIG4:SIJ4"/>
    <mergeCell ref="SGO4:SGR4"/>
    <mergeCell ref="SGS4:SGV4"/>
    <mergeCell ref="SGW4:SGZ4"/>
    <mergeCell ref="SHA4:SHD4"/>
    <mergeCell ref="SHE4:SHH4"/>
    <mergeCell ref="SHI4:SHL4"/>
    <mergeCell ref="SFQ4:SFT4"/>
    <mergeCell ref="SFU4:SFX4"/>
    <mergeCell ref="SFY4:SGB4"/>
    <mergeCell ref="SGC4:SGF4"/>
    <mergeCell ref="SGG4:SGJ4"/>
    <mergeCell ref="SGK4:SGN4"/>
    <mergeCell ref="SES4:SEV4"/>
    <mergeCell ref="SEW4:SEZ4"/>
    <mergeCell ref="SFA4:SFD4"/>
    <mergeCell ref="SFE4:SFH4"/>
    <mergeCell ref="SFI4:SFL4"/>
    <mergeCell ref="SFM4:SFP4"/>
    <mergeCell ref="SDU4:SDX4"/>
    <mergeCell ref="SDY4:SEB4"/>
    <mergeCell ref="SEC4:SEF4"/>
    <mergeCell ref="SEG4:SEJ4"/>
    <mergeCell ref="SEK4:SEN4"/>
    <mergeCell ref="SEO4:SER4"/>
    <mergeCell ref="SCW4:SCZ4"/>
    <mergeCell ref="SDA4:SDD4"/>
    <mergeCell ref="SDE4:SDH4"/>
    <mergeCell ref="SDI4:SDL4"/>
    <mergeCell ref="SDM4:SDP4"/>
    <mergeCell ref="SDQ4:SDT4"/>
    <mergeCell ref="SBY4:SCB4"/>
    <mergeCell ref="SCC4:SCF4"/>
    <mergeCell ref="SCG4:SCJ4"/>
    <mergeCell ref="SCK4:SCN4"/>
    <mergeCell ref="SCO4:SCR4"/>
    <mergeCell ref="SCS4:SCV4"/>
    <mergeCell ref="SBA4:SBD4"/>
    <mergeCell ref="SBE4:SBH4"/>
    <mergeCell ref="SBI4:SBL4"/>
    <mergeCell ref="SBM4:SBP4"/>
    <mergeCell ref="SBQ4:SBT4"/>
    <mergeCell ref="SBU4:SBX4"/>
    <mergeCell ref="SAC4:SAF4"/>
    <mergeCell ref="SAG4:SAJ4"/>
    <mergeCell ref="SAK4:SAN4"/>
    <mergeCell ref="SAO4:SAR4"/>
    <mergeCell ref="SAS4:SAV4"/>
    <mergeCell ref="SAW4:SAZ4"/>
    <mergeCell ref="RZE4:RZH4"/>
    <mergeCell ref="RZI4:RZL4"/>
    <mergeCell ref="RZM4:RZP4"/>
    <mergeCell ref="RZQ4:RZT4"/>
    <mergeCell ref="RZU4:RZX4"/>
    <mergeCell ref="RZY4:SAB4"/>
    <mergeCell ref="RYG4:RYJ4"/>
    <mergeCell ref="RYK4:RYN4"/>
    <mergeCell ref="RYO4:RYR4"/>
    <mergeCell ref="RYS4:RYV4"/>
    <mergeCell ref="RYW4:RYZ4"/>
    <mergeCell ref="RZA4:RZD4"/>
    <mergeCell ref="RXI4:RXL4"/>
    <mergeCell ref="RXM4:RXP4"/>
    <mergeCell ref="RXQ4:RXT4"/>
    <mergeCell ref="RXU4:RXX4"/>
    <mergeCell ref="RXY4:RYB4"/>
    <mergeCell ref="RYC4:RYF4"/>
    <mergeCell ref="RWK4:RWN4"/>
    <mergeCell ref="RWO4:RWR4"/>
    <mergeCell ref="RWS4:RWV4"/>
    <mergeCell ref="RWW4:RWZ4"/>
    <mergeCell ref="RXA4:RXD4"/>
    <mergeCell ref="RXE4:RXH4"/>
    <mergeCell ref="RVM4:RVP4"/>
    <mergeCell ref="RVQ4:RVT4"/>
    <mergeCell ref="RVU4:RVX4"/>
    <mergeCell ref="RVY4:RWB4"/>
    <mergeCell ref="RWC4:RWF4"/>
    <mergeCell ref="RWG4:RWJ4"/>
    <mergeCell ref="RUO4:RUR4"/>
    <mergeCell ref="RUS4:RUV4"/>
    <mergeCell ref="RUW4:RUZ4"/>
    <mergeCell ref="RVA4:RVD4"/>
    <mergeCell ref="RVE4:RVH4"/>
    <mergeCell ref="RVI4:RVL4"/>
    <mergeCell ref="RTQ4:RTT4"/>
    <mergeCell ref="RTU4:RTX4"/>
    <mergeCell ref="RTY4:RUB4"/>
    <mergeCell ref="RUC4:RUF4"/>
    <mergeCell ref="RUG4:RUJ4"/>
    <mergeCell ref="RUK4:RUN4"/>
    <mergeCell ref="RSS4:RSV4"/>
    <mergeCell ref="RSW4:RSZ4"/>
    <mergeCell ref="RTA4:RTD4"/>
    <mergeCell ref="RTE4:RTH4"/>
    <mergeCell ref="RTI4:RTL4"/>
    <mergeCell ref="RTM4:RTP4"/>
    <mergeCell ref="RRU4:RRX4"/>
    <mergeCell ref="RRY4:RSB4"/>
    <mergeCell ref="RSC4:RSF4"/>
    <mergeCell ref="RSG4:RSJ4"/>
    <mergeCell ref="RSK4:RSN4"/>
    <mergeCell ref="RSO4:RSR4"/>
    <mergeCell ref="RQW4:RQZ4"/>
    <mergeCell ref="RRA4:RRD4"/>
    <mergeCell ref="RRE4:RRH4"/>
    <mergeCell ref="RRI4:RRL4"/>
    <mergeCell ref="RRM4:RRP4"/>
    <mergeCell ref="RRQ4:RRT4"/>
    <mergeCell ref="RPY4:RQB4"/>
    <mergeCell ref="RQC4:RQF4"/>
    <mergeCell ref="RQG4:RQJ4"/>
    <mergeCell ref="RQK4:RQN4"/>
    <mergeCell ref="RQO4:RQR4"/>
    <mergeCell ref="RQS4:RQV4"/>
    <mergeCell ref="RPA4:RPD4"/>
    <mergeCell ref="RPE4:RPH4"/>
    <mergeCell ref="RPI4:RPL4"/>
    <mergeCell ref="RPM4:RPP4"/>
    <mergeCell ref="RPQ4:RPT4"/>
    <mergeCell ref="RPU4:RPX4"/>
    <mergeCell ref="ROC4:ROF4"/>
    <mergeCell ref="ROG4:ROJ4"/>
    <mergeCell ref="ROK4:RON4"/>
    <mergeCell ref="ROO4:ROR4"/>
    <mergeCell ref="ROS4:ROV4"/>
    <mergeCell ref="ROW4:ROZ4"/>
    <mergeCell ref="RNE4:RNH4"/>
    <mergeCell ref="RNI4:RNL4"/>
    <mergeCell ref="RNM4:RNP4"/>
    <mergeCell ref="RNQ4:RNT4"/>
    <mergeCell ref="RNU4:RNX4"/>
    <mergeCell ref="RNY4:ROB4"/>
    <mergeCell ref="RMG4:RMJ4"/>
    <mergeCell ref="RMK4:RMN4"/>
    <mergeCell ref="RMO4:RMR4"/>
    <mergeCell ref="RMS4:RMV4"/>
    <mergeCell ref="RMW4:RMZ4"/>
    <mergeCell ref="RNA4:RND4"/>
    <mergeCell ref="RLI4:RLL4"/>
    <mergeCell ref="RLM4:RLP4"/>
    <mergeCell ref="RLQ4:RLT4"/>
    <mergeCell ref="RLU4:RLX4"/>
    <mergeCell ref="RLY4:RMB4"/>
    <mergeCell ref="RMC4:RMF4"/>
    <mergeCell ref="RKK4:RKN4"/>
    <mergeCell ref="RKO4:RKR4"/>
    <mergeCell ref="RKS4:RKV4"/>
    <mergeCell ref="RKW4:RKZ4"/>
    <mergeCell ref="RLA4:RLD4"/>
    <mergeCell ref="RLE4:RLH4"/>
    <mergeCell ref="RJM4:RJP4"/>
    <mergeCell ref="RJQ4:RJT4"/>
    <mergeCell ref="RJU4:RJX4"/>
    <mergeCell ref="RJY4:RKB4"/>
    <mergeCell ref="RKC4:RKF4"/>
    <mergeCell ref="RKG4:RKJ4"/>
    <mergeCell ref="RIO4:RIR4"/>
    <mergeCell ref="RIS4:RIV4"/>
    <mergeCell ref="RIW4:RIZ4"/>
    <mergeCell ref="RJA4:RJD4"/>
    <mergeCell ref="RJE4:RJH4"/>
    <mergeCell ref="RJI4:RJL4"/>
    <mergeCell ref="RHQ4:RHT4"/>
    <mergeCell ref="RHU4:RHX4"/>
    <mergeCell ref="RHY4:RIB4"/>
    <mergeCell ref="RIC4:RIF4"/>
    <mergeCell ref="RIG4:RIJ4"/>
    <mergeCell ref="RIK4:RIN4"/>
    <mergeCell ref="RGS4:RGV4"/>
    <mergeCell ref="RGW4:RGZ4"/>
    <mergeCell ref="RHA4:RHD4"/>
    <mergeCell ref="RHE4:RHH4"/>
    <mergeCell ref="RHI4:RHL4"/>
    <mergeCell ref="RHM4:RHP4"/>
    <mergeCell ref="RFU4:RFX4"/>
    <mergeCell ref="RFY4:RGB4"/>
    <mergeCell ref="RGC4:RGF4"/>
    <mergeCell ref="RGG4:RGJ4"/>
    <mergeCell ref="RGK4:RGN4"/>
    <mergeCell ref="RGO4:RGR4"/>
    <mergeCell ref="REW4:REZ4"/>
    <mergeCell ref="RFA4:RFD4"/>
    <mergeCell ref="RFE4:RFH4"/>
    <mergeCell ref="RFI4:RFL4"/>
    <mergeCell ref="RFM4:RFP4"/>
    <mergeCell ref="RFQ4:RFT4"/>
    <mergeCell ref="RDY4:REB4"/>
    <mergeCell ref="REC4:REF4"/>
    <mergeCell ref="REG4:REJ4"/>
    <mergeCell ref="REK4:REN4"/>
    <mergeCell ref="REO4:RER4"/>
    <mergeCell ref="RES4:REV4"/>
    <mergeCell ref="RDA4:RDD4"/>
    <mergeCell ref="RDE4:RDH4"/>
    <mergeCell ref="RDI4:RDL4"/>
    <mergeCell ref="RDM4:RDP4"/>
    <mergeCell ref="RDQ4:RDT4"/>
    <mergeCell ref="RDU4:RDX4"/>
    <mergeCell ref="RCC4:RCF4"/>
    <mergeCell ref="RCG4:RCJ4"/>
    <mergeCell ref="RCK4:RCN4"/>
    <mergeCell ref="RCO4:RCR4"/>
    <mergeCell ref="RCS4:RCV4"/>
    <mergeCell ref="RCW4:RCZ4"/>
    <mergeCell ref="RBE4:RBH4"/>
    <mergeCell ref="RBI4:RBL4"/>
    <mergeCell ref="RBM4:RBP4"/>
    <mergeCell ref="RBQ4:RBT4"/>
    <mergeCell ref="RBU4:RBX4"/>
    <mergeCell ref="RBY4:RCB4"/>
    <mergeCell ref="RAG4:RAJ4"/>
    <mergeCell ref="RAK4:RAN4"/>
    <mergeCell ref="RAO4:RAR4"/>
    <mergeCell ref="RAS4:RAV4"/>
    <mergeCell ref="RAW4:RAZ4"/>
    <mergeCell ref="RBA4:RBD4"/>
    <mergeCell ref="QZI4:QZL4"/>
    <mergeCell ref="QZM4:QZP4"/>
    <mergeCell ref="QZQ4:QZT4"/>
    <mergeCell ref="QZU4:QZX4"/>
    <mergeCell ref="QZY4:RAB4"/>
    <mergeCell ref="RAC4:RAF4"/>
    <mergeCell ref="QYK4:QYN4"/>
    <mergeCell ref="QYO4:QYR4"/>
    <mergeCell ref="QYS4:QYV4"/>
    <mergeCell ref="QYW4:QYZ4"/>
    <mergeCell ref="QZA4:QZD4"/>
    <mergeCell ref="QZE4:QZH4"/>
    <mergeCell ref="QXM4:QXP4"/>
    <mergeCell ref="QXQ4:QXT4"/>
    <mergeCell ref="QXU4:QXX4"/>
    <mergeCell ref="QXY4:QYB4"/>
    <mergeCell ref="QYC4:QYF4"/>
    <mergeCell ref="QYG4:QYJ4"/>
    <mergeCell ref="QWO4:QWR4"/>
    <mergeCell ref="QWS4:QWV4"/>
    <mergeCell ref="QWW4:QWZ4"/>
    <mergeCell ref="QXA4:QXD4"/>
    <mergeCell ref="QXE4:QXH4"/>
    <mergeCell ref="QXI4:QXL4"/>
    <mergeCell ref="QVQ4:QVT4"/>
    <mergeCell ref="QVU4:QVX4"/>
    <mergeCell ref="QVY4:QWB4"/>
    <mergeCell ref="QWC4:QWF4"/>
    <mergeCell ref="QWG4:QWJ4"/>
    <mergeCell ref="QWK4:QWN4"/>
    <mergeCell ref="QUS4:QUV4"/>
    <mergeCell ref="QUW4:QUZ4"/>
    <mergeCell ref="QVA4:QVD4"/>
    <mergeCell ref="QVE4:QVH4"/>
    <mergeCell ref="QVI4:QVL4"/>
    <mergeCell ref="QVM4:QVP4"/>
    <mergeCell ref="QTU4:QTX4"/>
    <mergeCell ref="QTY4:QUB4"/>
    <mergeCell ref="QUC4:QUF4"/>
    <mergeCell ref="QUG4:QUJ4"/>
    <mergeCell ref="QUK4:QUN4"/>
    <mergeCell ref="QUO4:QUR4"/>
    <mergeCell ref="QSW4:QSZ4"/>
    <mergeCell ref="QTA4:QTD4"/>
    <mergeCell ref="QTE4:QTH4"/>
    <mergeCell ref="QTI4:QTL4"/>
    <mergeCell ref="QTM4:QTP4"/>
    <mergeCell ref="QTQ4:QTT4"/>
    <mergeCell ref="QRY4:QSB4"/>
    <mergeCell ref="QSC4:QSF4"/>
    <mergeCell ref="QSG4:QSJ4"/>
    <mergeCell ref="QSK4:QSN4"/>
    <mergeCell ref="QSO4:QSR4"/>
    <mergeCell ref="QSS4:QSV4"/>
    <mergeCell ref="QRA4:QRD4"/>
    <mergeCell ref="QRE4:QRH4"/>
    <mergeCell ref="QRI4:QRL4"/>
    <mergeCell ref="QRM4:QRP4"/>
    <mergeCell ref="QRQ4:QRT4"/>
    <mergeCell ref="QRU4:QRX4"/>
    <mergeCell ref="QQC4:QQF4"/>
    <mergeCell ref="QQG4:QQJ4"/>
    <mergeCell ref="QQK4:QQN4"/>
    <mergeCell ref="QQO4:QQR4"/>
    <mergeCell ref="QQS4:QQV4"/>
    <mergeCell ref="QQW4:QQZ4"/>
    <mergeCell ref="QPE4:QPH4"/>
    <mergeCell ref="QPI4:QPL4"/>
    <mergeCell ref="QPM4:QPP4"/>
    <mergeCell ref="QPQ4:QPT4"/>
    <mergeCell ref="QPU4:QPX4"/>
    <mergeCell ref="QPY4:QQB4"/>
    <mergeCell ref="QOG4:QOJ4"/>
    <mergeCell ref="QOK4:QON4"/>
    <mergeCell ref="QOO4:QOR4"/>
    <mergeCell ref="QOS4:QOV4"/>
    <mergeCell ref="QOW4:QOZ4"/>
    <mergeCell ref="QPA4:QPD4"/>
    <mergeCell ref="QNI4:QNL4"/>
    <mergeCell ref="QNM4:QNP4"/>
    <mergeCell ref="QNQ4:QNT4"/>
    <mergeCell ref="QNU4:QNX4"/>
    <mergeCell ref="QNY4:QOB4"/>
    <mergeCell ref="QOC4:QOF4"/>
    <mergeCell ref="QMK4:QMN4"/>
    <mergeCell ref="QMO4:QMR4"/>
    <mergeCell ref="QMS4:QMV4"/>
    <mergeCell ref="QMW4:QMZ4"/>
    <mergeCell ref="QNA4:QND4"/>
    <mergeCell ref="QNE4:QNH4"/>
    <mergeCell ref="QLM4:QLP4"/>
    <mergeCell ref="QLQ4:QLT4"/>
    <mergeCell ref="QLU4:QLX4"/>
    <mergeCell ref="QLY4:QMB4"/>
    <mergeCell ref="QMC4:QMF4"/>
    <mergeCell ref="QMG4:QMJ4"/>
    <mergeCell ref="QKO4:QKR4"/>
    <mergeCell ref="QKS4:QKV4"/>
    <mergeCell ref="QKW4:QKZ4"/>
    <mergeCell ref="QLA4:QLD4"/>
    <mergeCell ref="QLE4:QLH4"/>
    <mergeCell ref="QLI4:QLL4"/>
    <mergeCell ref="QJQ4:QJT4"/>
    <mergeCell ref="QJU4:QJX4"/>
    <mergeCell ref="QJY4:QKB4"/>
    <mergeCell ref="QKC4:QKF4"/>
    <mergeCell ref="QKG4:QKJ4"/>
    <mergeCell ref="QKK4:QKN4"/>
    <mergeCell ref="QIS4:QIV4"/>
    <mergeCell ref="QIW4:QIZ4"/>
    <mergeCell ref="QJA4:QJD4"/>
    <mergeCell ref="QJE4:QJH4"/>
    <mergeCell ref="QJI4:QJL4"/>
    <mergeCell ref="QJM4:QJP4"/>
    <mergeCell ref="QHU4:QHX4"/>
    <mergeCell ref="QHY4:QIB4"/>
    <mergeCell ref="QIC4:QIF4"/>
    <mergeCell ref="QIG4:QIJ4"/>
    <mergeCell ref="QIK4:QIN4"/>
    <mergeCell ref="QIO4:QIR4"/>
    <mergeCell ref="QGW4:QGZ4"/>
    <mergeCell ref="QHA4:QHD4"/>
    <mergeCell ref="QHE4:QHH4"/>
    <mergeCell ref="QHI4:QHL4"/>
    <mergeCell ref="QHM4:QHP4"/>
    <mergeCell ref="QHQ4:QHT4"/>
    <mergeCell ref="QFY4:QGB4"/>
    <mergeCell ref="QGC4:QGF4"/>
    <mergeCell ref="QGG4:QGJ4"/>
    <mergeCell ref="QGK4:QGN4"/>
    <mergeCell ref="QGO4:QGR4"/>
    <mergeCell ref="QGS4:QGV4"/>
    <mergeCell ref="QFA4:QFD4"/>
    <mergeCell ref="QFE4:QFH4"/>
    <mergeCell ref="QFI4:QFL4"/>
    <mergeCell ref="QFM4:QFP4"/>
    <mergeCell ref="QFQ4:QFT4"/>
    <mergeCell ref="QFU4:QFX4"/>
    <mergeCell ref="QEC4:QEF4"/>
    <mergeCell ref="QEG4:QEJ4"/>
    <mergeCell ref="QEK4:QEN4"/>
    <mergeCell ref="QEO4:QER4"/>
    <mergeCell ref="QES4:QEV4"/>
    <mergeCell ref="QEW4:QEZ4"/>
    <mergeCell ref="QDE4:QDH4"/>
    <mergeCell ref="QDI4:QDL4"/>
    <mergeCell ref="QDM4:QDP4"/>
    <mergeCell ref="QDQ4:QDT4"/>
    <mergeCell ref="QDU4:QDX4"/>
    <mergeCell ref="QDY4:QEB4"/>
    <mergeCell ref="QCG4:QCJ4"/>
    <mergeCell ref="QCK4:QCN4"/>
    <mergeCell ref="QCO4:QCR4"/>
    <mergeCell ref="QCS4:QCV4"/>
    <mergeCell ref="QCW4:QCZ4"/>
    <mergeCell ref="QDA4:QDD4"/>
    <mergeCell ref="QBI4:QBL4"/>
    <mergeCell ref="QBM4:QBP4"/>
    <mergeCell ref="QBQ4:QBT4"/>
    <mergeCell ref="QBU4:QBX4"/>
    <mergeCell ref="QBY4:QCB4"/>
    <mergeCell ref="QCC4:QCF4"/>
    <mergeCell ref="QAK4:QAN4"/>
    <mergeCell ref="QAO4:QAR4"/>
    <mergeCell ref="QAS4:QAV4"/>
    <mergeCell ref="QAW4:QAZ4"/>
    <mergeCell ref="QBA4:QBD4"/>
    <mergeCell ref="QBE4:QBH4"/>
    <mergeCell ref="PZM4:PZP4"/>
    <mergeCell ref="PZQ4:PZT4"/>
    <mergeCell ref="PZU4:PZX4"/>
    <mergeCell ref="PZY4:QAB4"/>
    <mergeCell ref="QAC4:QAF4"/>
    <mergeCell ref="QAG4:QAJ4"/>
    <mergeCell ref="PYO4:PYR4"/>
    <mergeCell ref="PYS4:PYV4"/>
    <mergeCell ref="PYW4:PYZ4"/>
    <mergeCell ref="PZA4:PZD4"/>
    <mergeCell ref="PZE4:PZH4"/>
    <mergeCell ref="PZI4:PZL4"/>
    <mergeCell ref="PXQ4:PXT4"/>
    <mergeCell ref="PXU4:PXX4"/>
    <mergeCell ref="PXY4:PYB4"/>
    <mergeCell ref="PYC4:PYF4"/>
    <mergeCell ref="PYG4:PYJ4"/>
    <mergeCell ref="PYK4:PYN4"/>
    <mergeCell ref="PWS4:PWV4"/>
    <mergeCell ref="PWW4:PWZ4"/>
    <mergeCell ref="PXA4:PXD4"/>
    <mergeCell ref="PXE4:PXH4"/>
    <mergeCell ref="PXI4:PXL4"/>
    <mergeCell ref="PXM4:PXP4"/>
    <mergeCell ref="PVU4:PVX4"/>
    <mergeCell ref="PVY4:PWB4"/>
    <mergeCell ref="PWC4:PWF4"/>
    <mergeCell ref="PWG4:PWJ4"/>
    <mergeCell ref="PWK4:PWN4"/>
    <mergeCell ref="PWO4:PWR4"/>
    <mergeCell ref="PUW4:PUZ4"/>
    <mergeCell ref="PVA4:PVD4"/>
    <mergeCell ref="PVE4:PVH4"/>
    <mergeCell ref="PVI4:PVL4"/>
    <mergeCell ref="PVM4:PVP4"/>
    <mergeCell ref="PVQ4:PVT4"/>
    <mergeCell ref="PTY4:PUB4"/>
    <mergeCell ref="PUC4:PUF4"/>
    <mergeCell ref="PUG4:PUJ4"/>
    <mergeCell ref="PUK4:PUN4"/>
    <mergeCell ref="PUO4:PUR4"/>
    <mergeCell ref="PUS4:PUV4"/>
    <mergeCell ref="PTA4:PTD4"/>
    <mergeCell ref="PTE4:PTH4"/>
    <mergeCell ref="PTI4:PTL4"/>
    <mergeCell ref="PTM4:PTP4"/>
    <mergeCell ref="PTQ4:PTT4"/>
    <mergeCell ref="PTU4:PTX4"/>
    <mergeCell ref="PSC4:PSF4"/>
    <mergeCell ref="PSG4:PSJ4"/>
    <mergeCell ref="PSK4:PSN4"/>
    <mergeCell ref="PSO4:PSR4"/>
    <mergeCell ref="PSS4:PSV4"/>
    <mergeCell ref="PSW4:PSZ4"/>
    <mergeCell ref="PRE4:PRH4"/>
    <mergeCell ref="PRI4:PRL4"/>
    <mergeCell ref="PRM4:PRP4"/>
    <mergeCell ref="PRQ4:PRT4"/>
    <mergeCell ref="PRU4:PRX4"/>
    <mergeCell ref="PRY4:PSB4"/>
    <mergeCell ref="PQG4:PQJ4"/>
    <mergeCell ref="PQK4:PQN4"/>
    <mergeCell ref="PQO4:PQR4"/>
    <mergeCell ref="PQS4:PQV4"/>
    <mergeCell ref="PQW4:PQZ4"/>
    <mergeCell ref="PRA4:PRD4"/>
    <mergeCell ref="PPI4:PPL4"/>
    <mergeCell ref="PPM4:PPP4"/>
    <mergeCell ref="PPQ4:PPT4"/>
    <mergeCell ref="PPU4:PPX4"/>
    <mergeCell ref="PPY4:PQB4"/>
    <mergeCell ref="PQC4:PQF4"/>
    <mergeCell ref="POK4:PON4"/>
    <mergeCell ref="POO4:POR4"/>
    <mergeCell ref="POS4:POV4"/>
    <mergeCell ref="POW4:POZ4"/>
    <mergeCell ref="PPA4:PPD4"/>
    <mergeCell ref="PPE4:PPH4"/>
    <mergeCell ref="PNM4:PNP4"/>
    <mergeCell ref="PNQ4:PNT4"/>
    <mergeCell ref="PNU4:PNX4"/>
    <mergeCell ref="PNY4:POB4"/>
    <mergeCell ref="POC4:POF4"/>
    <mergeCell ref="POG4:POJ4"/>
    <mergeCell ref="PMO4:PMR4"/>
    <mergeCell ref="PMS4:PMV4"/>
    <mergeCell ref="PMW4:PMZ4"/>
    <mergeCell ref="PNA4:PND4"/>
    <mergeCell ref="PNE4:PNH4"/>
    <mergeCell ref="PNI4:PNL4"/>
    <mergeCell ref="PLQ4:PLT4"/>
    <mergeCell ref="PLU4:PLX4"/>
    <mergeCell ref="PLY4:PMB4"/>
    <mergeCell ref="PMC4:PMF4"/>
    <mergeCell ref="PMG4:PMJ4"/>
    <mergeCell ref="PMK4:PMN4"/>
    <mergeCell ref="PKS4:PKV4"/>
    <mergeCell ref="PKW4:PKZ4"/>
    <mergeCell ref="PLA4:PLD4"/>
    <mergeCell ref="PLE4:PLH4"/>
    <mergeCell ref="PLI4:PLL4"/>
    <mergeCell ref="PLM4:PLP4"/>
    <mergeCell ref="PJU4:PJX4"/>
    <mergeCell ref="PJY4:PKB4"/>
    <mergeCell ref="PKC4:PKF4"/>
    <mergeCell ref="PKG4:PKJ4"/>
    <mergeCell ref="PKK4:PKN4"/>
    <mergeCell ref="PKO4:PKR4"/>
    <mergeCell ref="PIW4:PIZ4"/>
    <mergeCell ref="PJA4:PJD4"/>
    <mergeCell ref="PJE4:PJH4"/>
    <mergeCell ref="PJI4:PJL4"/>
    <mergeCell ref="PJM4:PJP4"/>
    <mergeCell ref="PJQ4:PJT4"/>
    <mergeCell ref="PHY4:PIB4"/>
    <mergeCell ref="PIC4:PIF4"/>
    <mergeCell ref="PIG4:PIJ4"/>
    <mergeCell ref="PIK4:PIN4"/>
    <mergeCell ref="PIO4:PIR4"/>
    <mergeCell ref="PIS4:PIV4"/>
    <mergeCell ref="PHA4:PHD4"/>
    <mergeCell ref="PHE4:PHH4"/>
    <mergeCell ref="PHI4:PHL4"/>
    <mergeCell ref="PHM4:PHP4"/>
    <mergeCell ref="PHQ4:PHT4"/>
    <mergeCell ref="PHU4:PHX4"/>
    <mergeCell ref="PGC4:PGF4"/>
    <mergeCell ref="PGG4:PGJ4"/>
    <mergeCell ref="PGK4:PGN4"/>
    <mergeCell ref="PGO4:PGR4"/>
    <mergeCell ref="PGS4:PGV4"/>
    <mergeCell ref="PGW4:PGZ4"/>
    <mergeCell ref="PFE4:PFH4"/>
    <mergeCell ref="PFI4:PFL4"/>
    <mergeCell ref="PFM4:PFP4"/>
    <mergeCell ref="PFQ4:PFT4"/>
    <mergeCell ref="PFU4:PFX4"/>
    <mergeCell ref="PFY4:PGB4"/>
    <mergeCell ref="PEG4:PEJ4"/>
    <mergeCell ref="PEK4:PEN4"/>
    <mergeCell ref="PEO4:PER4"/>
    <mergeCell ref="PES4:PEV4"/>
    <mergeCell ref="PEW4:PEZ4"/>
    <mergeCell ref="PFA4:PFD4"/>
    <mergeCell ref="PDI4:PDL4"/>
    <mergeCell ref="PDM4:PDP4"/>
    <mergeCell ref="PDQ4:PDT4"/>
    <mergeCell ref="PDU4:PDX4"/>
    <mergeCell ref="PDY4:PEB4"/>
    <mergeCell ref="PEC4:PEF4"/>
    <mergeCell ref="PCK4:PCN4"/>
    <mergeCell ref="PCO4:PCR4"/>
    <mergeCell ref="PCS4:PCV4"/>
    <mergeCell ref="PCW4:PCZ4"/>
    <mergeCell ref="PDA4:PDD4"/>
    <mergeCell ref="PDE4:PDH4"/>
    <mergeCell ref="PBM4:PBP4"/>
    <mergeCell ref="PBQ4:PBT4"/>
    <mergeCell ref="PBU4:PBX4"/>
    <mergeCell ref="PBY4:PCB4"/>
    <mergeCell ref="PCC4:PCF4"/>
    <mergeCell ref="PCG4:PCJ4"/>
    <mergeCell ref="PAO4:PAR4"/>
    <mergeCell ref="PAS4:PAV4"/>
    <mergeCell ref="PAW4:PAZ4"/>
    <mergeCell ref="PBA4:PBD4"/>
    <mergeCell ref="PBE4:PBH4"/>
    <mergeCell ref="PBI4:PBL4"/>
    <mergeCell ref="OZQ4:OZT4"/>
    <mergeCell ref="OZU4:OZX4"/>
    <mergeCell ref="OZY4:PAB4"/>
    <mergeCell ref="PAC4:PAF4"/>
    <mergeCell ref="PAG4:PAJ4"/>
    <mergeCell ref="PAK4:PAN4"/>
    <mergeCell ref="OYS4:OYV4"/>
    <mergeCell ref="OYW4:OYZ4"/>
    <mergeCell ref="OZA4:OZD4"/>
    <mergeCell ref="OZE4:OZH4"/>
    <mergeCell ref="OZI4:OZL4"/>
    <mergeCell ref="OZM4:OZP4"/>
    <mergeCell ref="OXU4:OXX4"/>
    <mergeCell ref="OXY4:OYB4"/>
    <mergeCell ref="OYC4:OYF4"/>
    <mergeCell ref="OYG4:OYJ4"/>
    <mergeCell ref="OYK4:OYN4"/>
    <mergeCell ref="OYO4:OYR4"/>
    <mergeCell ref="OWW4:OWZ4"/>
    <mergeCell ref="OXA4:OXD4"/>
    <mergeCell ref="OXE4:OXH4"/>
    <mergeCell ref="OXI4:OXL4"/>
    <mergeCell ref="OXM4:OXP4"/>
    <mergeCell ref="OXQ4:OXT4"/>
    <mergeCell ref="OVY4:OWB4"/>
    <mergeCell ref="OWC4:OWF4"/>
    <mergeCell ref="OWG4:OWJ4"/>
    <mergeCell ref="OWK4:OWN4"/>
    <mergeCell ref="OWO4:OWR4"/>
    <mergeCell ref="OWS4:OWV4"/>
    <mergeCell ref="OVA4:OVD4"/>
    <mergeCell ref="OVE4:OVH4"/>
    <mergeCell ref="OVI4:OVL4"/>
    <mergeCell ref="OVM4:OVP4"/>
    <mergeCell ref="OVQ4:OVT4"/>
    <mergeCell ref="OVU4:OVX4"/>
    <mergeCell ref="OUC4:OUF4"/>
    <mergeCell ref="OUG4:OUJ4"/>
    <mergeCell ref="OUK4:OUN4"/>
    <mergeCell ref="OUO4:OUR4"/>
    <mergeCell ref="OUS4:OUV4"/>
    <mergeCell ref="OUW4:OUZ4"/>
    <mergeCell ref="OTE4:OTH4"/>
    <mergeCell ref="OTI4:OTL4"/>
    <mergeCell ref="OTM4:OTP4"/>
    <mergeCell ref="OTQ4:OTT4"/>
    <mergeCell ref="OTU4:OTX4"/>
    <mergeCell ref="OTY4:OUB4"/>
    <mergeCell ref="OSG4:OSJ4"/>
    <mergeCell ref="OSK4:OSN4"/>
    <mergeCell ref="OSO4:OSR4"/>
    <mergeCell ref="OSS4:OSV4"/>
    <mergeCell ref="OSW4:OSZ4"/>
    <mergeCell ref="OTA4:OTD4"/>
    <mergeCell ref="ORI4:ORL4"/>
    <mergeCell ref="ORM4:ORP4"/>
    <mergeCell ref="ORQ4:ORT4"/>
    <mergeCell ref="ORU4:ORX4"/>
    <mergeCell ref="ORY4:OSB4"/>
    <mergeCell ref="OSC4:OSF4"/>
    <mergeCell ref="OQK4:OQN4"/>
    <mergeCell ref="OQO4:OQR4"/>
    <mergeCell ref="OQS4:OQV4"/>
    <mergeCell ref="OQW4:OQZ4"/>
    <mergeCell ref="ORA4:ORD4"/>
    <mergeCell ref="ORE4:ORH4"/>
    <mergeCell ref="OPM4:OPP4"/>
    <mergeCell ref="OPQ4:OPT4"/>
    <mergeCell ref="OPU4:OPX4"/>
    <mergeCell ref="OPY4:OQB4"/>
    <mergeCell ref="OQC4:OQF4"/>
    <mergeCell ref="OQG4:OQJ4"/>
    <mergeCell ref="OOO4:OOR4"/>
    <mergeCell ref="OOS4:OOV4"/>
    <mergeCell ref="OOW4:OOZ4"/>
    <mergeCell ref="OPA4:OPD4"/>
    <mergeCell ref="OPE4:OPH4"/>
    <mergeCell ref="OPI4:OPL4"/>
    <mergeCell ref="ONQ4:ONT4"/>
    <mergeCell ref="ONU4:ONX4"/>
    <mergeCell ref="ONY4:OOB4"/>
    <mergeCell ref="OOC4:OOF4"/>
    <mergeCell ref="OOG4:OOJ4"/>
    <mergeCell ref="OOK4:OON4"/>
    <mergeCell ref="OMS4:OMV4"/>
    <mergeCell ref="OMW4:OMZ4"/>
    <mergeCell ref="ONA4:OND4"/>
    <mergeCell ref="ONE4:ONH4"/>
    <mergeCell ref="ONI4:ONL4"/>
    <mergeCell ref="ONM4:ONP4"/>
    <mergeCell ref="OLU4:OLX4"/>
    <mergeCell ref="OLY4:OMB4"/>
    <mergeCell ref="OMC4:OMF4"/>
    <mergeCell ref="OMG4:OMJ4"/>
    <mergeCell ref="OMK4:OMN4"/>
    <mergeCell ref="OMO4:OMR4"/>
    <mergeCell ref="OKW4:OKZ4"/>
    <mergeCell ref="OLA4:OLD4"/>
    <mergeCell ref="OLE4:OLH4"/>
    <mergeCell ref="OLI4:OLL4"/>
    <mergeCell ref="OLM4:OLP4"/>
    <mergeCell ref="OLQ4:OLT4"/>
    <mergeCell ref="OJY4:OKB4"/>
    <mergeCell ref="OKC4:OKF4"/>
    <mergeCell ref="OKG4:OKJ4"/>
    <mergeCell ref="OKK4:OKN4"/>
    <mergeCell ref="OKO4:OKR4"/>
    <mergeCell ref="OKS4:OKV4"/>
    <mergeCell ref="OJA4:OJD4"/>
    <mergeCell ref="OJE4:OJH4"/>
    <mergeCell ref="OJI4:OJL4"/>
    <mergeCell ref="OJM4:OJP4"/>
    <mergeCell ref="OJQ4:OJT4"/>
    <mergeCell ref="OJU4:OJX4"/>
    <mergeCell ref="OIC4:OIF4"/>
    <mergeCell ref="OIG4:OIJ4"/>
    <mergeCell ref="OIK4:OIN4"/>
    <mergeCell ref="OIO4:OIR4"/>
    <mergeCell ref="OIS4:OIV4"/>
    <mergeCell ref="OIW4:OIZ4"/>
    <mergeCell ref="OHE4:OHH4"/>
    <mergeCell ref="OHI4:OHL4"/>
    <mergeCell ref="OHM4:OHP4"/>
    <mergeCell ref="OHQ4:OHT4"/>
    <mergeCell ref="OHU4:OHX4"/>
    <mergeCell ref="OHY4:OIB4"/>
    <mergeCell ref="OGG4:OGJ4"/>
    <mergeCell ref="OGK4:OGN4"/>
    <mergeCell ref="OGO4:OGR4"/>
    <mergeCell ref="OGS4:OGV4"/>
    <mergeCell ref="OGW4:OGZ4"/>
    <mergeCell ref="OHA4:OHD4"/>
    <mergeCell ref="OFI4:OFL4"/>
    <mergeCell ref="OFM4:OFP4"/>
    <mergeCell ref="OFQ4:OFT4"/>
    <mergeCell ref="OFU4:OFX4"/>
    <mergeCell ref="OFY4:OGB4"/>
    <mergeCell ref="OGC4:OGF4"/>
    <mergeCell ref="OEK4:OEN4"/>
    <mergeCell ref="OEO4:OER4"/>
    <mergeCell ref="OES4:OEV4"/>
    <mergeCell ref="OEW4:OEZ4"/>
    <mergeCell ref="OFA4:OFD4"/>
    <mergeCell ref="OFE4:OFH4"/>
    <mergeCell ref="ODM4:ODP4"/>
    <mergeCell ref="ODQ4:ODT4"/>
    <mergeCell ref="ODU4:ODX4"/>
    <mergeCell ref="ODY4:OEB4"/>
    <mergeCell ref="OEC4:OEF4"/>
    <mergeCell ref="OEG4:OEJ4"/>
    <mergeCell ref="OCO4:OCR4"/>
    <mergeCell ref="OCS4:OCV4"/>
    <mergeCell ref="OCW4:OCZ4"/>
    <mergeCell ref="ODA4:ODD4"/>
    <mergeCell ref="ODE4:ODH4"/>
    <mergeCell ref="ODI4:ODL4"/>
    <mergeCell ref="OBQ4:OBT4"/>
    <mergeCell ref="OBU4:OBX4"/>
    <mergeCell ref="OBY4:OCB4"/>
    <mergeCell ref="OCC4:OCF4"/>
    <mergeCell ref="OCG4:OCJ4"/>
    <mergeCell ref="OCK4:OCN4"/>
    <mergeCell ref="OAS4:OAV4"/>
    <mergeCell ref="OAW4:OAZ4"/>
    <mergeCell ref="OBA4:OBD4"/>
    <mergeCell ref="OBE4:OBH4"/>
    <mergeCell ref="OBI4:OBL4"/>
    <mergeCell ref="OBM4:OBP4"/>
    <mergeCell ref="NZU4:NZX4"/>
    <mergeCell ref="NZY4:OAB4"/>
    <mergeCell ref="OAC4:OAF4"/>
    <mergeCell ref="OAG4:OAJ4"/>
    <mergeCell ref="OAK4:OAN4"/>
    <mergeCell ref="OAO4:OAR4"/>
    <mergeCell ref="NYW4:NYZ4"/>
    <mergeCell ref="NZA4:NZD4"/>
    <mergeCell ref="NZE4:NZH4"/>
    <mergeCell ref="NZI4:NZL4"/>
    <mergeCell ref="NZM4:NZP4"/>
    <mergeCell ref="NZQ4:NZT4"/>
    <mergeCell ref="NXY4:NYB4"/>
    <mergeCell ref="NYC4:NYF4"/>
    <mergeCell ref="NYG4:NYJ4"/>
    <mergeCell ref="NYK4:NYN4"/>
    <mergeCell ref="NYO4:NYR4"/>
    <mergeCell ref="NYS4:NYV4"/>
    <mergeCell ref="NXA4:NXD4"/>
    <mergeCell ref="NXE4:NXH4"/>
    <mergeCell ref="NXI4:NXL4"/>
    <mergeCell ref="NXM4:NXP4"/>
    <mergeCell ref="NXQ4:NXT4"/>
    <mergeCell ref="NXU4:NXX4"/>
    <mergeCell ref="NWC4:NWF4"/>
    <mergeCell ref="NWG4:NWJ4"/>
    <mergeCell ref="NWK4:NWN4"/>
    <mergeCell ref="NWO4:NWR4"/>
    <mergeCell ref="NWS4:NWV4"/>
    <mergeCell ref="NWW4:NWZ4"/>
    <mergeCell ref="NVE4:NVH4"/>
    <mergeCell ref="NVI4:NVL4"/>
    <mergeCell ref="NVM4:NVP4"/>
    <mergeCell ref="NVQ4:NVT4"/>
    <mergeCell ref="NVU4:NVX4"/>
    <mergeCell ref="NVY4:NWB4"/>
    <mergeCell ref="NUG4:NUJ4"/>
    <mergeCell ref="NUK4:NUN4"/>
    <mergeCell ref="NUO4:NUR4"/>
    <mergeCell ref="NUS4:NUV4"/>
    <mergeCell ref="NUW4:NUZ4"/>
    <mergeCell ref="NVA4:NVD4"/>
    <mergeCell ref="NTI4:NTL4"/>
    <mergeCell ref="NTM4:NTP4"/>
    <mergeCell ref="NTQ4:NTT4"/>
    <mergeCell ref="NTU4:NTX4"/>
    <mergeCell ref="NTY4:NUB4"/>
    <mergeCell ref="NUC4:NUF4"/>
    <mergeCell ref="NSK4:NSN4"/>
    <mergeCell ref="NSO4:NSR4"/>
    <mergeCell ref="NSS4:NSV4"/>
    <mergeCell ref="NSW4:NSZ4"/>
    <mergeCell ref="NTA4:NTD4"/>
    <mergeCell ref="NTE4:NTH4"/>
    <mergeCell ref="NRM4:NRP4"/>
    <mergeCell ref="NRQ4:NRT4"/>
    <mergeCell ref="NRU4:NRX4"/>
    <mergeCell ref="NRY4:NSB4"/>
    <mergeCell ref="NSC4:NSF4"/>
    <mergeCell ref="NSG4:NSJ4"/>
    <mergeCell ref="NQO4:NQR4"/>
    <mergeCell ref="NQS4:NQV4"/>
    <mergeCell ref="NQW4:NQZ4"/>
    <mergeCell ref="NRA4:NRD4"/>
    <mergeCell ref="NRE4:NRH4"/>
    <mergeCell ref="NRI4:NRL4"/>
    <mergeCell ref="NPQ4:NPT4"/>
    <mergeCell ref="NPU4:NPX4"/>
    <mergeCell ref="NPY4:NQB4"/>
    <mergeCell ref="NQC4:NQF4"/>
    <mergeCell ref="NQG4:NQJ4"/>
    <mergeCell ref="NQK4:NQN4"/>
    <mergeCell ref="NOS4:NOV4"/>
    <mergeCell ref="NOW4:NOZ4"/>
    <mergeCell ref="NPA4:NPD4"/>
    <mergeCell ref="NPE4:NPH4"/>
    <mergeCell ref="NPI4:NPL4"/>
    <mergeCell ref="NPM4:NPP4"/>
    <mergeCell ref="NNU4:NNX4"/>
    <mergeCell ref="NNY4:NOB4"/>
    <mergeCell ref="NOC4:NOF4"/>
    <mergeCell ref="NOG4:NOJ4"/>
    <mergeCell ref="NOK4:NON4"/>
    <mergeCell ref="NOO4:NOR4"/>
    <mergeCell ref="NMW4:NMZ4"/>
    <mergeCell ref="NNA4:NND4"/>
    <mergeCell ref="NNE4:NNH4"/>
    <mergeCell ref="NNI4:NNL4"/>
    <mergeCell ref="NNM4:NNP4"/>
    <mergeCell ref="NNQ4:NNT4"/>
    <mergeCell ref="NLY4:NMB4"/>
    <mergeCell ref="NMC4:NMF4"/>
    <mergeCell ref="NMG4:NMJ4"/>
    <mergeCell ref="NMK4:NMN4"/>
    <mergeCell ref="NMO4:NMR4"/>
    <mergeCell ref="NMS4:NMV4"/>
    <mergeCell ref="NLA4:NLD4"/>
    <mergeCell ref="NLE4:NLH4"/>
    <mergeCell ref="NLI4:NLL4"/>
    <mergeCell ref="NLM4:NLP4"/>
    <mergeCell ref="NLQ4:NLT4"/>
    <mergeCell ref="NLU4:NLX4"/>
    <mergeCell ref="NKC4:NKF4"/>
    <mergeCell ref="NKG4:NKJ4"/>
    <mergeCell ref="NKK4:NKN4"/>
    <mergeCell ref="NKO4:NKR4"/>
    <mergeCell ref="NKS4:NKV4"/>
    <mergeCell ref="NKW4:NKZ4"/>
    <mergeCell ref="NJE4:NJH4"/>
    <mergeCell ref="NJI4:NJL4"/>
    <mergeCell ref="NJM4:NJP4"/>
    <mergeCell ref="NJQ4:NJT4"/>
    <mergeCell ref="NJU4:NJX4"/>
    <mergeCell ref="NJY4:NKB4"/>
    <mergeCell ref="NIG4:NIJ4"/>
    <mergeCell ref="NIK4:NIN4"/>
    <mergeCell ref="NIO4:NIR4"/>
    <mergeCell ref="NIS4:NIV4"/>
    <mergeCell ref="NIW4:NIZ4"/>
    <mergeCell ref="NJA4:NJD4"/>
    <mergeCell ref="NHI4:NHL4"/>
    <mergeCell ref="NHM4:NHP4"/>
    <mergeCell ref="NHQ4:NHT4"/>
    <mergeCell ref="NHU4:NHX4"/>
    <mergeCell ref="NHY4:NIB4"/>
    <mergeCell ref="NIC4:NIF4"/>
    <mergeCell ref="NGK4:NGN4"/>
    <mergeCell ref="NGO4:NGR4"/>
    <mergeCell ref="NGS4:NGV4"/>
    <mergeCell ref="NGW4:NGZ4"/>
    <mergeCell ref="NHA4:NHD4"/>
    <mergeCell ref="NHE4:NHH4"/>
    <mergeCell ref="NFM4:NFP4"/>
    <mergeCell ref="NFQ4:NFT4"/>
    <mergeCell ref="NFU4:NFX4"/>
    <mergeCell ref="NFY4:NGB4"/>
    <mergeCell ref="NGC4:NGF4"/>
    <mergeCell ref="NGG4:NGJ4"/>
    <mergeCell ref="NEO4:NER4"/>
    <mergeCell ref="NES4:NEV4"/>
    <mergeCell ref="NEW4:NEZ4"/>
    <mergeCell ref="NFA4:NFD4"/>
    <mergeCell ref="NFE4:NFH4"/>
    <mergeCell ref="NFI4:NFL4"/>
    <mergeCell ref="NDQ4:NDT4"/>
    <mergeCell ref="NDU4:NDX4"/>
    <mergeCell ref="NDY4:NEB4"/>
    <mergeCell ref="NEC4:NEF4"/>
    <mergeCell ref="NEG4:NEJ4"/>
    <mergeCell ref="NEK4:NEN4"/>
    <mergeCell ref="NCS4:NCV4"/>
    <mergeCell ref="NCW4:NCZ4"/>
    <mergeCell ref="NDA4:NDD4"/>
    <mergeCell ref="NDE4:NDH4"/>
    <mergeCell ref="NDI4:NDL4"/>
    <mergeCell ref="NDM4:NDP4"/>
    <mergeCell ref="NBU4:NBX4"/>
    <mergeCell ref="NBY4:NCB4"/>
    <mergeCell ref="NCC4:NCF4"/>
    <mergeCell ref="NCG4:NCJ4"/>
    <mergeCell ref="NCK4:NCN4"/>
    <mergeCell ref="NCO4:NCR4"/>
    <mergeCell ref="NAW4:NAZ4"/>
    <mergeCell ref="NBA4:NBD4"/>
    <mergeCell ref="NBE4:NBH4"/>
    <mergeCell ref="NBI4:NBL4"/>
    <mergeCell ref="NBM4:NBP4"/>
    <mergeCell ref="NBQ4:NBT4"/>
    <mergeCell ref="MZY4:NAB4"/>
    <mergeCell ref="NAC4:NAF4"/>
    <mergeCell ref="NAG4:NAJ4"/>
    <mergeCell ref="NAK4:NAN4"/>
    <mergeCell ref="NAO4:NAR4"/>
    <mergeCell ref="NAS4:NAV4"/>
    <mergeCell ref="MZA4:MZD4"/>
    <mergeCell ref="MZE4:MZH4"/>
    <mergeCell ref="MZI4:MZL4"/>
    <mergeCell ref="MZM4:MZP4"/>
    <mergeCell ref="MZQ4:MZT4"/>
    <mergeCell ref="MZU4:MZX4"/>
    <mergeCell ref="MYC4:MYF4"/>
    <mergeCell ref="MYG4:MYJ4"/>
    <mergeCell ref="MYK4:MYN4"/>
    <mergeCell ref="MYO4:MYR4"/>
    <mergeCell ref="MYS4:MYV4"/>
    <mergeCell ref="MYW4:MYZ4"/>
    <mergeCell ref="MXE4:MXH4"/>
    <mergeCell ref="MXI4:MXL4"/>
    <mergeCell ref="MXM4:MXP4"/>
    <mergeCell ref="MXQ4:MXT4"/>
    <mergeCell ref="MXU4:MXX4"/>
    <mergeCell ref="MXY4:MYB4"/>
    <mergeCell ref="MWG4:MWJ4"/>
    <mergeCell ref="MWK4:MWN4"/>
    <mergeCell ref="MWO4:MWR4"/>
    <mergeCell ref="MWS4:MWV4"/>
    <mergeCell ref="MWW4:MWZ4"/>
    <mergeCell ref="MXA4:MXD4"/>
    <mergeCell ref="MVI4:MVL4"/>
    <mergeCell ref="MVM4:MVP4"/>
    <mergeCell ref="MVQ4:MVT4"/>
    <mergeCell ref="MVU4:MVX4"/>
    <mergeCell ref="MVY4:MWB4"/>
    <mergeCell ref="MWC4:MWF4"/>
    <mergeCell ref="MUK4:MUN4"/>
    <mergeCell ref="MUO4:MUR4"/>
    <mergeCell ref="MUS4:MUV4"/>
    <mergeCell ref="MUW4:MUZ4"/>
    <mergeCell ref="MVA4:MVD4"/>
    <mergeCell ref="MVE4:MVH4"/>
    <mergeCell ref="MTM4:MTP4"/>
    <mergeCell ref="MTQ4:MTT4"/>
    <mergeCell ref="MTU4:MTX4"/>
    <mergeCell ref="MTY4:MUB4"/>
    <mergeCell ref="MUC4:MUF4"/>
    <mergeCell ref="MUG4:MUJ4"/>
    <mergeCell ref="MSO4:MSR4"/>
    <mergeCell ref="MSS4:MSV4"/>
    <mergeCell ref="MSW4:MSZ4"/>
    <mergeCell ref="MTA4:MTD4"/>
    <mergeCell ref="MTE4:MTH4"/>
    <mergeCell ref="MTI4:MTL4"/>
    <mergeCell ref="MRQ4:MRT4"/>
    <mergeCell ref="MRU4:MRX4"/>
    <mergeCell ref="MRY4:MSB4"/>
    <mergeCell ref="MSC4:MSF4"/>
    <mergeCell ref="MSG4:MSJ4"/>
    <mergeCell ref="MSK4:MSN4"/>
    <mergeCell ref="MQS4:MQV4"/>
    <mergeCell ref="MQW4:MQZ4"/>
    <mergeCell ref="MRA4:MRD4"/>
    <mergeCell ref="MRE4:MRH4"/>
    <mergeCell ref="MRI4:MRL4"/>
    <mergeCell ref="MRM4:MRP4"/>
    <mergeCell ref="MPU4:MPX4"/>
    <mergeCell ref="MPY4:MQB4"/>
    <mergeCell ref="MQC4:MQF4"/>
    <mergeCell ref="MQG4:MQJ4"/>
    <mergeCell ref="MQK4:MQN4"/>
    <mergeCell ref="MQO4:MQR4"/>
    <mergeCell ref="MOW4:MOZ4"/>
    <mergeCell ref="MPA4:MPD4"/>
    <mergeCell ref="MPE4:MPH4"/>
    <mergeCell ref="MPI4:MPL4"/>
    <mergeCell ref="MPM4:MPP4"/>
    <mergeCell ref="MPQ4:MPT4"/>
    <mergeCell ref="MNY4:MOB4"/>
    <mergeCell ref="MOC4:MOF4"/>
    <mergeCell ref="MOG4:MOJ4"/>
    <mergeCell ref="MOK4:MON4"/>
    <mergeCell ref="MOO4:MOR4"/>
    <mergeCell ref="MOS4:MOV4"/>
    <mergeCell ref="MNA4:MND4"/>
    <mergeCell ref="MNE4:MNH4"/>
    <mergeCell ref="MNI4:MNL4"/>
    <mergeCell ref="MNM4:MNP4"/>
    <mergeCell ref="MNQ4:MNT4"/>
    <mergeCell ref="MNU4:MNX4"/>
    <mergeCell ref="MMC4:MMF4"/>
    <mergeCell ref="MMG4:MMJ4"/>
    <mergeCell ref="MMK4:MMN4"/>
    <mergeCell ref="MMO4:MMR4"/>
    <mergeCell ref="MMS4:MMV4"/>
    <mergeCell ref="MMW4:MMZ4"/>
    <mergeCell ref="MLE4:MLH4"/>
    <mergeCell ref="MLI4:MLL4"/>
    <mergeCell ref="MLM4:MLP4"/>
    <mergeCell ref="MLQ4:MLT4"/>
    <mergeCell ref="MLU4:MLX4"/>
    <mergeCell ref="MLY4:MMB4"/>
    <mergeCell ref="MKG4:MKJ4"/>
    <mergeCell ref="MKK4:MKN4"/>
    <mergeCell ref="MKO4:MKR4"/>
    <mergeCell ref="MKS4:MKV4"/>
    <mergeCell ref="MKW4:MKZ4"/>
    <mergeCell ref="MLA4:MLD4"/>
    <mergeCell ref="MJI4:MJL4"/>
    <mergeCell ref="MJM4:MJP4"/>
    <mergeCell ref="MJQ4:MJT4"/>
    <mergeCell ref="MJU4:MJX4"/>
    <mergeCell ref="MJY4:MKB4"/>
    <mergeCell ref="MKC4:MKF4"/>
    <mergeCell ref="MIK4:MIN4"/>
    <mergeCell ref="MIO4:MIR4"/>
    <mergeCell ref="MIS4:MIV4"/>
    <mergeCell ref="MIW4:MIZ4"/>
    <mergeCell ref="MJA4:MJD4"/>
    <mergeCell ref="MJE4:MJH4"/>
    <mergeCell ref="MHM4:MHP4"/>
    <mergeCell ref="MHQ4:MHT4"/>
    <mergeCell ref="MHU4:MHX4"/>
    <mergeCell ref="MHY4:MIB4"/>
    <mergeCell ref="MIC4:MIF4"/>
    <mergeCell ref="MIG4:MIJ4"/>
    <mergeCell ref="MGO4:MGR4"/>
    <mergeCell ref="MGS4:MGV4"/>
    <mergeCell ref="MGW4:MGZ4"/>
    <mergeCell ref="MHA4:MHD4"/>
    <mergeCell ref="MHE4:MHH4"/>
    <mergeCell ref="MHI4:MHL4"/>
    <mergeCell ref="MFQ4:MFT4"/>
    <mergeCell ref="MFU4:MFX4"/>
    <mergeCell ref="MFY4:MGB4"/>
    <mergeCell ref="MGC4:MGF4"/>
    <mergeCell ref="MGG4:MGJ4"/>
    <mergeCell ref="MGK4:MGN4"/>
    <mergeCell ref="MES4:MEV4"/>
    <mergeCell ref="MEW4:MEZ4"/>
    <mergeCell ref="MFA4:MFD4"/>
    <mergeCell ref="MFE4:MFH4"/>
    <mergeCell ref="MFI4:MFL4"/>
    <mergeCell ref="MFM4:MFP4"/>
    <mergeCell ref="MDU4:MDX4"/>
    <mergeCell ref="MDY4:MEB4"/>
    <mergeCell ref="MEC4:MEF4"/>
    <mergeCell ref="MEG4:MEJ4"/>
    <mergeCell ref="MEK4:MEN4"/>
    <mergeCell ref="MEO4:MER4"/>
    <mergeCell ref="MCW4:MCZ4"/>
    <mergeCell ref="MDA4:MDD4"/>
    <mergeCell ref="MDE4:MDH4"/>
    <mergeCell ref="MDI4:MDL4"/>
    <mergeCell ref="MDM4:MDP4"/>
    <mergeCell ref="MDQ4:MDT4"/>
    <mergeCell ref="MBY4:MCB4"/>
    <mergeCell ref="MCC4:MCF4"/>
    <mergeCell ref="MCG4:MCJ4"/>
    <mergeCell ref="MCK4:MCN4"/>
    <mergeCell ref="MCO4:MCR4"/>
    <mergeCell ref="MCS4:MCV4"/>
    <mergeCell ref="MBA4:MBD4"/>
    <mergeCell ref="MBE4:MBH4"/>
    <mergeCell ref="MBI4:MBL4"/>
    <mergeCell ref="MBM4:MBP4"/>
    <mergeCell ref="MBQ4:MBT4"/>
    <mergeCell ref="MBU4:MBX4"/>
    <mergeCell ref="MAC4:MAF4"/>
    <mergeCell ref="MAG4:MAJ4"/>
    <mergeCell ref="MAK4:MAN4"/>
    <mergeCell ref="MAO4:MAR4"/>
    <mergeCell ref="MAS4:MAV4"/>
    <mergeCell ref="MAW4:MAZ4"/>
    <mergeCell ref="LZE4:LZH4"/>
    <mergeCell ref="LZI4:LZL4"/>
    <mergeCell ref="LZM4:LZP4"/>
    <mergeCell ref="LZQ4:LZT4"/>
    <mergeCell ref="LZU4:LZX4"/>
    <mergeCell ref="LZY4:MAB4"/>
    <mergeCell ref="LYG4:LYJ4"/>
    <mergeCell ref="LYK4:LYN4"/>
    <mergeCell ref="LYO4:LYR4"/>
    <mergeCell ref="LYS4:LYV4"/>
    <mergeCell ref="LYW4:LYZ4"/>
    <mergeCell ref="LZA4:LZD4"/>
    <mergeCell ref="LXI4:LXL4"/>
    <mergeCell ref="LXM4:LXP4"/>
    <mergeCell ref="LXQ4:LXT4"/>
    <mergeCell ref="LXU4:LXX4"/>
    <mergeCell ref="LXY4:LYB4"/>
    <mergeCell ref="LYC4:LYF4"/>
    <mergeCell ref="LWK4:LWN4"/>
    <mergeCell ref="LWO4:LWR4"/>
    <mergeCell ref="LWS4:LWV4"/>
    <mergeCell ref="LWW4:LWZ4"/>
    <mergeCell ref="LXA4:LXD4"/>
    <mergeCell ref="LXE4:LXH4"/>
    <mergeCell ref="LVM4:LVP4"/>
    <mergeCell ref="LVQ4:LVT4"/>
    <mergeCell ref="LVU4:LVX4"/>
    <mergeCell ref="LVY4:LWB4"/>
    <mergeCell ref="LWC4:LWF4"/>
    <mergeCell ref="LWG4:LWJ4"/>
    <mergeCell ref="LUO4:LUR4"/>
    <mergeCell ref="LUS4:LUV4"/>
    <mergeCell ref="LUW4:LUZ4"/>
    <mergeCell ref="LVA4:LVD4"/>
    <mergeCell ref="LVE4:LVH4"/>
    <mergeCell ref="LVI4:LVL4"/>
    <mergeCell ref="LTQ4:LTT4"/>
    <mergeCell ref="LTU4:LTX4"/>
    <mergeCell ref="LTY4:LUB4"/>
    <mergeCell ref="LUC4:LUF4"/>
    <mergeCell ref="LUG4:LUJ4"/>
    <mergeCell ref="LUK4:LUN4"/>
    <mergeCell ref="LSS4:LSV4"/>
    <mergeCell ref="LSW4:LSZ4"/>
    <mergeCell ref="LTA4:LTD4"/>
    <mergeCell ref="LTE4:LTH4"/>
    <mergeCell ref="LTI4:LTL4"/>
    <mergeCell ref="LTM4:LTP4"/>
    <mergeCell ref="LRU4:LRX4"/>
    <mergeCell ref="LRY4:LSB4"/>
    <mergeCell ref="LSC4:LSF4"/>
    <mergeCell ref="LSG4:LSJ4"/>
    <mergeCell ref="LSK4:LSN4"/>
    <mergeCell ref="LSO4:LSR4"/>
    <mergeCell ref="LQW4:LQZ4"/>
    <mergeCell ref="LRA4:LRD4"/>
    <mergeCell ref="LRE4:LRH4"/>
    <mergeCell ref="LRI4:LRL4"/>
    <mergeCell ref="LRM4:LRP4"/>
    <mergeCell ref="LRQ4:LRT4"/>
    <mergeCell ref="LPY4:LQB4"/>
    <mergeCell ref="LQC4:LQF4"/>
    <mergeCell ref="LQG4:LQJ4"/>
    <mergeCell ref="LQK4:LQN4"/>
    <mergeCell ref="LQO4:LQR4"/>
    <mergeCell ref="LQS4:LQV4"/>
    <mergeCell ref="LPA4:LPD4"/>
    <mergeCell ref="LPE4:LPH4"/>
    <mergeCell ref="LPI4:LPL4"/>
    <mergeCell ref="LPM4:LPP4"/>
    <mergeCell ref="LPQ4:LPT4"/>
    <mergeCell ref="LPU4:LPX4"/>
    <mergeCell ref="LOC4:LOF4"/>
    <mergeCell ref="LOG4:LOJ4"/>
    <mergeCell ref="LOK4:LON4"/>
    <mergeCell ref="LOO4:LOR4"/>
    <mergeCell ref="LOS4:LOV4"/>
    <mergeCell ref="LOW4:LOZ4"/>
    <mergeCell ref="LNE4:LNH4"/>
    <mergeCell ref="LNI4:LNL4"/>
    <mergeCell ref="LNM4:LNP4"/>
    <mergeCell ref="LNQ4:LNT4"/>
    <mergeCell ref="LNU4:LNX4"/>
    <mergeCell ref="LNY4:LOB4"/>
    <mergeCell ref="LMG4:LMJ4"/>
    <mergeCell ref="LMK4:LMN4"/>
    <mergeCell ref="LMO4:LMR4"/>
    <mergeCell ref="LMS4:LMV4"/>
    <mergeCell ref="LMW4:LMZ4"/>
    <mergeCell ref="LNA4:LND4"/>
    <mergeCell ref="LLI4:LLL4"/>
    <mergeCell ref="LLM4:LLP4"/>
    <mergeCell ref="LLQ4:LLT4"/>
    <mergeCell ref="LLU4:LLX4"/>
    <mergeCell ref="LLY4:LMB4"/>
    <mergeCell ref="LMC4:LMF4"/>
    <mergeCell ref="LKK4:LKN4"/>
    <mergeCell ref="LKO4:LKR4"/>
    <mergeCell ref="LKS4:LKV4"/>
    <mergeCell ref="LKW4:LKZ4"/>
    <mergeCell ref="LLA4:LLD4"/>
    <mergeCell ref="LLE4:LLH4"/>
    <mergeCell ref="LJM4:LJP4"/>
    <mergeCell ref="LJQ4:LJT4"/>
    <mergeCell ref="LJU4:LJX4"/>
    <mergeCell ref="LJY4:LKB4"/>
    <mergeCell ref="LKC4:LKF4"/>
    <mergeCell ref="LKG4:LKJ4"/>
    <mergeCell ref="LIO4:LIR4"/>
    <mergeCell ref="LIS4:LIV4"/>
    <mergeCell ref="LIW4:LIZ4"/>
    <mergeCell ref="LJA4:LJD4"/>
    <mergeCell ref="LJE4:LJH4"/>
    <mergeCell ref="LJI4:LJL4"/>
    <mergeCell ref="LHQ4:LHT4"/>
    <mergeCell ref="LHU4:LHX4"/>
    <mergeCell ref="LHY4:LIB4"/>
    <mergeCell ref="LIC4:LIF4"/>
    <mergeCell ref="LIG4:LIJ4"/>
    <mergeCell ref="LIK4:LIN4"/>
    <mergeCell ref="LGS4:LGV4"/>
    <mergeCell ref="LGW4:LGZ4"/>
    <mergeCell ref="LHA4:LHD4"/>
    <mergeCell ref="LHE4:LHH4"/>
    <mergeCell ref="LHI4:LHL4"/>
    <mergeCell ref="LHM4:LHP4"/>
    <mergeCell ref="LFU4:LFX4"/>
    <mergeCell ref="LFY4:LGB4"/>
    <mergeCell ref="LGC4:LGF4"/>
    <mergeCell ref="LGG4:LGJ4"/>
    <mergeCell ref="LGK4:LGN4"/>
    <mergeCell ref="LGO4:LGR4"/>
    <mergeCell ref="LEW4:LEZ4"/>
    <mergeCell ref="LFA4:LFD4"/>
    <mergeCell ref="LFE4:LFH4"/>
    <mergeCell ref="LFI4:LFL4"/>
    <mergeCell ref="LFM4:LFP4"/>
    <mergeCell ref="LFQ4:LFT4"/>
    <mergeCell ref="LDY4:LEB4"/>
    <mergeCell ref="LEC4:LEF4"/>
    <mergeCell ref="LEG4:LEJ4"/>
    <mergeCell ref="LEK4:LEN4"/>
    <mergeCell ref="LEO4:LER4"/>
    <mergeCell ref="LES4:LEV4"/>
    <mergeCell ref="LDA4:LDD4"/>
    <mergeCell ref="LDE4:LDH4"/>
    <mergeCell ref="LDI4:LDL4"/>
    <mergeCell ref="LDM4:LDP4"/>
    <mergeCell ref="LDQ4:LDT4"/>
    <mergeCell ref="LDU4:LDX4"/>
    <mergeCell ref="LCC4:LCF4"/>
    <mergeCell ref="LCG4:LCJ4"/>
    <mergeCell ref="LCK4:LCN4"/>
    <mergeCell ref="LCO4:LCR4"/>
    <mergeCell ref="LCS4:LCV4"/>
    <mergeCell ref="LCW4:LCZ4"/>
    <mergeCell ref="LBE4:LBH4"/>
    <mergeCell ref="LBI4:LBL4"/>
    <mergeCell ref="LBM4:LBP4"/>
    <mergeCell ref="LBQ4:LBT4"/>
    <mergeCell ref="LBU4:LBX4"/>
    <mergeCell ref="LBY4:LCB4"/>
    <mergeCell ref="LAG4:LAJ4"/>
    <mergeCell ref="LAK4:LAN4"/>
    <mergeCell ref="LAO4:LAR4"/>
    <mergeCell ref="LAS4:LAV4"/>
    <mergeCell ref="LAW4:LAZ4"/>
    <mergeCell ref="LBA4:LBD4"/>
    <mergeCell ref="KZI4:KZL4"/>
    <mergeCell ref="KZM4:KZP4"/>
    <mergeCell ref="KZQ4:KZT4"/>
    <mergeCell ref="KZU4:KZX4"/>
    <mergeCell ref="KZY4:LAB4"/>
    <mergeCell ref="LAC4:LAF4"/>
    <mergeCell ref="KYK4:KYN4"/>
    <mergeCell ref="KYO4:KYR4"/>
    <mergeCell ref="KYS4:KYV4"/>
    <mergeCell ref="KYW4:KYZ4"/>
    <mergeCell ref="KZA4:KZD4"/>
    <mergeCell ref="KZE4:KZH4"/>
    <mergeCell ref="KXM4:KXP4"/>
    <mergeCell ref="KXQ4:KXT4"/>
    <mergeCell ref="KXU4:KXX4"/>
    <mergeCell ref="KXY4:KYB4"/>
    <mergeCell ref="KYC4:KYF4"/>
    <mergeCell ref="KYG4:KYJ4"/>
    <mergeCell ref="KWO4:KWR4"/>
    <mergeCell ref="KWS4:KWV4"/>
    <mergeCell ref="KWW4:KWZ4"/>
    <mergeCell ref="KXA4:KXD4"/>
    <mergeCell ref="KXE4:KXH4"/>
    <mergeCell ref="KXI4:KXL4"/>
    <mergeCell ref="KVQ4:KVT4"/>
    <mergeCell ref="KVU4:KVX4"/>
    <mergeCell ref="KVY4:KWB4"/>
    <mergeCell ref="KWC4:KWF4"/>
    <mergeCell ref="KWG4:KWJ4"/>
    <mergeCell ref="KWK4:KWN4"/>
    <mergeCell ref="KUS4:KUV4"/>
    <mergeCell ref="KUW4:KUZ4"/>
    <mergeCell ref="KVA4:KVD4"/>
    <mergeCell ref="KVE4:KVH4"/>
    <mergeCell ref="KVI4:KVL4"/>
    <mergeCell ref="KVM4:KVP4"/>
    <mergeCell ref="KTU4:KTX4"/>
    <mergeCell ref="KTY4:KUB4"/>
    <mergeCell ref="KUC4:KUF4"/>
    <mergeCell ref="KUG4:KUJ4"/>
    <mergeCell ref="KUK4:KUN4"/>
    <mergeCell ref="KUO4:KUR4"/>
    <mergeCell ref="KSW4:KSZ4"/>
    <mergeCell ref="KTA4:KTD4"/>
    <mergeCell ref="KTE4:KTH4"/>
    <mergeCell ref="KTI4:KTL4"/>
    <mergeCell ref="KTM4:KTP4"/>
    <mergeCell ref="KTQ4:KTT4"/>
    <mergeCell ref="KRY4:KSB4"/>
    <mergeCell ref="KSC4:KSF4"/>
    <mergeCell ref="KSG4:KSJ4"/>
    <mergeCell ref="KSK4:KSN4"/>
    <mergeCell ref="KSO4:KSR4"/>
    <mergeCell ref="KSS4:KSV4"/>
    <mergeCell ref="KRA4:KRD4"/>
    <mergeCell ref="KRE4:KRH4"/>
    <mergeCell ref="KRI4:KRL4"/>
    <mergeCell ref="KRM4:KRP4"/>
    <mergeCell ref="KRQ4:KRT4"/>
    <mergeCell ref="KRU4:KRX4"/>
    <mergeCell ref="KQC4:KQF4"/>
    <mergeCell ref="KQG4:KQJ4"/>
    <mergeCell ref="KQK4:KQN4"/>
    <mergeCell ref="KQO4:KQR4"/>
    <mergeCell ref="KQS4:KQV4"/>
    <mergeCell ref="KQW4:KQZ4"/>
    <mergeCell ref="KPE4:KPH4"/>
    <mergeCell ref="KPI4:KPL4"/>
    <mergeCell ref="KPM4:KPP4"/>
    <mergeCell ref="KPQ4:KPT4"/>
    <mergeCell ref="KPU4:KPX4"/>
    <mergeCell ref="KPY4:KQB4"/>
    <mergeCell ref="KOG4:KOJ4"/>
    <mergeCell ref="KOK4:KON4"/>
    <mergeCell ref="KOO4:KOR4"/>
    <mergeCell ref="KOS4:KOV4"/>
    <mergeCell ref="KOW4:KOZ4"/>
    <mergeCell ref="KPA4:KPD4"/>
    <mergeCell ref="KNI4:KNL4"/>
    <mergeCell ref="KNM4:KNP4"/>
    <mergeCell ref="KNQ4:KNT4"/>
    <mergeCell ref="KNU4:KNX4"/>
    <mergeCell ref="KNY4:KOB4"/>
    <mergeCell ref="KOC4:KOF4"/>
    <mergeCell ref="KMK4:KMN4"/>
    <mergeCell ref="KMO4:KMR4"/>
    <mergeCell ref="KMS4:KMV4"/>
    <mergeCell ref="KMW4:KMZ4"/>
    <mergeCell ref="KNA4:KND4"/>
    <mergeCell ref="KNE4:KNH4"/>
    <mergeCell ref="KLM4:KLP4"/>
    <mergeCell ref="KLQ4:KLT4"/>
    <mergeCell ref="KLU4:KLX4"/>
    <mergeCell ref="KLY4:KMB4"/>
    <mergeCell ref="KMC4:KMF4"/>
    <mergeCell ref="KMG4:KMJ4"/>
    <mergeCell ref="KKO4:KKR4"/>
    <mergeCell ref="KKS4:KKV4"/>
    <mergeCell ref="KKW4:KKZ4"/>
    <mergeCell ref="KLA4:KLD4"/>
    <mergeCell ref="KLE4:KLH4"/>
    <mergeCell ref="KLI4:KLL4"/>
    <mergeCell ref="KJQ4:KJT4"/>
    <mergeCell ref="KJU4:KJX4"/>
    <mergeCell ref="KJY4:KKB4"/>
    <mergeCell ref="KKC4:KKF4"/>
    <mergeCell ref="KKG4:KKJ4"/>
    <mergeCell ref="KKK4:KKN4"/>
    <mergeCell ref="KIS4:KIV4"/>
    <mergeCell ref="KIW4:KIZ4"/>
    <mergeCell ref="KJA4:KJD4"/>
    <mergeCell ref="KJE4:KJH4"/>
    <mergeCell ref="KJI4:KJL4"/>
    <mergeCell ref="KJM4:KJP4"/>
    <mergeCell ref="KHU4:KHX4"/>
    <mergeCell ref="KHY4:KIB4"/>
    <mergeCell ref="KIC4:KIF4"/>
    <mergeCell ref="KIG4:KIJ4"/>
    <mergeCell ref="KIK4:KIN4"/>
    <mergeCell ref="KIO4:KIR4"/>
    <mergeCell ref="KGW4:KGZ4"/>
    <mergeCell ref="KHA4:KHD4"/>
    <mergeCell ref="KHE4:KHH4"/>
    <mergeCell ref="KHI4:KHL4"/>
    <mergeCell ref="KHM4:KHP4"/>
    <mergeCell ref="KHQ4:KHT4"/>
    <mergeCell ref="KFY4:KGB4"/>
    <mergeCell ref="KGC4:KGF4"/>
    <mergeCell ref="KGG4:KGJ4"/>
    <mergeCell ref="KGK4:KGN4"/>
    <mergeCell ref="KGO4:KGR4"/>
    <mergeCell ref="KGS4:KGV4"/>
    <mergeCell ref="KFA4:KFD4"/>
    <mergeCell ref="KFE4:KFH4"/>
    <mergeCell ref="KFI4:KFL4"/>
    <mergeCell ref="KFM4:KFP4"/>
    <mergeCell ref="KFQ4:KFT4"/>
    <mergeCell ref="KFU4:KFX4"/>
    <mergeCell ref="KEC4:KEF4"/>
    <mergeCell ref="KEG4:KEJ4"/>
    <mergeCell ref="KEK4:KEN4"/>
    <mergeCell ref="KEO4:KER4"/>
    <mergeCell ref="KES4:KEV4"/>
    <mergeCell ref="KEW4:KEZ4"/>
    <mergeCell ref="KDE4:KDH4"/>
    <mergeCell ref="KDI4:KDL4"/>
    <mergeCell ref="KDM4:KDP4"/>
    <mergeCell ref="KDQ4:KDT4"/>
    <mergeCell ref="KDU4:KDX4"/>
    <mergeCell ref="KDY4:KEB4"/>
    <mergeCell ref="KCG4:KCJ4"/>
    <mergeCell ref="KCK4:KCN4"/>
    <mergeCell ref="KCO4:KCR4"/>
    <mergeCell ref="KCS4:KCV4"/>
    <mergeCell ref="KCW4:KCZ4"/>
    <mergeCell ref="KDA4:KDD4"/>
    <mergeCell ref="KBI4:KBL4"/>
    <mergeCell ref="KBM4:KBP4"/>
    <mergeCell ref="KBQ4:KBT4"/>
    <mergeCell ref="KBU4:KBX4"/>
    <mergeCell ref="KBY4:KCB4"/>
    <mergeCell ref="KCC4:KCF4"/>
    <mergeCell ref="KAK4:KAN4"/>
    <mergeCell ref="KAO4:KAR4"/>
    <mergeCell ref="KAS4:KAV4"/>
    <mergeCell ref="KAW4:KAZ4"/>
    <mergeCell ref="KBA4:KBD4"/>
    <mergeCell ref="KBE4:KBH4"/>
    <mergeCell ref="JZM4:JZP4"/>
    <mergeCell ref="JZQ4:JZT4"/>
    <mergeCell ref="JZU4:JZX4"/>
    <mergeCell ref="JZY4:KAB4"/>
    <mergeCell ref="KAC4:KAF4"/>
    <mergeCell ref="KAG4:KAJ4"/>
    <mergeCell ref="JYO4:JYR4"/>
    <mergeCell ref="JYS4:JYV4"/>
    <mergeCell ref="JYW4:JYZ4"/>
    <mergeCell ref="JZA4:JZD4"/>
    <mergeCell ref="JZE4:JZH4"/>
    <mergeCell ref="JZI4:JZL4"/>
    <mergeCell ref="JXQ4:JXT4"/>
    <mergeCell ref="JXU4:JXX4"/>
    <mergeCell ref="JXY4:JYB4"/>
    <mergeCell ref="JYC4:JYF4"/>
    <mergeCell ref="JYG4:JYJ4"/>
    <mergeCell ref="JYK4:JYN4"/>
    <mergeCell ref="JWS4:JWV4"/>
    <mergeCell ref="JWW4:JWZ4"/>
    <mergeCell ref="JXA4:JXD4"/>
    <mergeCell ref="JXE4:JXH4"/>
    <mergeCell ref="JXI4:JXL4"/>
    <mergeCell ref="JXM4:JXP4"/>
    <mergeCell ref="JVU4:JVX4"/>
    <mergeCell ref="JVY4:JWB4"/>
    <mergeCell ref="JWC4:JWF4"/>
    <mergeCell ref="JWG4:JWJ4"/>
    <mergeCell ref="JWK4:JWN4"/>
    <mergeCell ref="JWO4:JWR4"/>
    <mergeCell ref="JUW4:JUZ4"/>
    <mergeCell ref="JVA4:JVD4"/>
    <mergeCell ref="JVE4:JVH4"/>
    <mergeCell ref="JVI4:JVL4"/>
    <mergeCell ref="JVM4:JVP4"/>
    <mergeCell ref="JVQ4:JVT4"/>
    <mergeCell ref="JTY4:JUB4"/>
    <mergeCell ref="JUC4:JUF4"/>
    <mergeCell ref="JUG4:JUJ4"/>
    <mergeCell ref="JUK4:JUN4"/>
    <mergeCell ref="JUO4:JUR4"/>
    <mergeCell ref="JUS4:JUV4"/>
    <mergeCell ref="JTA4:JTD4"/>
    <mergeCell ref="JTE4:JTH4"/>
    <mergeCell ref="JTI4:JTL4"/>
    <mergeCell ref="JTM4:JTP4"/>
    <mergeCell ref="JTQ4:JTT4"/>
    <mergeCell ref="JTU4:JTX4"/>
    <mergeCell ref="JSC4:JSF4"/>
    <mergeCell ref="JSG4:JSJ4"/>
    <mergeCell ref="JSK4:JSN4"/>
    <mergeCell ref="JSO4:JSR4"/>
    <mergeCell ref="JSS4:JSV4"/>
    <mergeCell ref="JSW4:JSZ4"/>
    <mergeCell ref="JRE4:JRH4"/>
    <mergeCell ref="JRI4:JRL4"/>
    <mergeCell ref="JRM4:JRP4"/>
    <mergeCell ref="JRQ4:JRT4"/>
    <mergeCell ref="JRU4:JRX4"/>
    <mergeCell ref="JRY4:JSB4"/>
    <mergeCell ref="JQG4:JQJ4"/>
    <mergeCell ref="JQK4:JQN4"/>
    <mergeCell ref="JQO4:JQR4"/>
    <mergeCell ref="JQS4:JQV4"/>
    <mergeCell ref="JQW4:JQZ4"/>
    <mergeCell ref="JRA4:JRD4"/>
    <mergeCell ref="JPI4:JPL4"/>
    <mergeCell ref="JPM4:JPP4"/>
    <mergeCell ref="JPQ4:JPT4"/>
    <mergeCell ref="JPU4:JPX4"/>
    <mergeCell ref="JPY4:JQB4"/>
    <mergeCell ref="JQC4:JQF4"/>
    <mergeCell ref="JOK4:JON4"/>
    <mergeCell ref="JOO4:JOR4"/>
    <mergeCell ref="JOS4:JOV4"/>
    <mergeCell ref="JOW4:JOZ4"/>
    <mergeCell ref="JPA4:JPD4"/>
    <mergeCell ref="JPE4:JPH4"/>
    <mergeCell ref="JNM4:JNP4"/>
    <mergeCell ref="JNQ4:JNT4"/>
    <mergeCell ref="JNU4:JNX4"/>
    <mergeCell ref="JNY4:JOB4"/>
    <mergeCell ref="JOC4:JOF4"/>
    <mergeCell ref="JOG4:JOJ4"/>
    <mergeCell ref="JMO4:JMR4"/>
    <mergeCell ref="JMS4:JMV4"/>
    <mergeCell ref="JMW4:JMZ4"/>
    <mergeCell ref="JNA4:JND4"/>
    <mergeCell ref="JNE4:JNH4"/>
    <mergeCell ref="JNI4:JNL4"/>
    <mergeCell ref="JLQ4:JLT4"/>
    <mergeCell ref="JLU4:JLX4"/>
    <mergeCell ref="JLY4:JMB4"/>
    <mergeCell ref="JMC4:JMF4"/>
    <mergeCell ref="JMG4:JMJ4"/>
    <mergeCell ref="JMK4:JMN4"/>
    <mergeCell ref="JKS4:JKV4"/>
    <mergeCell ref="JKW4:JKZ4"/>
    <mergeCell ref="JLA4:JLD4"/>
    <mergeCell ref="JLE4:JLH4"/>
    <mergeCell ref="JLI4:JLL4"/>
    <mergeCell ref="JLM4:JLP4"/>
    <mergeCell ref="JJU4:JJX4"/>
    <mergeCell ref="JJY4:JKB4"/>
    <mergeCell ref="JKC4:JKF4"/>
    <mergeCell ref="JKG4:JKJ4"/>
    <mergeCell ref="JKK4:JKN4"/>
    <mergeCell ref="JKO4:JKR4"/>
    <mergeCell ref="JIW4:JIZ4"/>
    <mergeCell ref="JJA4:JJD4"/>
    <mergeCell ref="JJE4:JJH4"/>
    <mergeCell ref="JJI4:JJL4"/>
    <mergeCell ref="JJM4:JJP4"/>
    <mergeCell ref="JJQ4:JJT4"/>
    <mergeCell ref="JHY4:JIB4"/>
    <mergeCell ref="JIC4:JIF4"/>
    <mergeCell ref="JIG4:JIJ4"/>
    <mergeCell ref="JIK4:JIN4"/>
    <mergeCell ref="JIO4:JIR4"/>
    <mergeCell ref="JIS4:JIV4"/>
    <mergeCell ref="JHA4:JHD4"/>
    <mergeCell ref="JHE4:JHH4"/>
    <mergeCell ref="JHI4:JHL4"/>
    <mergeCell ref="JHM4:JHP4"/>
    <mergeCell ref="JHQ4:JHT4"/>
    <mergeCell ref="JHU4:JHX4"/>
    <mergeCell ref="JGC4:JGF4"/>
    <mergeCell ref="JGG4:JGJ4"/>
    <mergeCell ref="JGK4:JGN4"/>
    <mergeCell ref="JGO4:JGR4"/>
    <mergeCell ref="JGS4:JGV4"/>
    <mergeCell ref="JGW4:JGZ4"/>
    <mergeCell ref="JFE4:JFH4"/>
    <mergeCell ref="JFI4:JFL4"/>
    <mergeCell ref="JFM4:JFP4"/>
    <mergeCell ref="JFQ4:JFT4"/>
    <mergeCell ref="JFU4:JFX4"/>
    <mergeCell ref="JFY4:JGB4"/>
    <mergeCell ref="JEG4:JEJ4"/>
    <mergeCell ref="JEK4:JEN4"/>
    <mergeCell ref="JEO4:JER4"/>
    <mergeCell ref="JES4:JEV4"/>
    <mergeCell ref="JEW4:JEZ4"/>
    <mergeCell ref="JFA4:JFD4"/>
    <mergeCell ref="JDI4:JDL4"/>
    <mergeCell ref="JDM4:JDP4"/>
    <mergeCell ref="JDQ4:JDT4"/>
    <mergeCell ref="JDU4:JDX4"/>
    <mergeCell ref="JDY4:JEB4"/>
    <mergeCell ref="JEC4:JEF4"/>
    <mergeCell ref="JCK4:JCN4"/>
    <mergeCell ref="JCO4:JCR4"/>
    <mergeCell ref="JCS4:JCV4"/>
    <mergeCell ref="JCW4:JCZ4"/>
    <mergeCell ref="JDA4:JDD4"/>
    <mergeCell ref="JDE4:JDH4"/>
    <mergeCell ref="JBM4:JBP4"/>
    <mergeCell ref="JBQ4:JBT4"/>
    <mergeCell ref="JBU4:JBX4"/>
    <mergeCell ref="JBY4:JCB4"/>
    <mergeCell ref="JCC4:JCF4"/>
    <mergeCell ref="JCG4:JCJ4"/>
    <mergeCell ref="JAO4:JAR4"/>
    <mergeCell ref="JAS4:JAV4"/>
    <mergeCell ref="JAW4:JAZ4"/>
    <mergeCell ref="JBA4:JBD4"/>
    <mergeCell ref="JBE4:JBH4"/>
    <mergeCell ref="JBI4:JBL4"/>
    <mergeCell ref="IZQ4:IZT4"/>
    <mergeCell ref="IZU4:IZX4"/>
    <mergeCell ref="IZY4:JAB4"/>
    <mergeCell ref="JAC4:JAF4"/>
    <mergeCell ref="JAG4:JAJ4"/>
    <mergeCell ref="JAK4:JAN4"/>
    <mergeCell ref="IYS4:IYV4"/>
    <mergeCell ref="IYW4:IYZ4"/>
    <mergeCell ref="IZA4:IZD4"/>
    <mergeCell ref="IZE4:IZH4"/>
    <mergeCell ref="IZI4:IZL4"/>
    <mergeCell ref="IZM4:IZP4"/>
    <mergeCell ref="IXU4:IXX4"/>
    <mergeCell ref="IXY4:IYB4"/>
    <mergeCell ref="IYC4:IYF4"/>
    <mergeCell ref="IYG4:IYJ4"/>
    <mergeCell ref="IYK4:IYN4"/>
    <mergeCell ref="IYO4:IYR4"/>
    <mergeCell ref="IWW4:IWZ4"/>
    <mergeCell ref="IXA4:IXD4"/>
    <mergeCell ref="IXE4:IXH4"/>
    <mergeCell ref="IXI4:IXL4"/>
    <mergeCell ref="IXM4:IXP4"/>
    <mergeCell ref="IXQ4:IXT4"/>
    <mergeCell ref="IVY4:IWB4"/>
    <mergeCell ref="IWC4:IWF4"/>
    <mergeCell ref="IWG4:IWJ4"/>
    <mergeCell ref="IWK4:IWN4"/>
    <mergeCell ref="IWO4:IWR4"/>
    <mergeCell ref="IWS4:IWV4"/>
    <mergeCell ref="IVA4:IVD4"/>
    <mergeCell ref="IVE4:IVH4"/>
    <mergeCell ref="IVI4:IVL4"/>
    <mergeCell ref="IVM4:IVP4"/>
    <mergeCell ref="IVQ4:IVT4"/>
    <mergeCell ref="IVU4:IVX4"/>
    <mergeCell ref="IUC4:IUF4"/>
    <mergeCell ref="IUG4:IUJ4"/>
    <mergeCell ref="IUK4:IUN4"/>
    <mergeCell ref="IUO4:IUR4"/>
    <mergeCell ref="IUS4:IUV4"/>
    <mergeCell ref="IUW4:IUZ4"/>
    <mergeCell ref="ITE4:ITH4"/>
    <mergeCell ref="ITI4:ITL4"/>
    <mergeCell ref="ITM4:ITP4"/>
    <mergeCell ref="ITQ4:ITT4"/>
    <mergeCell ref="ITU4:ITX4"/>
    <mergeCell ref="ITY4:IUB4"/>
    <mergeCell ref="ISG4:ISJ4"/>
    <mergeCell ref="ISK4:ISN4"/>
    <mergeCell ref="ISO4:ISR4"/>
    <mergeCell ref="ISS4:ISV4"/>
    <mergeCell ref="ISW4:ISZ4"/>
    <mergeCell ref="ITA4:ITD4"/>
    <mergeCell ref="IRI4:IRL4"/>
    <mergeCell ref="IRM4:IRP4"/>
    <mergeCell ref="IRQ4:IRT4"/>
    <mergeCell ref="IRU4:IRX4"/>
    <mergeCell ref="IRY4:ISB4"/>
    <mergeCell ref="ISC4:ISF4"/>
    <mergeCell ref="IQK4:IQN4"/>
    <mergeCell ref="IQO4:IQR4"/>
    <mergeCell ref="IQS4:IQV4"/>
    <mergeCell ref="IQW4:IQZ4"/>
    <mergeCell ref="IRA4:IRD4"/>
    <mergeCell ref="IRE4:IRH4"/>
    <mergeCell ref="IPM4:IPP4"/>
    <mergeCell ref="IPQ4:IPT4"/>
    <mergeCell ref="IPU4:IPX4"/>
    <mergeCell ref="IPY4:IQB4"/>
    <mergeCell ref="IQC4:IQF4"/>
    <mergeCell ref="IQG4:IQJ4"/>
    <mergeCell ref="IOO4:IOR4"/>
    <mergeCell ref="IOS4:IOV4"/>
    <mergeCell ref="IOW4:IOZ4"/>
    <mergeCell ref="IPA4:IPD4"/>
    <mergeCell ref="IPE4:IPH4"/>
    <mergeCell ref="IPI4:IPL4"/>
    <mergeCell ref="INQ4:INT4"/>
    <mergeCell ref="INU4:INX4"/>
    <mergeCell ref="INY4:IOB4"/>
    <mergeCell ref="IOC4:IOF4"/>
    <mergeCell ref="IOG4:IOJ4"/>
    <mergeCell ref="IOK4:ION4"/>
    <mergeCell ref="IMS4:IMV4"/>
    <mergeCell ref="IMW4:IMZ4"/>
    <mergeCell ref="INA4:IND4"/>
    <mergeCell ref="INE4:INH4"/>
    <mergeCell ref="INI4:INL4"/>
    <mergeCell ref="INM4:INP4"/>
    <mergeCell ref="ILU4:ILX4"/>
    <mergeCell ref="ILY4:IMB4"/>
    <mergeCell ref="IMC4:IMF4"/>
    <mergeCell ref="IMG4:IMJ4"/>
    <mergeCell ref="IMK4:IMN4"/>
    <mergeCell ref="IMO4:IMR4"/>
    <mergeCell ref="IKW4:IKZ4"/>
    <mergeCell ref="ILA4:ILD4"/>
    <mergeCell ref="ILE4:ILH4"/>
    <mergeCell ref="ILI4:ILL4"/>
    <mergeCell ref="ILM4:ILP4"/>
    <mergeCell ref="ILQ4:ILT4"/>
    <mergeCell ref="IJY4:IKB4"/>
    <mergeCell ref="IKC4:IKF4"/>
    <mergeCell ref="IKG4:IKJ4"/>
    <mergeCell ref="IKK4:IKN4"/>
    <mergeCell ref="IKO4:IKR4"/>
    <mergeCell ref="IKS4:IKV4"/>
    <mergeCell ref="IJA4:IJD4"/>
    <mergeCell ref="IJE4:IJH4"/>
    <mergeCell ref="IJI4:IJL4"/>
    <mergeCell ref="IJM4:IJP4"/>
    <mergeCell ref="IJQ4:IJT4"/>
    <mergeCell ref="IJU4:IJX4"/>
    <mergeCell ref="IIC4:IIF4"/>
    <mergeCell ref="IIG4:IIJ4"/>
    <mergeCell ref="IIK4:IIN4"/>
    <mergeCell ref="IIO4:IIR4"/>
    <mergeCell ref="IIS4:IIV4"/>
    <mergeCell ref="IIW4:IIZ4"/>
    <mergeCell ref="IHE4:IHH4"/>
    <mergeCell ref="IHI4:IHL4"/>
    <mergeCell ref="IHM4:IHP4"/>
    <mergeCell ref="IHQ4:IHT4"/>
    <mergeCell ref="IHU4:IHX4"/>
    <mergeCell ref="IHY4:IIB4"/>
    <mergeCell ref="IGG4:IGJ4"/>
    <mergeCell ref="IGK4:IGN4"/>
    <mergeCell ref="IGO4:IGR4"/>
    <mergeCell ref="IGS4:IGV4"/>
    <mergeCell ref="IGW4:IGZ4"/>
    <mergeCell ref="IHA4:IHD4"/>
    <mergeCell ref="IFI4:IFL4"/>
    <mergeCell ref="IFM4:IFP4"/>
    <mergeCell ref="IFQ4:IFT4"/>
    <mergeCell ref="IFU4:IFX4"/>
    <mergeCell ref="IFY4:IGB4"/>
    <mergeCell ref="IGC4:IGF4"/>
    <mergeCell ref="IEK4:IEN4"/>
    <mergeCell ref="IEO4:IER4"/>
    <mergeCell ref="IES4:IEV4"/>
    <mergeCell ref="IEW4:IEZ4"/>
    <mergeCell ref="IFA4:IFD4"/>
    <mergeCell ref="IFE4:IFH4"/>
    <mergeCell ref="IDM4:IDP4"/>
    <mergeCell ref="IDQ4:IDT4"/>
    <mergeCell ref="IDU4:IDX4"/>
    <mergeCell ref="IDY4:IEB4"/>
    <mergeCell ref="IEC4:IEF4"/>
    <mergeCell ref="IEG4:IEJ4"/>
    <mergeCell ref="ICO4:ICR4"/>
    <mergeCell ref="ICS4:ICV4"/>
    <mergeCell ref="ICW4:ICZ4"/>
    <mergeCell ref="IDA4:IDD4"/>
    <mergeCell ref="IDE4:IDH4"/>
    <mergeCell ref="IDI4:IDL4"/>
    <mergeCell ref="IBQ4:IBT4"/>
    <mergeCell ref="IBU4:IBX4"/>
    <mergeCell ref="IBY4:ICB4"/>
    <mergeCell ref="ICC4:ICF4"/>
    <mergeCell ref="ICG4:ICJ4"/>
    <mergeCell ref="ICK4:ICN4"/>
    <mergeCell ref="IAS4:IAV4"/>
    <mergeCell ref="IAW4:IAZ4"/>
    <mergeCell ref="IBA4:IBD4"/>
    <mergeCell ref="IBE4:IBH4"/>
    <mergeCell ref="IBI4:IBL4"/>
    <mergeCell ref="IBM4:IBP4"/>
    <mergeCell ref="HZU4:HZX4"/>
    <mergeCell ref="HZY4:IAB4"/>
    <mergeCell ref="IAC4:IAF4"/>
    <mergeCell ref="IAG4:IAJ4"/>
    <mergeCell ref="IAK4:IAN4"/>
    <mergeCell ref="IAO4:IAR4"/>
    <mergeCell ref="HYW4:HYZ4"/>
    <mergeCell ref="HZA4:HZD4"/>
    <mergeCell ref="HZE4:HZH4"/>
    <mergeCell ref="HZI4:HZL4"/>
    <mergeCell ref="HZM4:HZP4"/>
    <mergeCell ref="HZQ4:HZT4"/>
    <mergeCell ref="HXY4:HYB4"/>
    <mergeCell ref="HYC4:HYF4"/>
    <mergeCell ref="HYG4:HYJ4"/>
    <mergeCell ref="HYK4:HYN4"/>
    <mergeCell ref="HYO4:HYR4"/>
    <mergeCell ref="HYS4:HYV4"/>
    <mergeCell ref="HXA4:HXD4"/>
    <mergeCell ref="HXE4:HXH4"/>
    <mergeCell ref="HXI4:HXL4"/>
    <mergeCell ref="HXM4:HXP4"/>
    <mergeCell ref="HXQ4:HXT4"/>
    <mergeCell ref="HXU4:HXX4"/>
    <mergeCell ref="HWC4:HWF4"/>
    <mergeCell ref="HWG4:HWJ4"/>
    <mergeCell ref="HWK4:HWN4"/>
    <mergeCell ref="HWO4:HWR4"/>
    <mergeCell ref="HWS4:HWV4"/>
    <mergeCell ref="HWW4:HWZ4"/>
    <mergeCell ref="HVE4:HVH4"/>
    <mergeCell ref="HVI4:HVL4"/>
    <mergeCell ref="HVM4:HVP4"/>
    <mergeCell ref="HVQ4:HVT4"/>
    <mergeCell ref="HVU4:HVX4"/>
    <mergeCell ref="HVY4:HWB4"/>
    <mergeCell ref="HUG4:HUJ4"/>
    <mergeCell ref="HUK4:HUN4"/>
    <mergeCell ref="HUO4:HUR4"/>
    <mergeCell ref="HUS4:HUV4"/>
    <mergeCell ref="HUW4:HUZ4"/>
    <mergeCell ref="HVA4:HVD4"/>
    <mergeCell ref="HTI4:HTL4"/>
    <mergeCell ref="HTM4:HTP4"/>
    <mergeCell ref="HTQ4:HTT4"/>
    <mergeCell ref="HTU4:HTX4"/>
    <mergeCell ref="HTY4:HUB4"/>
    <mergeCell ref="HUC4:HUF4"/>
    <mergeCell ref="HSK4:HSN4"/>
    <mergeCell ref="HSO4:HSR4"/>
    <mergeCell ref="HSS4:HSV4"/>
    <mergeCell ref="HSW4:HSZ4"/>
    <mergeCell ref="HTA4:HTD4"/>
    <mergeCell ref="HTE4:HTH4"/>
    <mergeCell ref="HRM4:HRP4"/>
    <mergeCell ref="HRQ4:HRT4"/>
    <mergeCell ref="HRU4:HRX4"/>
    <mergeCell ref="HRY4:HSB4"/>
    <mergeCell ref="HSC4:HSF4"/>
    <mergeCell ref="HSG4:HSJ4"/>
    <mergeCell ref="HQO4:HQR4"/>
    <mergeCell ref="HQS4:HQV4"/>
    <mergeCell ref="HQW4:HQZ4"/>
    <mergeCell ref="HRA4:HRD4"/>
    <mergeCell ref="HRE4:HRH4"/>
    <mergeCell ref="HRI4:HRL4"/>
    <mergeCell ref="HPQ4:HPT4"/>
    <mergeCell ref="HPU4:HPX4"/>
    <mergeCell ref="HPY4:HQB4"/>
    <mergeCell ref="HQC4:HQF4"/>
    <mergeCell ref="HQG4:HQJ4"/>
    <mergeCell ref="HQK4:HQN4"/>
    <mergeCell ref="HOS4:HOV4"/>
    <mergeCell ref="HOW4:HOZ4"/>
    <mergeCell ref="HPA4:HPD4"/>
    <mergeCell ref="HPE4:HPH4"/>
    <mergeCell ref="HPI4:HPL4"/>
    <mergeCell ref="HPM4:HPP4"/>
    <mergeCell ref="HNU4:HNX4"/>
    <mergeCell ref="HNY4:HOB4"/>
    <mergeCell ref="HOC4:HOF4"/>
    <mergeCell ref="HOG4:HOJ4"/>
    <mergeCell ref="HOK4:HON4"/>
    <mergeCell ref="HOO4:HOR4"/>
    <mergeCell ref="HMW4:HMZ4"/>
    <mergeCell ref="HNA4:HND4"/>
    <mergeCell ref="HNE4:HNH4"/>
    <mergeCell ref="HNI4:HNL4"/>
    <mergeCell ref="HNM4:HNP4"/>
    <mergeCell ref="HNQ4:HNT4"/>
    <mergeCell ref="HLY4:HMB4"/>
    <mergeCell ref="HMC4:HMF4"/>
    <mergeCell ref="HMG4:HMJ4"/>
    <mergeCell ref="HMK4:HMN4"/>
    <mergeCell ref="HMO4:HMR4"/>
    <mergeCell ref="HMS4:HMV4"/>
    <mergeCell ref="HLA4:HLD4"/>
    <mergeCell ref="HLE4:HLH4"/>
    <mergeCell ref="HLI4:HLL4"/>
    <mergeCell ref="HLM4:HLP4"/>
    <mergeCell ref="HLQ4:HLT4"/>
    <mergeCell ref="HLU4:HLX4"/>
    <mergeCell ref="HKC4:HKF4"/>
    <mergeCell ref="HKG4:HKJ4"/>
    <mergeCell ref="HKK4:HKN4"/>
    <mergeCell ref="HKO4:HKR4"/>
    <mergeCell ref="HKS4:HKV4"/>
    <mergeCell ref="HKW4:HKZ4"/>
    <mergeCell ref="HJE4:HJH4"/>
    <mergeCell ref="HJI4:HJL4"/>
    <mergeCell ref="HJM4:HJP4"/>
    <mergeCell ref="HJQ4:HJT4"/>
    <mergeCell ref="HJU4:HJX4"/>
    <mergeCell ref="HJY4:HKB4"/>
    <mergeCell ref="HIG4:HIJ4"/>
    <mergeCell ref="HIK4:HIN4"/>
    <mergeCell ref="HIO4:HIR4"/>
    <mergeCell ref="HIS4:HIV4"/>
    <mergeCell ref="HIW4:HIZ4"/>
    <mergeCell ref="HJA4:HJD4"/>
    <mergeCell ref="HHI4:HHL4"/>
    <mergeCell ref="HHM4:HHP4"/>
    <mergeCell ref="HHQ4:HHT4"/>
    <mergeCell ref="HHU4:HHX4"/>
    <mergeCell ref="HHY4:HIB4"/>
    <mergeCell ref="HIC4:HIF4"/>
    <mergeCell ref="HGK4:HGN4"/>
    <mergeCell ref="HGO4:HGR4"/>
    <mergeCell ref="HGS4:HGV4"/>
    <mergeCell ref="HGW4:HGZ4"/>
    <mergeCell ref="HHA4:HHD4"/>
    <mergeCell ref="HHE4:HHH4"/>
    <mergeCell ref="HFM4:HFP4"/>
    <mergeCell ref="HFQ4:HFT4"/>
    <mergeCell ref="HFU4:HFX4"/>
    <mergeCell ref="HFY4:HGB4"/>
    <mergeCell ref="HGC4:HGF4"/>
    <mergeCell ref="HGG4:HGJ4"/>
    <mergeCell ref="HEO4:HER4"/>
    <mergeCell ref="HES4:HEV4"/>
    <mergeCell ref="HEW4:HEZ4"/>
    <mergeCell ref="HFA4:HFD4"/>
    <mergeCell ref="HFE4:HFH4"/>
    <mergeCell ref="HFI4:HFL4"/>
    <mergeCell ref="HDQ4:HDT4"/>
    <mergeCell ref="HDU4:HDX4"/>
    <mergeCell ref="HDY4:HEB4"/>
    <mergeCell ref="HEC4:HEF4"/>
    <mergeCell ref="HEG4:HEJ4"/>
    <mergeCell ref="HEK4:HEN4"/>
    <mergeCell ref="HCS4:HCV4"/>
    <mergeCell ref="HCW4:HCZ4"/>
    <mergeCell ref="HDA4:HDD4"/>
    <mergeCell ref="HDE4:HDH4"/>
    <mergeCell ref="HDI4:HDL4"/>
    <mergeCell ref="HDM4:HDP4"/>
    <mergeCell ref="HBU4:HBX4"/>
    <mergeCell ref="HBY4:HCB4"/>
    <mergeCell ref="HCC4:HCF4"/>
    <mergeCell ref="HCG4:HCJ4"/>
    <mergeCell ref="HCK4:HCN4"/>
    <mergeCell ref="HCO4:HCR4"/>
    <mergeCell ref="HAW4:HAZ4"/>
    <mergeCell ref="HBA4:HBD4"/>
    <mergeCell ref="HBE4:HBH4"/>
    <mergeCell ref="HBI4:HBL4"/>
    <mergeCell ref="HBM4:HBP4"/>
    <mergeCell ref="HBQ4:HBT4"/>
    <mergeCell ref="GZY4:HAB4"/>
    <mergeCell ref="HAC4:HAF4"/>
    <mergeCell ref="HAG4:HAJ4"/>
    <mergeCell ref="HAK4:HAN4"/>
    <mergeCell ref="HAO4:HAR4"/>
    <mergeCell ref="HAS4:HAV4"/>
    <mergeCell ref="GZA4:GZD4"/>
    <mergeCell ref="GZE4:GZH4"/>
    <mergeCell ref="GZI4:GZL4"/>
    <mergeCell ref="GZM4:GZP4"/>
    <mergeCell ref="GZQ4:GZT4"/>
    <mergeCell ref="GZU4:GZX4"/>
    <mergeCell ref="GYC4:GYF4"/>
    <mergeCell ref="GYG4:GYJ4"/>
    <mergeCell ref="GYK4:GYN4"/>
    <mergeCell ref="GYO4:GYR4"/>
    <mergeCell ref="GYS4:GYV4"/>
    <mergeCell ref="GYW4:GYZ4"/>
    <mergeCell ref="GXE4:GXH4"/>
    <mergeCell ref="GXI4:GXL4"/>
    <mergeCell ref="GXM4:GXP4"/>
    <mergeCell ref="GXQ4:GXT4"/>
    <mergeCell ref="GXU4:GXX4"/>
    <mergeCell ref="GXY4:GYB4"/>
    <mergeCell ref="GWG4:GWJ4"/>
    <mergeCell ref="GWK4:GWN4"/>
    <mergeCell ref="GWO4:GWR4"/>
    <mergeCell ref="GWS4:GWV4"/>
    <mergeCell ref="GWW4:GWZ4"/>
    <mergeCell ref="GXA4:GXD4"/>
    <mergeCell ref="GVI4:GVL4"/>
    <mergeCell ref="GVM4:GVP4"/>
    <mergeCell ref="GVQ4:GVT4"/>
    <mergeCell ref="GVU4:GVX4"/>
    <mergeCell ref="GVY4:GWB4"/>
    <mergeCell ref="GWC4:GWF4"/>
    <mergeCell ref="GUK4:GUN4"/>
    <mergeCell ref="GUO4:GUR4"/>
    <mergeCell ref="GUS4:GUV4"/>
    <mergeCell ref="GUW4:GUZ4"/>
    <mergeCell ref="GVA4:GVD4"/>
    <mergeCell ref="GVE4:GVH4"/>
    <mergeCell ref="GTM4:GTP4"/>
    <mergeCell ref="GTQ4:GTT4"/>
    <mergeCell ref="GTU4:GTX4"/>
    <mergeCell ref="GTY4:GUB4"/>
    <mergeCell ref="GUC4:GUF4"/>
    <mergeCell ref="GUG4:GUJ4"/>
    <mergeCell ref="GSO4:GSR4"/>
    <mergeCell ref="GSS4:GSV4"/>
    <mergeCell ref="GSW4:GSZ4"/>
    <mergeCell ref="GTA4:GTD4"/>
    <mergeCell ref="GTE4:GTH4"/>
    <mergeCell ref="GTI4:GTL4"/>
    <mergeCell ref="GRQ4:GRT4"/>
    <mergeCell ref="GRU4:GRX4"/>
    <mergeCell ref="GRY4:GSB4"/>
    <mergeCell ref="GSC4:GSF4"/>
    <mergeCell ref="GSG4:GSJ4"/>
    <mergeCell ref="GSK4:GSN4"/>
    <mergeCell ref="GQS4:GQV4"/>
    <mergeCell ref="GQW4:GQZ4"/>
    <mergeCell ref="GRA4:GRD4"/>
    <mergeCell ref="GRE4:GRH4"/>
    <mergeCell ref="GRI4:GRL4"/>
    <mergeCell ref="GRM4:GRP4"/>
    <mergeCell ref="GPU4:GPX4"/>
    <mergeCell ref="GPY4:GQB4"/>
    <mergeCell ref="GQC4:GQF4"/>
    <mergeCell ref="GQG4:GQJ4"/>
    <mergeCell ref="GQK4:GQN4"/>
    <mergeCell ref="GQO4:GQR4"/>
    <mergeCell ref="GOW4:GOZ4"/>
    <mergeCell ref="GPA4:GPD4"/>
    <mergeCell ref="GPE4:GPH4"/>
    <mergeCell ref="GPI4:GPL4"/>
    <mergeCell ref="GPM4:GPP4"/>
    <mergeCell ref="GPQ4:GPT4"/>
    <mergeCell ref="GNY4:GOB4"/>
    <mergeCell ref="GOC4:GOF4"/>
    <mergeCell ref="GOG4:GOJ4"/>
    <mergeCell ref="GOK4:GON4"/>
    <mergeCell ref="GOO4:GOR4"/>
    <mergeCell ref="GOS4:GOV4"/>
    <mergeCell ref="GNA4:GND4"/>
    <mergeCell ref="GNE4:GNH4"/>
    <mergeCell ref="GNI4:GNL4"/>
    <mergeCell ref="GNM4:GNP4"/>
    <mergeCell ref="GNQ4:GNT4"/>
    <mergeCell ref="GNU4:GNX4"/>
    <mergeCell ref="GMC4:GMF4"/>
    <mergeCell ref="GMG4:GMJ4"/>
    <mergeCell ref="GMK4:GMN4"/>
    <mergeCell ref="GMO4:GMR4"/>
    <mergeCell ref="GMS4:GMV4"/>
    <mergeCell ref="GMW4:GMZ4"/>
    <mergeCell ref="GLE4:GLH4"/>
    <mergeCell ref="GLI4:GLL4"/>
    <mergeCell ref="GLM4:GLP4"/>
    <mergeCell ref="GLQ4:GLT4"/>
    <mergeCell ref="GLU4:GLX4"/>
    <mergeCell ref="GLY4:GMB4"/>
    <mergeCell ref="GKG4:GKJ4"/>
    <mergeCell ref="GKK4:GKN4"/>
    <mergeCell ref="GKO4:GKR4"/>
    <mergeCell ref="GKS4:GKV4"/>
    <mergeCell ref="GKW4:GKZ4"/>
    <mergeCell ref="GLA4:GLD4"/>
    <mergeCell ref="GJI4:GJL4"/>
    <mergeCell ref="GJM4:GJP4"/>
    <mergeCell ref="GJQ4:GJT4"/>
    <mergeCell ref="GJU4:GJX4"/>
    <mergeCell ref="GJY4:GKB4"/>
    <mergeCell ref="GKC4:GKF4"/>
    <mergeCell ref="GIK4:GIN4"/>
    <mergeCell ref="GIO4:GIR4"/>
    <mergeCell ref="GIS4:GIV4"/>
    <mergeCell ref="GIW4:GIZ4"/>
    <mergeCell ref="GJA4:GJD4"/>
    <mergeCell ref="GJE4:GJH4"/>
    <mergeCell ref="GHM4:GHP4"/>
    <mergeCell ref="GHQ4:GHT4"/>
    <mergeCell ref="GHU4:GHX4"/>
    <mergeCell ref="GHY4:GIB4"/>
    <mergeCell ref="GIC4:GIF4"/>
    <mergeCell ref="GIG4:GIJ4"/>
    <mergeCell ref="GGO4:GGR4"/>
    <mergeCell ref="GGS4:GGV4"/>
    <mergeCell ref="GGW4:GGZ4"/>
    <mergeCell ref="GHA4:GHD4"/>
    <mergeCell ref="GHE4:GHH4"/>
    <mergeCell ref="GHI4:GHL4"/>
    <mergeCell ref="GFQ4:GFT4"/>
    <mergeCell ref="GFU4:GFX4"/>
    <mergeCell ref="GFY4:GGB4"/>
    <mergeCell ref="GGC4:GGF4"/>
    <mergeCell ref="GGG4:GGJ4"/>
    <mergeCell ref="GGK4:GGN4"/>
    <mergeCell ref="GES4:GEV4"/>
    <mergeCell ref="GEW4:GEZ4"/>
    <mergeCell ref="GFA4:GFD4"/>
    <mergeCell ref="GFE4:GFH4"/>
    <mergeCell ref="GFI4:GFL4"/>
    <mergeCell ref="GFM4:GFP4"/>
    <mergeCell ref="GDU4:GDX4"/>
    <mergeCell ref="GDY4:GEB4"/>
    <mergeCell ref="GEC4:GEF4"/>
    <mergeCell ref="GEG4:GEJ4"/>
    <mergeCell ref="GEK4:GEN4"/>
    <mergeCell ref="GEO4:GER4"/>
    <mergeCell ref="GCW4:GCZ4"/>
    <mergeCell ref="GDA4:GDD4"/>
    <mergeCell ref="GDE4:GDH4"/>
    <mergeCell ref="GDI4:GDL4"/>
    <mergeCell ref="GDM4:GDP4"/>
    <mergeCell ref="GDQ4:GDT4"/>
    <mergeCell ref="GBY4:GCB4"/>
    <mergeCell ref="GCC4:GCF4"/>
    <mergeCell ref="GCG4:GCJ4"/>
    <mergeCell ref="GCK4:GCN4"/>
    <mergeCell ref="GCO4:GCR4"/>
    <mergeCell ref="GCS4:GCV4"/>
    <mergeCell ref="GBA4:GBD4"/>
    <mergeCell ref="GBE4:GBH4"/>
    <mergeCell ref="GBI4:GBL4"/>
    <mergeCell ref="GBM4:GBP4"/>
    <mergeCell ref="GBQ4:GBT4"/>
    <mergeCell ref="GBU4:GBX4"/>
    <mergeCell ref="GAC4:GAF4"/>
    <mergeCell ref="GAG4:GAJ4"/>
    <mergeCell ref="GAK4:GAN4"/>
    <mergeCell ref="GAO4:GAR4"/>
    <mergeCell ref="GAS4:GAV4"/>
    <mergeCell ref="GAW4:GAZ4"/>
    <mergeCell ref="FZE4:FZH4"/>
    <mergeCell ref="FZI4:FZL4"/>
    <mergeCell ref="FZM4:FZP4"/>
    <mergeCell ref="FZQ4:FZT4"/>
    <mergeCell ref="FZU4:FZX4"/>
    <mergeCell ref="FZY4:GAB4"/>
    <mergeCell ref="FYG4:FYJ4"/>
    <mergeCell ref="FYK4:FYN4"/>
    <mergeCell ref="FYO4:FYR4"/>
    <mergeCell ref="FYS4:FYV4"/>
    <mergeCell ref="FYW4:FYZ4"/>
    <mergeCell ref="FZA4:FZD4"/>
    <mergeCell ref="FXI4:FXL4"/>
    <mergeCell ref="FXM4:FXP4"/>
    <mergeCell ref="FXQ4:FXT4"/>
    <mergeCell ref="FXU4:FXX4"/>
    <mergeCell ref="FXY4:FYB4"/>
    <mergeCell ref="FYC4:FYF4"/>
    <mergeCell ref="FWK4:FWN4"/>
    <mergeCell ref="FWO4:FWR4"/>
    <mergeCell ref="FWS4:FWV4"/>
    <mergeCell ref="FWW4:FWZ4"/>
    <mergeCell ref="FXA4:FXD4"/>
    <mergeCell ref="FXE4:FXH4"/>
    <mergeCell ref="FVM4:FVP4"/>
    <mergeCell ref="FVQ4:FVT4"/>
    <mergeCell ref="FVU4:FVX4"/>
    <mergeCell ref="FVY4:FWB4"/>
    <mergeCell ref="FWC4:FWF4"/>
    <mergeCell ref="FWG4:FWJ4"/>
    <mergeCell ref="FUO4:FUR4"/>
    <mergeCell ref="FUS4:FUV4"/>
    <mergeCell ref="FUW4:FUZ4"/>
    <mergeCell ref="FVA4:FVD4"/>
    <mergeCell ref="FVE4:FVH4"/>
    <mergeCell ref="FVI4:FVL4"/>
    <mergeCell ref="FTQ4:FTT4"/>
    <mergeCell ref="FTU4:FTX4"/>
    <mergeCell ref="FTY4:FUB4"/>
    <mergeCell ref="FUC4:FUF4"/>
    <mergeCell ref="FUG4:FUJ4"/>
    <mergeCell ref="FUK4:FUN4"/>
    <mergeCell ref="FSS4:FSV4"/>
    <mergeCell ref="FSW4:FSZ4"/>
    <mergeCell ref="FTA4:FTD4"/>
    <mergeCell ref="FTE4:FTH4"/>
    <mergeCell ref="FTI4:FTL4"/>
    <mergeCell ref="FTM4:FTP4"/>
    <mergeCell ref="FRU4:FRX4"/>
    <mergeCell ref="FRY4:FSB4"/>
    <mergeCell ref="FSC4:FSF4"/>
    <mergeCell ref="FSG4:FSJ4"/>
    <mergeCell ref="FSK4:FSN4"/>
    <mergeCell ref="FSO4:FSR4"/>
    <mergeCell ref="FQW4:FQZ4"/>
    <mergeCell ref="FRA4:FRD4"/>
    <mergeCell ref="FRE4:FRH4"/>
    <mergeCell ref="FRI4:FRL4"/>
    <mergeCell ref="FRM4:FRP4"/>
    <mergeCell ref="FRQ4:FRT4"/>
    <mergeCell ref="FPY4:FQB4"/>
    <mergeCell ref="FQC4:FQF4"/>
    <mergeCell ref="FQG4:FQJ4"/>
    <mergeCell ref="FQK4:FQN4"/>
    <mergeCell ref="FQO4:FQR4"/>
    <mergeCell ref="FQS4:FQV4"/>
    <mergeCell ref="FPA4:FPD4"/>
    <mergeCell ref="FPE4:FPH4"/>
    <mergeCell ref="FPI4:FPL4"/>
    <mergeCell ref="FPM4:FPP4"/>
    <mergeCell ref="FPQ4:FPT4"/>
    <mergeCell ref="FPU4:FPX4"/>
    <mergeCell ref="FOC4:FOF4"/>
    <mergeCell ref="FOG4:FOJ4"/>
    <mergeCell ref="FOK4:FON4"/>
    <mergeCell ref="FOO4:FOR4"/>
    <mergeCell ref="FOS4:FOV4"/>
    <mergeCell ref="FOW4:FOZ4"/>
    <mergeCell ref="FNE4:FNH4"/>
    <mergeCell ref="FNI4:FNL4"/>
    <mergeCell ref="FNM4:FNP4"/>
    <mergeCell ref="FNQ4:FNT4"/>
    <mergeCell ref="FNU4:FNX4"/>
    <mergeCell ref="FNY4:FOB4"/>
    <mergeCell ref="FMG4:FMJ4"/>
    <mergeCell ref="FMK4:FMN4"/>
    <mergeCell ref="FMO4:FMR4"/>
    <mergeCell ref="FMS4:FMV4"/>
    <mergeCell ref="FMW4:FMZ4"/>
    <mergeCell ref="FNA4:FND4"/>
    <mergeCell ref="FLI4:FLL4"/>
    <mergeCell ref="FLM4:FLP4"/>
    <mergeCell ref="FLQ4:FLT4"/>
    <mergeCell ref="FLU4:FLX4"/>
    <mergeCell ref="FLY4:FMB4"/>
    <mergeCell ref="FMC4:FMF4"/>
    <mergeCell ref="FKK4:FKN4"/>
    <mergeCell ref="FKO4:FKR4"/>
    <mergeCell ref="FKS4:FKV4"/>
    <mergeCell ref="FKW4:FKZ4"/>
    <mergeCell ref="FLA4:FLD4"/>
    <mergeCell ref="FLE4:FLH4"/>
    <mergeCell ref="FJM4:FJP4"/>
    <mergeCell ref="FJQ4:FJT4"/>
    <mergeCell ref="FJU4:FJX4"/>
    <mergeCell ref="FJY4:FKB4"/>
    <mergeCell ref="FKC4:FKF4"/>
    <mergeCell ref="FKG4:FKJ4"/>
    <mergeCell ref="FIO4:FIR4"/>
    <mergeCell ref="FIS4:FIV4"/>
    <mergeCell ref="FIW4:FIZ4"/>
    <mergeCell ref="FJA4:FJD4"/>
    <mergeCell ref="FJE4:FJH4"/>
    <mergeCell ref="FJI4:FJL4"/>
    <mergeCell ref="FHQ4:FHT4"/>
    <mergeCell ref="FHU4:FHX4"/>
    <mergeCell ref="FHY4:FIB4"/>
    <mergeCell ref="FIC4:FIF4"/>
    <mergeCell ref="FIG4:FIJ4"/>
    <mergeCell ref="FIK4:FIN4"/>
    <mergeCell ref="FGS4:FGV4"/>
    <mergeCell ref="FGW4:FGZ4"/>
    <mergeCell ref="FHA4:FHD4"/>
    <mergeCell ref="FHE4:FHH4"/>
    <mergeCell ref="FHI4:FHL4"/>
    <mergeCell ref="FHM4:FHP4"/>
    <mergeCell ref="FFU4:FFX4"/>
    <mergeCell ref="FFY4:FGB4"/>
    <mergeCell ref="FGC4:FGF4"/>
    <mergeCell ref="FGG4:FGJ4"/>
    <mergeCell ref="FGK4:FGN4"/>
    <mergeCell ref="FGO4:FGR4"/>
    <mergeCell ref="FEW4:FEZ4"/>
    <mergeCell ref="FFA4:FFD4"/>
    <mergeCell ref="FFE4:FFH4"/>
    <mergeCell ref="FFI4:FFL4"/>
    <mergeCell ref="FFM4:FFP4"/>
    <mergeCell ref="FFQ4:FFT4"/>
    <mergeCell ref="FDY4:FEB4"/>
    <mergeCell ref="FEC4:FEF4"/>
    <mergeCell ref="FEG4:FEJ4"/>
    <mergeCell ref="FEK4:FEN4"/>
    <mergeCell ref="FEO4:FER4"/>
    <mergeCell ref="FES4:FEV4"/>
    <mergeCell ref="FDA4:FDD4"/>
    <mergeCell ref="FDE4:FDH4"/>
    <mergeCell ref="FDI4:FDL4"/>
    <mergeCell ref="FDM4:FDP4"/>
    <mergeCell ref="FDQ4:FDT4"/>
    <mergeCell ref="FDU4:FDX4"/>
    <mergeCell ref="FCC4:FCF4"/>
    <mergeCell ref="FCG4:FCJ4"/>
    <mergeCell ref="FCK4:FCN4"/>
    <mergeCell ref="FCO4:FCR4"/>
    <mergeCell ref="FCS4:FCV4"/>
    <mergeCell ref="FCW4:FCZ4"/>
    <mergeCell ref="FBE4:FBH4"/>
    <mergeCell ref="FBI4:FBL4"/>
    <mergeCell ref="FBM4:FBP4"/>
    <mergeCell ref="FBQ4:FBT4"/>
    <mergeCell ref="FBU4:FBX4"/>
    <mergeCell ref="FBY4:FCB4"/>
    <mergeCell ref="FAG4:FAJ4"/>
    <mergeCell ref="FAK4:FAN4"/>
    <mergeCell ref="FAO4:FAR4"/>
    <mergeCell ref="FAS4:FAV4"/>
    <mergeCell ref="FAW4:FAZ4"/>
    <mergeCell ref="FBA4:FBD4"/>
    <mergeCell ref="EZI4:EZL4"/>
    <mergeCell ref="EZM4:EZP4"/>
    <mergeCell ref="EZQ4:EZT4"/>
    <mergeCell ref="EZU4:EZX4"/>
    <mergeCell ref="EZY4:FAB4"/>
    <mergeCell ref="FAC4:FAF4"/>
    <mergeCell ref="EYK4:EYN4"/>
    <mergeCell ref="EYO4:EYR4"/>
    <mergeCell ref="EYS4:EYV4"/>
    <mergeCell ref="EYW4:EYZ4"/>
    <mergeCell ref="EZA4:EZD4"/>
    <mergeCell ref="EZE4:EZH4"/>
    <mergeCell ref="EXM4:EXP4"/>
    <mergeCell ref="EXQ4:EXT4"/>
    <mergeCell ref="EXU4:EXX4"/>
    <mergeCell ref="EXY4:EYB4"/>
    <mergeCell ref="EYC4:EYF4"/>
    <mergeCell ref="EYG4:EYJ4"/>
    <mergeCell ref="EWO4:EWR4"/>
    <mergeCell ref="EWS4:EWV4"/>
    <mergeCell ref="EWW4:EWZ4"/>
    <mergeCell ref="EXA4:EXD4"/>
    <mergeCell ref="EXE4:EXH4"/>
    <mergeCell ref="EXI4:EXL4"/>
    <mergeCell ref="EVQ4:EVT4"/>
    <mergeCell ref="EVU4:EVX4"/>
    <mergeCell ref="EVY4:EWB4"/>
    <mergeCell ref="EWC4:EWF4"/>
    <mergeCell ref="EWG4:EWJ4"/>
    <mergeCell ref="EWK4:EWN4"/>
    <mergeCell ref="EUS4:EUV4"/>
    <mergeCell ref="EUW4:EUZ4"/>
    <mergeCell ref="EVA4:EVD4"/>
    <mergeCell ref="EVE4:EVH4"/>
    <mergeCell ref="EVI4:EVL4"/>
    <mergeCell ref="EVM4:EVP4"/>
    <mergeCell ref="ETU4:ETX4"/>
    <mergeCell ref="ETY4:EUB4"/>
    <mergeCell ref="EUC4:EUF4"/>
    <mergeCell ref="EUG4:EUJ4"/>
    <mergeCell ref="EUK4:EUN4"/>
    <mergeCell ref="EUO4:EUR4"/>
    <mergeCell ref="ESW4:ESZ4"/>
    <mergeCell ref="ETA4:ETD4"/>
    <mergeCell ref="ETE4:ETH4"/>
    <mergeCell ref="ETI4:ETL4"/>
    <mergeCell ref="ETM4:ETP4"/>
    <mergeCell ref="ETQ4:ETT4"/>
    <mergeCell ref="ERY4:ESB4"/>
    <mergeCell ref="ESC4:ESF4"/>
    <mergeCell ref="ESG4:ESJ4"/>
    <mergeCell ref="ESK4:ESN4"/>
    <mergeCell ref="ESO4:ESR4"/>
    <mergeCell ref="ESS4:ESV4"/>
    <mergeCell ref="ERA4:ERD4"/>
    <mergeCell ref="ERE4:ERH4"/>
    <mergeCell ref="ERI4:ERL4"/>
    <mergeCell ref="ERM4:ERP4"/>
    <mergeCell ref="ERQ4:ERT4"/>
    <mergeCell ref="ERU4:ERX4"/>
    <mergeCell ref="EQC4:EQF4"/>
    <mergeCell ref="EQG4:EQJ4"/>
    <mergeCell ref="EQK4:EQN4"/>
    <mergeCell ref="EQO4:EQR4"/>
    <mergeCell ref="EQS4:EQV4"/>
    <mergeCell ref="EQW4:EQZ4"/>
    <mergeCell ref="EPE4:EPH4"/>
    <mergeCell ref="EPI4:EPL4"/>
    <mergeCell ref="EPM4:EPP4"/>
    <mergeCell ref="EPQ4:EPT4"/>
    <mergeCell ref="EPU4:EPX4"/>
    <mergeCell ref="EPY4:EQB4"/>
    <mergeCell ref="EOG4:EOJ4"/>
    <mergeCell ref="EOK4:EON4"/>
    <mergeCell ref="EOO4:EOR4"/>
    <mergeCell ref="EOS4:EOV4"/>
    <mergeCell ref="EOW4:EOZ4"/>
    <mergeCell ref="EPA4:EPD4"/>
    <mergeCell ref="ENI4:ENL4"/>
    <mergeCell ref="ENM4:ENP4"/>
    <mergeCell ref="ENQ4:ENT4"/>
    <mergeCell ref="ENU4:ENX4"/>
    <mergeCell ref="ENY4:EOB4"/>
    <mergeCell ref="EOC4:EOF4"/>
    <mergeCell ref="EMK4:EMN4"/>
    <mergeCell ref="EMO4:EMR4"/>
    <mergeCell ref="EMS4:EMV4"/>
    <mergeCell ref="EMW4:EMZ4"/>
    <mergeCell ref="ENA4:END4"/>
    <mergeCell ref="ENE4:ENH4"/>
    <mergeCell ref="ELM4:ELP4"/>
    <mergeCell ref="ELQ4:ELT4"/>
    <mergeCell ref="ELU4:ELX4"/>
    <mergeCell ref="ELY4:EMB4"/>
    <mergeCell ref="EMC4:EMF4"/>
    <mergeCell ref="EMG4:EMJ4"/>
    <mergeCell ref="EKO4:EKR4"/>
    <mergeCell ref="EKS4:EKV4"/>
    <mergeCell ref="EKW4:EKZ4"/>
    <mergeCell ref="ELA4:ELD4"/>
    <mergeCell ref="ELE4:ELH4"/>
    <mergeCell ref="ELI4:ELL4"/>
    <mergeCell ref="EJQ4:EJT4"/>
    <mergeCell ref="EJU4:EJX4"/>
    <mergeCell ref="EJY4:EKB4"/>
    <mergeCell ref="EKC4:EKF4"/>
    <mergeCell ref="EKG4:EKJ4"/>
    <mergeCell ref="EKK4:EKN4"/>
    <mergeCell ref="EIS4:EIV4"/>
    <mergeCell ref="EIW4:EIZ4"/>
    <mergeCell ref="EJA4:EJD4"/>
    <mergeCell ref="EJE4:EJH4"/>
    <mergeCell ref="EJI4:EJL4"/>
    <mergeCell ref="EJM4:EJP4"/>
    <mergeCell ref="EHU4:EHX4"/>
    <mergeCell ref="EHY4:EIB4"/>
    <mergeCell ref="EIC4:EIF4"/>
    <mergeCell ref="EIG4:EIJ4"/>
    <mergeCell ref="EIK4:EIN4"/>
    <mergeCell ref="EIO4:EIR4"/>
    <mergeCell ref="EGW4:EGZ4"/>
    <mergeCell ref="EHA4:EHD4"/>
    <mergeCell ref="EHE4:EHH4"/>
    <mergeCell ref="EHI4:EHL4"/>
    <mergeCell ref="EHM4:EHP4"/>
    <mergeCell ref="EHQ4:EHT4"/>
    <mergeCell ref="EFY4:EGB4"/>
    <mergeCell ref="EGC4:EGF4"/>
    <mergeCell ref="EGG4:EGJ4"/>
    <mergeCell ref="EGK4:EGN4"/>
    <mergeCell ref="EGO4:EGR4"/>
    <mergeCell ref="EGS4:EGV4"/>
    <mergeCell ref="EFA4:EFD4"/>
    <mergeCell ref="EFE4:EFH4"/>
    <mergeCell ref="EFI4:EFL4"/>
    <mergeCell ref="EFM4:EFP4"/>
    <mergeCell ref="EFQ4:EFT4"/>
    <mergeCell ref="EFU4:EFX4"/>
    <mergeCell ref="EEC4:EEF4"/>
    <mergeCell ref="EEG4:EEJ4"/>
    <mergeCell ref="EEK4:EEN4"/>
    <mergeCell ref="EEO4:EER4"/>
    <mergeCell ref="EES4:EEV4"/>
    <mergeCell ref="EEW4:EEZ4"/>
    <mergeCell ref="EDE4:EDH4"/>
    <mergeCell ref="EDI4:EDL4"/>
    <mergeCell ref="EDM4:EDP4"/>
    <mergeCell ref="EDQ4:EDT4"/>
    <mergeCell ref="EDU4:EDX4"/>
    <mergeCell ref="EDY4:EEB4"/>
    <mergeCell ref="ECG4:ECJ4"/>
    <mergeCell ref="ECK4:ECN4"/>
    <mergeCell ref="ECO4:ECR4"/>
    <mergeCell ref="ECS4:ECV4"/>
    <mergeCell ref="ECW4:ECZ4"/>
    <mergeCell ref="EDA4:EDD4"/>
    <mergeCell ref="EBI4:EBL4"/>
    <mergeCell ref="EBM4:EBP4"/>
    <mergeCell ref="EBQ4:EBT4"/>
    <mergeCell ref="EBU4:EBX4"/>
    <mergeCell ref="EBY4:ECB4"/>
    <mergeCell ref="ECC4:ECF4"/>
    <mergeCell ref="EAK4:EAN4"/>
    <mergeCell ref="EAO4:EAR4"/>
    <mergeCell ref="EAS4:EAV4"/>
    <mergeCell ref="EAW4:EAZ4"/>
    <mergeCell ref="EBA4:EBD4"/>
    <mergeCell ref="EBE4:EBH4"/>
    <mergeCell ref="DZM4:DZP4"/>
    <mergeCell ref="DZQ4:DZT4"/>
    <mergeCell ref="DZU4:DZX4"/>
    <mergeCell ref="DZY4:EAB4"/>
    <mergeCell ref="EAC4:EAF4"/>
    <mergeCell ref="EAG4:EAJ4"/>
    <mergeCell ref="DYO4:DYR4"/>
    <mergeCell ref="DYS4:DYV4"/>
    <mergeCell ref="DYW4:DYZ4"/>
    <mergeCell ref="DZA4:DZD4"/>
    <mergeCell ref="DZE4:DZH4"/>
    <mergeCell ref="DZI4:DZL4"/>
    <mergeCell ref="DXQ4:DXT4"/>
    <mergeCell ref="DXU4:DXX4"/>
    <mergeCell ref="DXY4:DYB4"/>
    <mergeCell ref="DYC4:DYF4"/>
    <mergeCell ref="DYG4:DYJ4"/>
    <mergeCell ref="DYK4:DYN4"/>
    <mergeCell ref="DWS4:DWV4"/>
    <mergeCell ref="DWW4:DWZ4"/>
    <mergeCell ref="DXA4:DXD4"/>
    <mergeCell ref="DXE4:DXH4"/>
    <mergeCell ref="DXI4:DXL4"/>
    <mergeCell ref="DXM4:DXP4"/>
    <mergeCell ref="DVU4:DVX4"/>
    <mergeCell ref="DVY4:DWB4"/>
    <mergeCell ref="DWC4:DWF4"/>
    <mergeCell ref="DWG4:DWJ4"/>
    <mergeCell ref="DWK4:DWN4"/>
    <mergeCell ref="DWO4:DWR4"/>
    <mergeCell ref="DUW4:DUZ4"/>
    <mergeCell ref="DVA4:DVD4"/>
    <mergeCell ref="DVE4:DVH4"/>
    <mergeCell ref="DVI4:DVL4"/>
    <mergeCell ref="DVM4:DVP4"/>
    <mergeCell ref="DVQ4:DVT4"/>
    <mergeCell ref="DTY4:DUB4"/>
    <mergeCell ref="DUC4:DUF4"/>
    <mergeCell ref="DUG4:DUJ4"/>
    <mergeCell ref="DUK4:DUN4"/>
    <mergeCell ref="DUO4:DUR4"/>
    <mergeCell ref="DUS4:DUV4"/>
    <mergeCell ref="DTA4:DTD4"/>
    <mergeCell ref="DTE4:DTH4"/>
    <mergeCell ref="DTI4:DTL4"/>
    <mergeCell ref="DTM4:DTP4"/>
    <mergeCell ref="DTQ4:DTT4"/>
    <mergeCell ref="DTU4:DTX4"/>
    <mergeCell ref="DSC4:DSF4"/>
    <mergeCell ref="DSG4:DSJ4"/>
    <mergeCell ref="DSK4:DSN4"/>
    <mergeCell ref="DSO4:DSR4"/>
    <mergeCell ref="DSS4:DSV4"/>
    <mergeCell ref="DSW4:DSZ4"/>
    <mergeCell ref="DRE4:DRH4"/>
    <mergeCell ref="DRI4:DRL4"/>
    <mergeCell ref="DRM4:DRP4"/>
    <mergeCell ref="DRQ4:DRT4"/>
    <mergeCell ref="DRU4:DRX4"/>
    <mergeCell ref="DRY4:DSB4"/>
    <mergeCell ref="DQG4:DQJ4"/>
    <mergeCell ref="DQK4:DQN4"/>
    <mergeCell ref="DQO4:DQR4"/>
    <mergeCell ref="DQS4:DQV4"/>
    <mergeCell ref="DQW4:DQZ4"/>
    <mergeCell ref="DRA4:DRD4"/>
    <mergeCell ref="DPI4:DPL4"/>
    <mergeCell ref="DPM4:DPP4"/>
    <mergeCell ref="DPQ4:DPT4"/>
    <mergeCell ref="DPU4:DPX4"/>
    <mergeCell ref="DPY4:DQB4"/>
    <mergeCell ref="DQC4:DQF4"/>
    <mergeCell ref="DOK4:DON4"/>
    <mergeCell ref="DOO4:DOR4"/>
    <mergeCell ref="DOS4:DOV4"/>
    <mergeCell ref="DOW4:DOZ4"/>
    <mergeCell ref="DPA4:DPD4"/>
    <mergeCell ref="DPE4:DPH4"/>
    <mergeCell ref="DNM4:DNP4"/>
    <mergeCell ref="DNQ4:DNT4"/>
    <mergeCell ref="DNU4:DNX4"/>
    <mergeCell ref="DNY4:DOB4"/>
    <mergeCell ref="DOC4:DOF4"/>
    <mergeCell ref="DOG4:DOJ4"/>
    <mergeCell ref="DMO4:DMR4"/>
    <mergeCell ref="DMS4:DMV4"/>
    <mergeCell ref="DMW4:DMZ4"/>
    <mergeCell ref="DNA4:DND4"/>
    <mergeCell ref="DNE4:DNH4"/>
    <mergeCell ref="DNI4:DNL4"/>
    <mergeCell ref="DLQ4:DLT4"/>
    <mergeCell ref="DLU4:DLX4"/>
    <mergeCell ref="DLY4:DMB4"/>
    <mergeCell ref="DMC4:DMF4"/>
    <mergeCell ref="DMG4:DMJ4"/>
    <mergeCell ref="DMK4:DMN4"/>
    <mergeCell ref="DKS4:DKV4"/>
    <mergeCell ref="DKW4:DKZ4"/>
    <mergeCell ref="DLA4:DLD4"/>
    <mergeCell ref="DLE4:DLH4"/>
    <mergeCell ref="DLI4:DLL4"/>
    <mergeCell ref="DLM4:DLP4"/>
    <mergeCell ref="DJU4:DJX4"/>
    <mergeCell ref="DJY4:DKB4"/>
    <mergeCell ref="DKC4:DKF4"/>
    <mergeCell ref="DKG4:DKJ4"/>
    <mergeCell ref="DKK4:DKN4"/>
    <mergeCell ref="DKO4:DKR4"/>
    <mergeCell ref="DIW4:DIZ4"/>
    <mergeCell ref="DJA4:DJD4"/>
    <mergeCell ref="DJE4:DJH4"/>
    <mergeCell ref="DJI4:DJL4"/>
    <mergeCell ref="DJM4:DJP4"/>
    <mergeCell ref="DJQ4:DJT4"/>
    <mergeCell ref="DHY4:DIB4"/>
    <mergeCell ref="DIC4:DIF4"/>
    <mergeCell ref="DIG4:DIJ4"/>
    <mergeCell ref="DIK4:DIN4"/>
    <mergeCell ref="DIO4:DIR4"/>
    <mergeCell ref="DIS4:DIV4"/>
    <mergeCell ref="DHA4:DHD4"/>
    <mergeCell ref="DHE4:DHH4"/>
    <mergeCell ref="DHI4:DHL4"/>
    <mergeCell ref="DHM4:DHP4"/>
    <mergeCell ref="DHQ4:DHT4"/>
    <mergeCell ref="DHU4:DHX4"/>
    <mergeCell ref="DGC4:DGF4"/>
    <mergeCell ref="DGG4:DGJ4"/>
    <mergeCell ref="DGK4:DGN4"/>
    <mergeCell ref="DGO4:DGR4"/>
    <mergeCell ref="DGS4:DGV4"/>
    <mergeCell ref="DGW4:DGZ4"/>
    <mergeCell ref="DFE4:DFH4"/>
    <mergeCell ref="DFI4:DFL4"/>
    <mergeCell ref="DFM4:DFP4"/>
    <mergeCell ref="DFQ4:DFT4"/>
    <mergeCell ref="DFU4:DFX4"/>
    <mergeCell ref="DFY4:DGB4"/>
    <mergeCell ref="DEG4:DEJ4"/>
    <mergeCell ref="DEK4:DEN4"/>
    <mergeCell ref="DEO4:DER4"/>
    <mergeCell ref="DES4:DEV4"/>
    <mergeCell ref="DEW4:DEZ4"/>
    <mergeCell ref="DFA4:DFD4"/>
    <mergeCell ref="DDI4:DDL4"/>
    <mergeCell ref="DDM4:DDP4"/>
    <mergeCell ref="DDQ4:DDT4"/>
    <mergeCell ref="DDU4:DDX4"/>
    <mergeCell ref="DDY4:DEB4"/>
    <mergeCell ref="DEC4:DEF4"/>
    <mergeCell ref="DCK4:DCN4"/>
    <mergeCell ref="DCO4:DCR4"/>
    <mergeCell ref="DCS4:DCV4"/>
    <mergeCell ref="DCW4:DCZ4"/>
    <mergeCell ref="DDA4:DDD4"/>
    <mergeCell ref="DDE4:DDH4"/>
    <mergeCell ref="DBM4:DBP4"/>
    <mergeCell ref="DBQ4:DBT4"/>
    <mergeCell ref="DBU4:DBX4"/>
    <mergeCell ref="DBY4:DCB4"/>
    <mergeCell ref="DCC4:DCF4"/>
    <mergeCell ref="DCG4:DCJ4"/>
    <mergeCell ref="DAO4:DAR4"/>
    <mergeCell ref="DAS4:DAV4"/>
    <mergeCell ref="DAW4:DAZ4"/>
    <mergeCell ref="DBA4:DBD4"/>
    <mergeCell ref="DBE4:DBH4"/>
    <mergeCell ref="DBI4:DBL4"/>
    <mergeCell ref="CZQ4:CZT4"/>
    <mergeCell ref="CZU4:CZX4"/>
    <mergeCell ref="CZY4:DAB4"/>
    <mergeCell ref="DAC4:DAF4"/>
    <mergeCell ref="DAG4:DAJ4"/>
    <mergeCell ref="DAK4:DAN4"/>
    <mergeCell ref="CYS4:CYV4"/>
    <mergeCell ref="CYW4:CYZ4"/>
    <mergeCell ref="CZA4:CZD4"/>
    <mergeCell ref="CZE4:CZH4"/>
    <mergeCell ref="CZI4:CZL4"/>
    <mergeCell ref="CZM4:CZP4"/>
    <mergeCell ref="CXU4:CXX4"/>
    <mergeCell ref="CXY4:CYB4"/>
    <mergeCell ref="CYC4:CYF4"/>
    <mergeCell ref="CYG4:CYJ4"/>
    <mergeCell ref="CYK4:CYN4"/>
    <mergeCell ref="CYO4:CYR4"/>
    <mergeCell ref="CWW4:CWZ4"/>
    <mergeCell ref="CXA4:CXD4"/>
    <mergeCell ref="CXE4:CXH4"/>
    <mergeCell ref="CXI4:CXL4"/>
    <mergeCell ref="CXM4:CXP4"/>
    <mergeCell ref="CXQ4:CXT4"/>
    <mergeCell ref="CVY4:CWB4"/>
    <mergeCell ref="CWC4:CWF4"/>
    <mergeCell ref="CWG4:CWJ4"/>
    <mergeCell ref="CWK4:CWN4"/>
    <mergeCell ref="CWO4:CWR4"/>
    <mergeCell ref="CWS4:CWV4"/>
    <mergeCell ref="CVA4:CVD4"/>
    <mergeCell ref="CVE4:CVH4"/>
    <mergeCell ref="CVI4:CVL4"/>
    <mergeCell ref="CVM4:CVP4"/>
    <mergeCell ref="CVQ4:CVT4"/>
    <mergeCell ref="CVU4:CVX4"/>
    <mergeCell ref="CUC4:CUF4"/>
    <mergeCell ref="CUG4:CUJ4"/>
    <mergeCell ref="CUK4:CUN4"/>
    <mergeCell ref="CUO4:CUR4"/>
    <mergeCell ref="CUS4:CUV4"/>
    <mergeCell ref="CUW4:CUZ4"/>
    <mergeCell ref="CTE4:CTH4"/>
    <mergeCell ref="CTI4:CTL4"/>
    <mergeCell ref="CTM4:CTP4"/>
    <mergeCell ref="CTQ4:CTT4"/>
    <mergeCell ref="CTU4:CTX4"/>
    <mergeCell ref="CTY4:CUB4"/>
    <mergeCell ref="CSG4:CSJ4"/>
    <mergeCell ref="CSK4:CSN4"/>
    <mergeCell ref="CSO4:CSR4"/>
    <mergeCell ref="CSS4:CSV4"/>
    <mergeCell ref="CSW4:CSZ4"/>
    <mergeCell ref="CTA4:CTD4"/>
    <mergeCell ref="CRI4:CRL4"/>
    <mergeCell ref="CRM4:CRP4"/>
    <mergeCell ref="CRQ4:CRT4"/>
    <mergeCell ref="CRU4:CRX4"/>
    <mergeCell ref="CRY4:CSB4"/>
    <mergeCell ref="CSC4:CSF4"/>
    <mergeCell ref="CQK4:CQN4"/>
    <mergeCell ref="CQO4:CQR4"/>
    <mergeCell ref="CQS4:CQV4"/>
    <mergeCell ref="CQW4:CQZ4"/>
    <mergeCell ref="CRA4:CRD4"/>
    <mergeCell ref="CRE4:CRH4"/>
    <mergeCell ref="CPM4:CPP4"/>
    <mergeCell ref="CPQ4:CPT4"/>
    <mergeCell ref="CPU4:CPX4"/>
    <mergeCell ref="CPY4:CQB4"/>
    <mergeCell ref="CQC4:CQF4"/>
    <mergeCell ref="CQG4:CQJ4"/>
    <mergeCell ref="COO4:COR4"/>
    <mergeCell ref="COS4:COV4"/>
    <mergeCell ref="COW4:COZ4"/>
    <mergeCell ref="CPA4:CPD4"/>
    <mergeCell ref="CPE4:CPH4"/>
    <mergeCell ref="CPI4:CPL4"/>
    <mergeCell ref="CNQ4:CNT4"/>
    <mergeCell ref="CNU4:CNX4"/>
    <mergeCell ref="CNY4:COB4"/>
    <mergeCell ref="COC4:COF4"/>
    <mergeCell ref="COG4:COJ4"/>
    <mergeCell ref="COK4:CON4"/>
    <mergeCell ref="CMS4:CMV4"/>
    <mergeCell ref="CMW4:CMZ4"/>
    <mergeCell ref="CNA4:CND4"/>
    <mergeCell ref="CNE4:CNH4"/>
    <mergeCell ref="CNI4:CNL4"/>
    <mergeCell ref="CNM4:CNP4"/>
    <mergeCell ref="CLU4:CLX4"/>
    <mergeCell ref="CLY4:CMB4"/>
    <mergeCell ref="CMC4:CMF4"/>
    <mergeCell ref="CMG4:CMJ4"/>
    <mergeCell ref="CMK4:CMN4"/>
    <mergeCell ref="CMO4:CMR4"/>
    <mergeCell ref="CKW4:CKZ4"/>
    <mergeCell ref="CLA4:CLD4"/>
    <mergeCell ref="CLE4:CLH4"/>
    <mergeCell ref="CLI4:CLL4"/>
    <mergeCell ref="CLM4:CLP4"/>
    <mergeCell ref="CLQ4:CLT4"/>
    <mergeCell ref="CJY4:CKB4"/>
    <mergeCell ref="CKC4:CKF4"/>
    <mergeCell ref="CKG4:CKJ4"/>
    <mergeCell ref="CKK4:CKN4"/>
    <mergeCell ref="CKO4:CKR4"/>
    <mergeCell ref="CKS4:CKV4"/>
    <mergeCell ref="CJA4:CJD4"/>
    <mergeCell ref="CJE4:CJH4"/>
    <mergeCell ref="CJI4:CJL4"/>
    <mergeCell ref="CJM4:CJP4"/>
    <mergeCell ref="CJQ4:CJT4"/>
    <mergeCell ref="CJU4:CJX4"/>
    <mergeCell ref="CIC4:CIF4"/>
    <mergeCell ref="CIG4:CIJ4"/>
    <mergeCell ref="CIK4:CIN4"/>
    <mergeCell ref="CIO4:CIR4"/>
    <mergeCell ref="CIS4:CIV4"/>
    <mergeCell ref="CIW4:CIZ4"/>
    <mergeCell ref="CHE4:CHH4"/>
    <mergeCell ref="CHI4:CHL4"/>
    <mergeCell ref="CHM4:CHP4"/>
    <mergeCell ref="CHQ4:CHT4"/>
    <mergeCell ref="CHU4:CHX4"/>
    <mergeCell ref="CHY4:CIB4"/>
    <mergeCell ref="CGG4:CGJ4"/>
    <mergeCell ref="CGK4:CGN4"/>
    <mergeCell ref="CGO4:CGR4"/>
    <mergeCell ref="CGS4:CGV4"/>
    <mergeCell ref="CGW4:CGZ4"/>
    <mergeCell ref="CHA4:CHD4"/>
    <mergeCell ref="CFI4:CFL4"/>
    <mergeCell ref="CFM4:CFP4"/>
    <mergeCell ref="CFQ4:CFT4"/>
    <mergeCell ref="CFU4:CFX4"/>
    <mergeCell ref="CFY4:CGB4"/>
    <mergeCell ref="CGC4:CGF4"/>
    <mergeCell ref="CEK4:CEN4"/>
    <mergeCell ref="CEO4:CER4"/>
    <mergeCell ref="CES4:CEV4"/>
    <mergeCell ref="CEW4:CEZ4"/>
    <mergeCell ref="CFA4:CFD4"/>
    <mergeCell ref="CFE4:CFH4"/>
    <mergeCell ref="CDM4:CDP4"/>
    <mergeCell ref="CDQ4:CDT4"/>
    <mergeCell ref="CDU4:CDX4"/>
    <mergeCell ref="CDY4:CEB4"/>
    <mergeCell ref="CEC4:CEF4"/>
    <mergeCell ref="CEG4:CEJ4"/>
    <mergeCell ref="CCO4:CCR4"/>
    <mergeCell ref="CCS4:CCV4"/>
    <mergeCell ref="CCW4:CCZ4"/>
    <mergeCell ref="CDA4:CDD4"/>
    <mergeCell ref="CDE4:CDH4"/>
    <mergeCell ref="CDI4:CDL4"/>
    <mergeCell ref="CBQ4:CBT4"/>
    <mergeCell ref="CBU4:CBX4"/>
    <mergeCell ref="CBY4:CCB4"/>
    <mergeCell ref="CCC4:CCF4"/>
    <mergeCell ref="CCG4:CCJ4"/>
    <mergeCell ref="CCK4:CCN4"/>
    <mergeCell ref="CAS4:CAV4"/>
    <mergeCell ref="CAW4:CAZ4"/>
    <mergeCell ref="CBA4:CBD4"/>
    <mergeCell ref="CBE4:CBH4"/>
    <mergeCell ref="CBI4:CBL4"/>
    <mergeCell ref="CBM4:CBP4"/>
    <mergeCell ref="BZU4:BZX4"/>
    <mergeCell ref="BZY4:CAB4"/>
    <mergeCell ref="CAC4:CAF4"/>
    <mergeCell ref="CAG4:CAJ4"/>
    <mergeCell ref="CAK4:CAN4"/>
    <mergeCell ref="CAO4:CAR4"/>
    <mergeCell ref="BYW4:BYZ4"/>
    <mergeCell ref="BZA4:BZD4"/>
    <mergeCell ref="BZE4:BZH4"/>
    <mergeCell ref="BZI4:BZL4"/>
    <mergeCell ref="BZM4:BZP4"/>
    <mergeCell ref="BZQ4:BZT4"/>
    <mergeCell ref="BXY4:BYB4"/>
    <mergeCell ref="BYC4:BYF4"/>
    <mergeCell ref="BYG4:BYJ4"/>
    <mergeCell ref="BYK4:BYN4"/>
    <mergeCell ref="BYO4:BYR4"/>
    <mergeCell ref="BYS4:BYV4"/>
    <mergeCell ref="BXA4:BXD4"/>
    <mergeCell ref="BXE4:BXH4"/>
    <mergeCell ref="BXI4:BXL4"/>
    <mergeCell ref="BXM4:BXP4"/>
    <mergeCell ref="BXQ4:BXT4"/>
    <mergeCell ref="BXU4:BXX4"/>
    <mergeCell ref="BWC4:BWF4"/>
    <mergeCell ref="BWG4:BWJ4"/>
    <mergeCell ref="BWK4:BWN4"/>
    <mergeCell ref="BWO4:BWR4"/>
    <mergeCell ref="BWS4:BWV4"/>
    <mergeCell ref="BWW4:BWZ4"/>
    <mergeCell ref="BVE4:BVH4"/>
    <mergeCell ref="BVI4:BVL4"/>
    <mergeCell ref="BVM4:BVP4"/>
    <mergeCell ref="BVQ4:BVT4"/>
    <mergeCell ref="BVU4:BVX4"/>
    <mergeCell ref="BVY4:BWB4"/>
    <mergeCell ref="BUG4:BUJ4"/>
    <mergeCell ref="BUK4:BUN4"/>
    <mergeCell ref="BUO4:BUR4"/>
    <mergeCell ref="BUS4:BUV4"/>
    <mergeCell ref="BUW4:BUZ4"/>
    <mergeCell ref="BVA4:BVD4"/>
    <mergeCell ref="BTI4:BTL4"/>
    <mergeCell ref="BTM4:BTP4"/>
    <mergeCell ref="BTQ4:BTT4"/>
    <mergeCell ref="BTU4:BTX4"/>
    <mergeCell ref="BTY4:BUB4"/>
    <mergeCell ref="BUC4:BUF4"/>
    <mergeCell ref="BSK4:BSN4"/>
    <mergeCell ref="BSO4:BSR4"/>
    <mergeCell ref="BSS4:BSV4"/>
    <mergeCell ref="BSW4:BSZ4"/>
    <mergeCell ref="BTA4:BTD4"/>
    <mergeCell ref="BTE4:BTH4"/>
    <mergeCell ref="BRM4:BRP4"/>
    <mergeCell ref="BRQ4:BRT4"/>
    <mergeCell ref="BRU4:BRX4"/>
    <mergeCell ref="BRY4:BSB4"/>
    <mergeCell ref="BSC4:BSF4"/>
    <mergeCell ref="BSG4:BSJ4"/>
    <mergeCell ref="BQO4:BQR4"/>
    <mergeCell ref="BQS4:BQV4"/>
    <mergeCell ref="BQW4:BQZ4"/>
    <mergeCell ref="BRA4:BRD4"/>
    <mergeCell ref="BRE4:BRH4"/>
    <mergeCell ref="BRI4:BRL4"/>
    <mergeCell ref="BPQ4:BPT4"/>
    <mergeCell ref="BPU4:BPX4"/>
    <mergeCell ref="BPY4:BQB4"/>
    <mergeCell ref="BQC4:BQF4"/>
    <mergeCell ref="BQG4:BQJ4"/>
    <mergeCell ref="BQK4:BQN4"/>
    <mergeCell ref="BOS4:BOV4"/>
    <mergeCell ref="BOW4:BOZ4"/>
    <mergeCell ref="BPA4:BPD4"/>
    <mergeCell ref="BPE4:BPH4"/>
    <mergeCell ref="BPI4:BPL4"/>
    <mergeCell ref="BPM4:BPP4"/>
    <mergeCell ref="BNU4:BNX4"/>
    <mergeCell ref="BNY4:BOB4"/>
    <mergeCell ref="BOC4:BOF4"/>
    <mergeCell ref="BOG4:BOJ4"/>
    <mergeCell ref="BOK4:BON4"/>
    <mergeCell ref="BOO4:BOR4"/>
    <mergeCell ref="BMW4:BMZ4"/>
    <mergeCell ref="BNA4:BND4"/>
    <mergeCell ref="BNE4:BNH4"/>
    <mergeCell ref="BNI4:BNL4"/>
    <mergeCell ref="BNM4:BNP4"/>
    <mergeCell ref="BNQ4:BNT4"/>
    <mergeCell ref="BLY4:BMB4"/>
    <mergeCell ref="BMC4:BMF4"/>
    <mergeCell ref="BMG4:BMJ4"/>
    <mergeCell ref="BMK4:BMN4"/>
    <mergeCell ref="BMO4:BMR4"/>
    <mergeCell ref="BMS4:BMV4"/>
    <mergeCell ref="BLA4:BLD4"/>
    <mergeCell ref="BLE4:BLH4"/>
    <mergeCell ref="BLI4:BLL4"/>
    <mergeCell ref="BLM4:BLP4"/>
    <mergeCell ref="BLQ4:BLT4"/>
    <mergeCell ref="BLU4:BLX4"/>
    <mergeCell ref="BKC4:BKF4"/>
    <mergeCell ref="BKG4:BKJ4"/>
    <mergeCell ref="BKK4:BKN4"/>
    <mergeCell ref="BKO4:BKR4"/>
    <mergeCell ref="BKS4:BKV4"/>
    <mergeCell ref="BKW4:BKZ4"/>
    <mergeCell ref="BJE4:BJH4"/>
    <mergeCell ref="BJI4:BJL4"/>
    <mergeCell ref="BJM4:BJP4"/>
    <mergeCell ref="BJQ4:BJT4"/>
    <mergeCell ref="BJU4:BJX4"/>
    <mergeCell ref="BJY4:BKB4"/>
    <mergeCell ref="BIG4:BIJ4"/>
    <mergeCell ref="BIK4:BIN4"/>
    <mergeCell ref="BIO4:BIR4"/>
    <mergeCell ref="BIS4:BIV4"/>
    <mergeCell ref="BIW4:BIZ4"/>
    <mergeCell ref="BJA4:BJD4"/>
    <mergeCell ref="BHI4:BHL4"/>
    <mergeCell ref="BHM4:BHP4"/>
    <mergeCell ref="BHQ4:BHT4"/>
    <mergeCell ref="BHU4:BHX4"/>
    <mergeCell ref="BHY4:BIB4"/>
    <mergeCell ref="BIC4:BIF4"/>
    <mergeCell ref="BGK4:BGN4"/>
    <mergeCell ref="BGO4:BGR4"/>
    <mergeCell ref="BGS4:BGV4"/>
    <mergeCell ref="BGW4:BGZ4"/>
    <mergeCell ref="BHA4:BHD4"/>
    <mergeCell ref="BHE4:BHH4"/>
    <mergeCell ref="BFM4:BFP4"/>
    <mergeCell ref="BFQ4:BFT4"/>
    <mergeCell ref="BFU4:BFX4"/>
    <mergeCell ref="BFY4:BGB4"/>
    <mergeCell ref="BGC4:BGF4"/>
    <mergeCell ref="BGG4:BGJ4"/>
    <mergeCell ref="BEO4:BER4"/>
    <mergeCell ref="BES4:BEV4"/>
    <mergeCell ref="BEW4:BEZ4"/>
    <mergeCell ref="BFA4:BFD4"/>
    <mergeCell ref="BFE4:BFH4"/>
    <mergeCell ref="BFI4:BFL4"/>
    <mergeCell ref="BDQ4:BDT4"/>
    <mergeCell ref="BDU4:BDX4"/>
    <mergeCell ref="BDY4:BEB4"/>
    <mergeCell ref="BEC4:BEF4"/>
    <mergeCell ref="BEG4:BEJ4"/>
    <mergeCell ref="BEK4:BEN4"/>
    <mergeCell ref="BCS4:BCV4"/>
    <mergeCell ref="BCW4:BCZ4"/>
    <mergeCell ref="BDA4:BDD4"/>
    <mergeCell ref="BDE4:BDH4"/>
    <mergeCell ref="BDI4:BDL4"/>
    <mergeCell ref="BDM4:BDP4"/>
    <mergeCell ref="BBU4:BBX4"/>
    <mergeCell ref="BBY4:BCB4"/>
    <mergeCell ref="BCC4:BCF4"/>
    <mergeCell ref="BCG4:BCJ4"/>
    <mergeCell ref="BCK4:BCN4"/>
    <mergeCell ref="BCO4:BCR4"/>
    <mergeCell ref="BAW4:BAZ4"/>
    <mergeCell ref="BBA4:BBD4"/>
    <mergeCell ref="BBE4:BBH4"/>
    <mergeCell ref="BBI4:BBL4"/>
    <mergeCell ref="BBM4:BBP4"/>
    <mergeCell ref="BBQ4:BBT4"/>
    <mergeCell ref="AZY4:BAB4"/>
    <mergeCell ref="BAC4:BAF4"/>
    <mergeCell ref="BAG4:BAJ4"/>
    <mergeCell ref="BAK4:BAN4"/>
    <mergeCell ref="BAO4:BAR4"/>
    <mergeCell ref="BAS4:BAV4"/>
    <mergeCell ref="AZA4:AZD4"/>
    <mergeCell ref="AZE4:AZH4"/>
    <mergeCell ref="AZI4:AZL4"/>
    <mergeCell ref="AZM4:AZP4"/>
    <mergeCell ref="AZQ4:AZT4"/>
    <mergeCell ref="AZU4:AZX4"/>
    <mergeCell ref="AYC4:AYF4"/>
    <mergeCell ref="AYG4:AYJ4"/>
    <mergeCell ref="AYK4:AYN4"/>
    <mergeCell ref="AYO4:AYR4"/>
    <mergeCell ref="AYS4:AYV4"/>
    <mergeCell ref="AYW4:AYZ4"/>
    <mergeCell ref="AXE4:AXH4"/>
    <mergeCell ref="AXI4:AXL4"/>
    <mergeCell ref="AXM4:AXP4"/>
    <mergeCell ref="AXQ4:AXT4"/>
    <mergeCell ref="AXU4:AXX4"/>
    <mergeCell ref="AXY4:AYB4"/>
    <mergeCell ref="AWG4:AWJ4"/>
    <mergeCell ref="AWK4:AWN4"/>
    <mergeCell ref="AWO4:AWR4"/>
    <mergeCell ref="AWS4:AWV4"/>
    <mergeCell ref="AWW4:AWZ4"/>
    <mergeCell ref="AXA4:AXD4"/>
    <mergeCell ref="AVI4:AVL4"/>
    <mergeCell ref="AVM4:AVP4"/>
    <mergeCell ref="AVQ4:AVT4"/>
    <mergeCell ref="AVU4:AVX4"/>
    <mergeCell ref="AVY4:AWB4"/>
    <mergeCell ref="AWC4:AWF4"/>
    <mergeCell ref="AUK4:AUN4"/>
    <mergeCell ref="AUO4:AUR4"/>
    <mergeCell ref="AUS4:AUV4"/>
    <mergeCell ref="AUW4:AUZ4"/>
    <mergeCell ref="AVA4:AVD4"/>
    <mergeCell ref="AVE4:AVH4"/>
    <mergeCell ref="ATM4:ATP4"/>
    <mergeCell ref="ATQ4:ATT4"/>
    <mergeCell ref="ATU4:ATX4"/>
    <mergeCell ref="ATY4:AUB4"/>
    <mergeCell ref="AUC4:AUF4"/>
    <mergeCell ref="AUG4:AUJ4"/>
    <mergeCell ref="ASO4:ASR4"/>
    <mergeCell ref="ASS4:ASV4"/>
    <mergeCell ref="ASW4:ASZ4"/>
    <mergeCell ref="ATA4:ATD4"/>
    <mergeCell ref="ATE4:ATH4"/>
    <mergeCell ref="ATI4:ATL4"/>
    <mergeCell ref="ARQ4:ART4"/>
    <mergeCell ref="ARU4:ARX4"/>
    <mergeCell ref="ARY4:ASB4"/>
    <mergeCell ref="ASC4:ASF4"/>
    <mergeCell ref="ASG4:ASJ4"/>
    <mergeCell ref="ASK4:ASN4"/>
    <mergeCell ref="AQS4:AQV4"/>
    <mergeCell ref="AQW4:AQZ4"/>
    <mergeCell ref="ARA4:ARD4"/>
    <mergeCell ref="ARE4:ARH4"/>
    <mergeCell ref="ARI4:ARL4"/>
    <mergeCell ref="ARM4:ARP4"/>
    <mergeCell ref="APU4:APX4"/>
    <mergeCell ref="APY4:AQB4"/>
    <mergeCell ref="AQC4:AQF4"/>
    <mergeCell ref="AQG4:AQJ4"/>
    <mergeCell ref="AQK4:AQN4"/>
    <mergeCell ref="AQO4:AQR4"/>
    <mergeCell ref="AOW4:AOZ4"/>
    <mergeCell ref="APA4:APD4"/>
    <mergeCell ref="APE4:APH4"/>
    <mergeCell ref="API4:APL4"/>
    <mergeCell ref="APM4:APP4"/>
    <mergeCell ref="APQ4:APT4"/>
    <mergeCell ref="ANY4:AOB4"/>
    <mergeCell ref="AOC4:AOF4"/>
    <mergeCell ref="AOG4:AOJ4"/>
    <mergeCell ref="AOK4:AON4"/>
    <mergeCell ref="AOO4:AOR4"/>
    <mergeCell ref="AOS4:AOV4"/>
    <mergeCell ref="ANA4:AND4"/>
    <mergeCell ref="ANE4:ANH4"/>
    <mergeCell ref="ANI4:ANL4"/>
    <mergeCell ref="ANM4:ANP4"/>
    <mergeCell ref="ANQ4:ANT4"/>
    <mergeCell ref="ANU4:ANX4"/>
    <mergeCell ref="AMC4:AMF4"/>
    <mergeCell ref="AMG4:AMJ4"/>
    <mergeCell ref="AMK4:AMN4"/>
    <mergeCell ref="AMO4:AMR4"/>
    <mergeCell ref="AMS4:AMV4"/>
    <mergeCell ref="AMW4:AMZ4"/>
    <mergeCell ref="ALE4:ALH4"/>
    <mergeCell ref="ALI4:ALL4"/>
    <mergeCell ref="ALM4:ALP4"/>
    <mergeCell ref="ALQ4:ALT4"/>
    <mergeCell ref="ALU4:ALX4"/>
    <mergeCell ref="ALY4:AMB4"/>
    <mergeCell ref="AKG4:AKJ4"/>
    <mergeCell ref="AKK4:AKN4"/>
    <mergeCell ref="AKO4:AKR4"/>
    <mergeCell ref="AKS4:AKV4"/>
    <mergeCell ref="AKW4:AKZ4"/>
    <mergeCell ref="ALA4:ALD4"/>
    <mergeCell ref="AJI4:AJL4"/>
    <mergeCell ref="AJM4:AJP4"/>
    <mergeCell ref="AJQ4:AJT4"/>
    <mergeCell ref="AJU4:AJX4"/>
    <mergeCell ref="AJY4:AKB4"/>
    <mergeCell ref="AKC4:AKF4"/>
    <mergeCell ref="AIK4:AIN4"/>
    <mergeCell ref="AIO4:AIR4"/>
    <mergeCell ref="AIS4:AIV4"/>
    <mergeCell ref="AIW4:AIZ4"/>
    <mergeCell ref="AJA4:AJD4"/>
    <mergeCell ref="AJE4:AJH4"/>
    <mergeCell ref="AHM4:AHP4"/>
    <mergeCell ref="AHQ4:AHT4"/>
    <mergeCell ref="AHU4:AHX4"/>
    <mergeCell ref="AHY4:AIB4"/>
    <mergeCell ref="AIC4:AIF4"/>
    <mergeCell ref="AIG4:AIJ4"/>
    <mergeCell ref="AGO4:AGR4"/>
    <mergeCell ref="AGS4:AGV4"/>
    <mergeCell ref="AGW4:AGZ4"/>
    <mergeCell ref="AHA4:AHD4"/>
    <mergeCell ref="AHE4:AHH4"/>
    <mergeCell ref="AHI4:AHL4"/>
    <mergeCell ref="AFQ4:AFT4"/>
    <mergeCell ref="AFU4:AFX4"/>
    <mergeCell ref="AFY4:AGB4"/>
    <mergeCell ref="AGC4:AGF4"/>
    <mergeCell ref="AGG4:AGJ4"/>
    <mergeCell ref="AGK4:AGN4"/>
    <mergeCell ref="AES4:AEV4"/>
    <mergeCell ref="AEW4:AEZ4"/>
    <mergeCell ref="AFA4:AFD4"/>
    <mergeCell ref="AFE4:AFH4"/>
    <mergeCell ref="AFI4:AFL4"/>
    <mergeCell ref="AFM4:AFP4"/>
    <mergeCell ref="ADU4:ADX4"/>
    <mergeCell ref="ADY4:AEB4"/>
    <mergeCell ref="AEC4:AEF4"/>
    <mergeCell ref="AEG4:AEJ4"/>
    <mergeCell ref="AEK4:AEN4"/>
    <mergeCell ref="AEO4:AER4"/>
    <mergeCell ref="ACW4:ACZ4"/>
    <mergeCell ref="ADA4:ADD4"/>
    <mergeCell ref="ADE4:ADH4"/>
    <mergeCell ref="ADI4:ADL4"/>
    <mergeCell ref="ADM4:ADP4"/>
    <mergeCell ref="ADQ4:ADT4"/>
    <mergeCell ref="ABY4:ACB4"/>
    <mergeCell ref="ACC4:ACF4"/>
    <mergeCell ref="ACG4:ACJ4"/>
    <mergeCell ref="ACK4:ACN4"/>
    <mergeCell ref="ACO4:ACR4"/>
    <mergeCell ref="ACS4:ACV4"/>
    <mergeCell ref="ABA4:ABD4"/>
    <mergeCell ref="ABE4:ABH4"/>
    <mergeCell ref="ABI4:ABL4"/>
    <mergeCell ref="ABM4:ABP4"/>
    <mergeCell ref="ABQ4:ABT4"/>
    <mergeCell ref="ABU4:ABX4"/>
    <mergeCell ref="AAC4:AAF4"/>
    <mergeCell ref="AAG4:AAJ4"/>
    <mergeCell ref="AAK4:AAN4"/>
    <mergeCell ref="AAO4:AAR4"/>
    <mergeCell ref="AAS4:AAV4"/>
    <mergeCell ref="AAW4:AAZ4"/>
    <mergeCell ref="ZE4:ZH4"/>
    <mergeCell ref="ZI4:ZL4"/>
    <mergeCell ref="ZM4:ZP4"/>
    <mergeCell ref="ZQ4:ZT4"/>
    <mergeCell ref="ZU4:ZX4"/>
    <mergeCell ref="ZY4:AAB4"/>
    <mergeCell ref="YG4:YJ4"/>
    <mergeCell ref="YK4:YN4"/>
    <mergeCell ref="YO4:YR4"/>
    <mergeCell ref="YS4:YV4"/>
    <mergeCell ref="YW4:YZ4"/>
    <mergeCell ref="ZA4:ZD4"/>
    <mergeCell ref="XI4:XL4"/>
    <mergeCell ref="XM4:XP4"/>
    <mergeCell ref="XQ4:XT4"/>
    <mergeCell ref="XU4:XX4"/>
    <mergeCell ref="XY4:YB4"/>
    <mergeCell ref="YC4:YF4"/>
    <mergeCell ref="WK4:WN4"/>
    <mergeCell ref="WO4:WR4"/>
    <mergeCell ref="WS4:WV4"/>
    <mergeCell ref="WW4:WZ4"/>
    <mergeCell ref="XA4:XD4"/>
    <mergeCell ref="XE4:XH4"/>
    <mergeCell ref="VM4:VP4"/>
    <mergeCell ref="VQ4:VT4"/>
    <mergeCell ref="VU4:VX4"/>
    <mergeCell ref="VY4:WB4"/>
    <mergeCell ref="WC4:WF4"/>
    <mergeCell ref="WG4:WJ4"/>
    <mergeCell ref="UO4:UR4"/>
    <mergeCell ref="US4:UV4"/>
    <mergeCell ref="UW4:UZ4"/>
    <mergeCell ref="VA4:VD4"/>
    <mergeCell ref="VE4:VH4"/>
    <mergeCell ref="VI4:VL4"/>
    <mergeCell ref="TQ4:TT4"/>
    <mergeCell ref="TU4:TX4"/>
    <mergeCell ref="TY4:UB4"/>
    <mergeCell ref="UC4:UF4"/>
    <mergeCell ref="UG4:UJ4"/>
    <mergeCell ref="UK4:UN4"/>
    <mergeCell ref="SS4:SV4"/>
    <mergeCell ref="SW4:SZ4"/>
    <mergeCell ref="TA4:TD4"/>
    <mergeCell ref="TE4:TH4"/>
    <mergeCell ref="TI4:TL4"/>
    <mergeCell ref="TM4:TP4"/>
    <mergeCell ref="RU4:RX4"/>
    <mergeCell ref="RY4:SB4"/>
    <mergeCell ref="SC4:SF4"/>
    <mergeCell ref="SG4:SJ4"/>
    <mergeCell ref="SK4:SN4"/>
    <mergeCell ref="SO4:SR4"/>
    <mergeCell ref="QW4:QZ4"/>
    <mergeCell ref="RA4:RD4"/>
    <mergeCell ref="RE4:RH4"/>
    <mergeCell ref="RI4:RL4"/>
    <mergeCell ref="RM4:RP4"/>
    <mergeCell ref="RQ4:RT4"/>
    <mergeCell ref="PY4:QB4"/>
    <mergeCell ref="QC4:QF4"/>
    <mergeCell ref="QG4:QJ4"/>
    <mergeCell ref="QK4:QN4"/>
    <mergeCell ref="QO4:QR4"/>
    <mergeCell ref="QS4:QV4"/>
    <mergeCell ref="PA4:PD4"/>
    <mergeCell ref="PE4:PH4"/>
    <mergeCell ref="PI4:PL4"/>
    <mergeCell ref="PM4:PP4"/>
    <mergeCell ref="PQ4:PT4"/>
    <mergeCell ref="PU4:PX4"/>
    <mergeCell ref="OC4:OF4"/>
    <mergeCell ref="OG4:OJ4"/>
    <mergeCell ref="OK4:ON4"/>
    <mergeCell ref="OO4:OR4"/>
    <mergeCell ref="OS4:OV4"/>
    <mergeCell ref="OW4:OZ4"/>
    <mergeCell ref="NE4:NH4"/>
    <mergeCell ref="NI4:NL4"/>
    <mergeCell ref="NM4:NP4"/>
    <mergeCell ref="NQ4:NT4"/>
    <mergeCell ref="NU4:NX4"/>
    <mergeCell ref="NY4:OB4"/>
    <mergeCell ref="MG4:MJ4"/>
    <mergeCell ref="MK4:MN4"/>
    <mergeCell ref="MO4:MR4"/>
    <mergeCell ref="MS4:MV4"/>
    <mergeCell ref="MW4:MZ4"/>
    <mergeCell ref="NA4:ND4"/>
    <mergeCell ref="LI4:LL4"/>
    <mergeCell ref="LM4:LP4"/>
    <mergeCell ref="LQ4:LT4"/>
    <mergeCell ref="LU4:LX4"/>
    <mergeCell ref="LY4:MB4"/>
    <mergeCell ref="MC4:MF4"/>
    <mergeCell ref="KK4:KN4"/>
    <mergeCell ref="KO4:KR4"/>
    <mergeCell ref="KS4:KV4"/>
    <mergeCell ref="KW4:KZ4"/>
    <mergeCell ref="LA4:LD4"/>
    <mergeCell ref="LE4:LH4"/>
    <mergeCell ref="JM4:JP4"/>
    <mergeCell ref="JQ4:JT4"/>
    <mergeCell ref="JU4:JX4"/>
    <mergeCell ref="JY4:KB4"/>
    <mergeCell ref="KC4:KF4"/>
    <mergeCell ref="KG4:KJ4"/>
    <mergeCell ref="IO4:IR4"/>
    <mergeCell ref="IS4:IV4"/>
    <mergeCell ref="IW4:IZ4"/>
    <mergeCell ref="JA4:JD4"/>
    <mergeCell ref="JE4:JH4"/>
    <mergeCell ref="JI4:JL4"/>
    <mergeCell ref="HQ4:HT4"/>
    <mergeCell ref="HU4:HX4"/>
    <mergeCell ref="HY4:IB4"/>
    <mergeCell ref="IC4:IF4"/>
    <mergeCell ref="IG4:IJ4"/>
    <mergeCell ref="IK4:IN4"/>
    <mergeCell ref="GS4:GV4"/>
    <mergeCell ref="GW4:GZ4"/>
    <mergeCell ref="HA4:HD4"/>
    <mergeCell ref="HE4:HH4"/>
    <mergeCell ref="HI4:HL4"/>
    <mergeCell ref="HM4:HP4"/>
    <mergeCell ref="FU4:FX4"/>
    <mergeCell ref="FY4:GB4"/>
    <mergeCell ref="GC4:GF4"/>
    <mergeCell ref="GG4:GJ4"/>
    <mergeCell ref="GK4:GN4"/>
    <mergeCell ref="GO4:GR4"/>
    <mergeCell ref="EW4:EZ4"/>
    <mergeCell ref="FA4:FD4"/>
    <mergeCell ref="FE4:FH4"/>
    <mergeCell ref="FI4:FL4"/>
    <mergeCell ref="FM4:FP4"/>
    <mergeCell ref="FQ4:FT4"/>
    <mergeCell ref="DY4:EB4"/>
    <mergeCell ref="EC4:EF4"/>
    <mergeCell ref="EG4:EJ4"/>
    <mergeCell ref="EK4:EN4"/>
    <mergeCell ref="EO4:ER4"/>
    <mergeCell ref="ES4:EV4"/>
    <mergeCell ref="DA4:DD4"/>
    <mergeCell ref="DE4:DH4"/>
    <mergeCell ref="DI4:DL4"/>
    <mergeCell ref="DM4:DP4"/>
    <mergeCell ref="DQ4:DT4"/>
    <mergeCell ref="DU4:DX4"/>
    <mergeCell ref="CC4:CF4"/>
    <mergeCell ref="CG4:CJ4"/>
    <mergeCell ref="CK4:CN4"/>
    <mergeCell ref="CO4:CR4"/>
    <mergeCell ref="CS4:CV4"/>
    <mergeCell ref="CW4:CZ4"/>
    <mergeCell ref="BE4:BH4"/>
    <mergeCell ref="BI4:BL4"/>
    <mergeCell ref="BM4:BP4"/>
    <mergeCell ref="BQ4:BT4"/>
    <mergeCell ref="BU4:BX4"/>
    <mergeCell ref="BY4:CB4"/>
    <mergeCell ref="AG4:AJ4"/>
    <mergeCell ref="AK4:AN4"/>
    <mergeCell ref="AO4:AR4"/>
    <mergeCell ref="AS4:AV4"/>
    <mergeCell ref="AW4:AZ4"/>
    <mergeCell ref="BA4:BD4"/>
    <mergeCell ref="XES3:XEV3"/>
    <mergeCell ref="XEW3:XEZ3"/>
    <mergeCell ref="XFA3:XFD3"/>
    <mergeCell ref="A4:D4"/>
    <mergeCell ref="I4:L4"/>
    <mergeCell ref="M4:P4"/>
    <mergeCell ref="Q4:T4"/>
    <mergeCell ref="U4:X4"/>
    <mergeCell ref="Y4:AB4"/>
    <mergeCell ref="AC4:AF4"/>
    <mergeCell ref="XDU3:XDX3"/>
    <mergeCell ref="XDY3:XEB3"/>
    <mergeCell ref="XEC3:XEF3"/>
    <mergeCell ref="XEG3:XEJ3"/>
    <mergeCell ref="XEK3:XEN3"/>
    <mergeCell ref="XEO3:XER3"/>
    <mergeCell ref="XCW3:XCZ3"/>
    <mergeCell ref="XDA3:XDD3"/>
    <mergeCell ref="XDE3:XDH3"/>
    <mergeCell ref="XDI3:XDL3"/>
    <mergeCell ref="XDM3:XDP3"/>
    <mergeCell ref="XDQ3:XDT3"/>
    <mergeCell ref="XBY3:XCB3"/>
    <mergeCell ref="XCC3:XCF3"/>
    <mergeCell ref="XCG3:XCJ3"/>
    <mergeCell ref="XCK3:XCN3"/>
    <mergeCell ref="XCO3:XCR3"/>
    <mergeCell ref="XCS3:XCV3"/>
    <mergeCell ref="XBA3:XBD3"/>
    <mergeCell ref="XBE3:XBH3"/>
    <mergeCell ref="XBI3:XBL3"/>
    <mergeCell ref="XBM3:XBP3"/>
    <mergeCell ref="XBQ3:XBT3"/>
    <mergeCell ref="XBU3:XBX3"/>
    <mergeCell ref="XAC3:XAF3"/>
    <mergeCell ref="XAG3:XAJ3"/>
    <mergeCell ref="XAK3:XAN3"/>
    <mergeCell ref="XAO3:XAR3"/>
    <mergeCell ref="XAS3:XAV3"/>
    <mergeCell ref="XAW3:XAZ3"/>
    <mergeCell ref="WZE3:WZH3"/>
    <mergeCell ref="WZI3:WZL3"/>
    <mergeCell ref="WZM3:WZP3"/>
    <mergeCell ref="WZQ3:WZT3"/>
    <mergeCell ref="WZU3:WZX3"/>
    <mergeCell ref="WZY3:XAB3"/>
    <mergeCell ref="WYG3:WYJ3"/>
    <mergeCell ref="WYK3:WYN3"/>
    <mergeCell ref="WYO3:WYR3"/>
    <mergeCell ref="WYS3:WYV3"/>
    <mergeCell ref="WYW3:WYZ3"/>
    <mergeCell ref="WZA3:WZD3"/>
    <mergeCell ref="WXI3:WXL3"/>
    <mergeCell ref="WXM3:WXP3"/>
    <mergeCell ref="WXQ3:WXT3"/>
    <mergeCell ref="WXU3:WXX3"/>
    <mergeCell ref="WXY3:WYB3"/>
    <mergeCell ref="WYC3:WYF3"/>
    <mergeCell ref="WWK3:WWN3"/>
    <mergeCell ref="WWO3:WWR3"/>
    <mergeCell ref="WWS3:WWV3"/>
    <mergeCell ref="WWW3:WWZ3"/>
    <mergeCell ref="WXA3:WXD3"/>
    <mergeCell ref="WXE3:WXH3"/>
    <mergeCell ref="WVM3:WVP3"/>
    <mergeCell ref="WVQ3:WVT3"/>
    <mergeCell ref="WVU3:WVX3"/>
    <mergeCell ref="WVY3:WWB3"/>
    <mergeCell ref="WWC3:WWF3"/>
    <mergeCell ref="WWG3:WWJ3"/>
    <mergeCell ref="WUO3:WUR3"/>
    <mergeCell ref="WUS3:WUV3"/>
    <mergeCell ref="WUW3:WUZ3"/>
    <mergeCell ref="WVA3:WVD3"/>
    <mergeCell ref="WVE3:WVH3"/>
    <mergeCell ref="WVI3:WVL3"/>
    <mergeCell ref="WTQ3:WTT3"/>
    <mergeCell ref="WTU3:WTX3"/>
    <mergeCell ref="WTY3:WUB3"/>
    <mergeCell ref="WUC3:WUF3"/>
    <mergeCell ref="WUG3:WUJ3"/>
    <mergeCell ref="WUK3:WUN3"/>
    <mergeCell ref="WSS3:WSV3"/>
    <mergeCell ref="WSW3:WSZ3"/>
    <mergeCell ref="WTA3:WTD3"/>
    <mergeCell ref="WTE3:WTH3"/>
    <mergeCell ref="WTI3:WTL3"/>
    <mergeCell ref="WTM3:WTP3"/>
    <mergeCell ref="WRU3:WRX3"/>
    <mergeCell ref="WRY3:WSB3"/>
    <mergeCell ref="WSC3:WSF3"/>
    <mergeCell ref="WSG3:WSJ3"/>
    <mergeCell ref="WSK3:WSN3"/>
    <mergeCell ref="WSO3:WSR3"/>
    <mergeCell ref="WQW3:WQZ3"/>
    <mergeCell ref="WRA3:WRD3"/>
    <mergeCell ref="WRE3:WRH3"/>
    <mergeCell ref="WRI3:WRL3"/>
    <mergeCell ref="WRM3:WRP3"/>
    <mergeCell ref="WRQ3:WRT3"/>
    <mergeCell ref="WPY3:WQB3"/>
    <mergeCell ref="WQC3:WQF3"/>
    <mergeCell ref="WQG3:WQJ3"/>
    <mergeCell ref="WQK3:WQN3"/>
    <mergeCell ref="WQO3:WQR3"/>
    <mergeCell ref="WQS3:WQV3"/>
    <mergeCell ref="WPA3:WPD3"/>
    <mergeCell ref="WPE3:WPH3"/>
    <mergeCell ref="WPI3:WPL3"/>
    <mergeCell ref="WPM3:WPP3"/>
    <mergeCell ref="WPQ3:WPT3"/>
    <mergeCell ref="WPU3:WPX3"/>
    <mergeCell ref="WOC3:WOF3"/>
    <mergeCell ref="WOG3:WOJ3"/>
    <mergeCell ref="WOK3:WON3"/>
    <mergeCell ref="WOO3:WOR3"/>
    <mergeCell ref="WOS3:WOV3"/>
    <mergeCell ref="WOW3:WOZ3"/>
    <mergeCell ref="WNE3:WNH3"/>
    <mergeCell ref="WNI3:WNL3"/>
    <mergeCell ref="WNM3:WNP3"/>
    <mergeCell ref="WNQ3:WNT3"/>
    <mergeCell ref="WNU3:WNX3"/>
    <mergeCell ref="WNY3:WOB3"/>
    <mergeCell ref="WMG3:WMJ3"/>
    <mergeCell ref="WMK3:WMN3"/>
    <mergeCell ref="WMO3:WMR3"/>
    <mergeCell ref="WMS3:WMV3"/>
    <mergeCell ref="WMW3:WMZ3"/>
    <mergeCell ref="WNA3:WND3"/>
    <mergeCell ref="WLI3:WLL3"/>
    <mergeCell ref="WLM3:WLP3"/>
    <mergeCell ref="WLQ3:WLT3"/>
    <mergeCell ref="WLU3:WLX3"/>
    <mergeCell ref="WLY3:WMB3"/>
    <mergeCell ref="WMC3:WMF3"/>
    <mergeCell ref="WKK3:WKN3"/>
    <mergeCell ref="WKO3:WKR3"/>
    <mergeCell ref="WKS3:WKV3"/>
    <mergeCell ref="WKW3:WKZ3"/>
    <mergeCell ref="WLA3:WLD3"/>
    <mergeCell ref="WLE3:WLH3"/>
    <mergeCell ref="WJM3:WJP3"/>
    <mergeCell ref="WJQ3:WJT3"/>
    <mergeCell ref="WJU3:WJX3"/>
    <mergeCell ref="WJY3:WKB3"/>
    <mergeCell ref="WKC3:WKF3"/>
    <mergeCell ref="WKG3:WKJ3"/>
    <mergeCell ref="WIO3:WIR3"/>
    <mergeCell ref="WIS3:WIV3"/>
    <mergeCell ref="WIW3:WIZ3"/>
    <mergeCell ref="WJA3:WJD3"/>
    <mergeCell ref="WJE3:WJH3"/>
    <mergeCell ref="WJI3:WJL3"/>
    <mergeCell ref="WHQ3:WHT3"/>
    <mergeCell ref="WHU3:WHX3"/>
    <mergeCell ref="WHY3:WIB3"/>
    <mergeCell ref="WIC3:WIF3"/>
    <mergeCell ref="WIG3:WIJ3"/>
    <mergeCell ref="WIK3:WIN3"/>
    <mergeCell ref="WGS3:WGV3"/>
    <mergeCell ref="WGW3:WGZ3"/>
    <mergeCell ref="WHA3:WHD3"/>
    <mergeCell ref="WHE3:WHH3"/>
    <mergeCell ref="WHI3:WHL3"/>
    <mergeCell ref="WHM3:WHP3"/>
    <mergeCell ref="WFU3:WFX3"/>
    <mergeCell ref="WFY3:WGB3"/>
    <mergeCell ref="WGC3:WGF3"/>
    <mergeCell ref="WGG3:WGJ3"/>
    <mergeCell ref="WGK3:WGN3"/>
    <mergeCell ref="WGO3:WGR3"/>
    <mergeCell ref="WEW3:WEZ3"/>
    <mergeCell ref="WFA3:WFD3"/>
    <mergeCell ref="WFE3:WFH3"/>
    <mergeCell ref="WFI3:WFL3"/>
    <mergeCell ref="WFM3:WFP3"/>
    <mergeCell ref="WFQ3:WFT3"/>
    <mergeCell ref="WDY3:WEB3"/>
    <mergeCell ref="WEC3:WEF3"/>
    <mergeCell ref="WEG3:WEJ3"/>
    <mergeCell ref="WEK3:WEN3"/>
    <mergeCell ref="WEO3:WER3"/>
    <mergeCell ref="WES3:WEV3"/>
    <mergeCell ref="WDA3:WDD3"/>
    <mergeCell ref="WDE3:WDH3"/>
    <mergeCell ref="WDI3:WDL3"/>
    <mergeCell ref="WDM3:WDP3"/>
    <mergeCell ref="WDQ3:WDT3"/>
    <mergeCell ref="WDU3:WDX3"/>
    <mergeCell ref="WCC3:WCF3"/>
    <mergeCell ref="WCG3:WCJ3"/>
    <mergeCell ref="WCK3:WCN3"/>
    <mergeCell ref="WCO3:WCR3"/>
    <mergeCell ref="WCS3:WCV3"/>
    <mergeCell ref="WCW3:WCZ3"/>
    <mergeCell ref="WBE3:WBH3"/>
    <mergeCell ref="WBI3:WBL3"/>
    <mergeCell ref="WBM3:WBP3"/>
    <mergeCell ref="WBQ3:WBT3"/>
    <mergeCell ref="WBU3:WBX3"/>
    <mergeCell ref="WBY3:WCB3"/>
    <mergeCell ref="WAG3:WAJ3"/>
    <mergeCell ref="WAK3:WAN3"/>
    <mergeCell ref="WAO3:WAR3"/>
    <mergeCell ref="WAS3:WAV3"/>
    <mergeCell ref="WAW3:WAZ3"/>
    <mergeCell ref="WBA3:WBD3"/>
    <mergeCell ref="VZI3:VZL3"/>
    <mergeCell ref="VZM3:VZP3"/>
    <mergeCell ref="VZQ3:VZT3"/>
    <mergeCell ref="VZU3:VZX3"/>
    <mergeCell ref="VZY3:WAB3"/>
    <mergeCell ref="WAC3:WAF3"/>
    <mergeCell ref="VYK3:VYN3"/>
    <mergeCell ref="VYO3:VYR3"/>
    <mergeCell ref="VYS3:VYV3"/>
    <mergeCell ref="VYW3:VYZ3"/>
    <mergeCell ref="VZA3:VZD3"/>
    <mergeCell ref="VZE3:VZH3"/>
    <mergeCell ref="VXM3:VXP3"/>
    <mergeCell ref="VXQ3:VXT3"/>
    <mergeCell ref="VXU3:VXX3"/>
    <mergeCell ref="VXY3:VYB3"/>
    <mergeCell ref="VYC3:VYF3"/>
    <mergeCell ref="VYG3:VYJ3"/>
    <mergeCell ref="VWO3:VWR3"/>
    <mergeCell ref="VWS3:VWV3"/>
    <mergeCell ref="VWW3:VWZ3"/>
    <mergeCell ref="VXA3:VXD3"/>
    <mergeCell ref="VXE3:VXH3"/>
    <mergeCell ref="VXI3:VXL3"/>
    <mergeCell ref="VVQ3:VVT3"/>
    <mergeCell ref="VVU3:VVX3"/>
    <mergeCell ref="VVY3:VWB3"/>
    <mergeCell ref="VWC3:VWF3"/>
    <mergeCell ref="VWG3:VWJ3"/>
    <mergeCell ref="VWK3:VWN3"/>
    <mergeCell ref="VUS3:VUV3"/>
    <mergeCell ref="VUW3:VUZ3"/>
    <mergeCell ref="VVA3:VVD3"/>
    <mergeCell ref="VVE3:VVH3"/>
    <mergeCell ref="VVI3:VVL3"/>
    <mergeCell ref="VVM3:VVP3"/>
    <mergeCell ref="VTU3:VTX3"/>
    <mergeCell ref="VTY3:VUB3"/>
    <mergeCell ref="VUC3:VUF3"/>
    <mergeCell ref="VUG3:VUJ3"/>
    <mergeCell ref="VUK3:VUN3"/>
    <mergeCell ref="VUO3:VUR3"/>
    <mergeCell ref="VSW3:VSZ3"/>
    <mergeCell ref="VTA3:VTD3"/>
    <mergeCell ref="VTE3:VTH3"/>
    <mergeCell ref="VTI3:VTL3"/>
    <mergeCell ref="VTM3:VTP3"/>
    <mergeCell ref="VTQ3:VTT3"/>
    <mergeCell ref="VRY3:VSB3"/>
    <mergeCell ref="VSC3:VSF3"/>
    <mergeCell ref="VSG3:VSJ3"/>
    <mergeCell ref="VSK3:VSN3"/>
    <mergeCell ref="VSO3:VSR3"/>
    <mergeCell ref="VSS3:VSV3"/>
    <mergeCell ref="VRA3:VRD3"/>
    <mergeCell ref="VRE3:VRH3"/>
    <mergeCell ref="VRI3:VRL3"/>
    <mergeCell ref="VRM3:VRP3"/>
    <mergeCell ref="VRQ3:VRT3"/>
    <mergeCell ref="VRU3:VRX3"/>
    <mergeCell ref="VQC3:VQF3"/>
    <mergeCell ref="VQG3:VQJ3"/>
    <mergeCell ref="VQK3:VQN3"/>
    <mergeCell ref="VQO3:VQR3"/>
    <mergeCell ref="VQS3:VQV3"/>
    <mergeCell ref="VQW3:VQZ3"/>
    <mergeCell ref="VPE3:VPH3"/>
    <mergeCell ref="VPI3:VPL3"/>
    <mergeCell ref="VPM3:VPP3"/>
    <mergeCell ref="VPQ3:VPT3"/>
    <mergeCell ref="VPU3:VPX3"/>
    <mergeCell ref="VPY3:VQB3"/>
    <mergeCell ref="VOG3:VOJ3"/>
    <mergeCell ref="VOK3:VON3"/>
    <mergeCell ref="VOO3:VOR3"/>
    <mergeCell ref="VOS3:VOV3"/>
    <mergeCell ref="VOW3:VOZ3"/>
    <mergeCell ref="VPA3:VPD3"/>
    <mergeCell ref="VNI3:VNL3"/>
    <mergeCell ref="VNM3:VNP3"/>
    <mergeCell ref="VNQ3:VNT3"/>
    <mergeCell ref="VNU3:VNX3"/>
    <mergeCell ref="VNY3:VOB3"/>
    <mergeCell ref="VOC3:VOF3"/>
    <mergeCell ref="VMK3:VMN3"/>
    <mergeCell ref="VMO3:VMR3"/>
    <mergeCell ref="VMS3:VMV3"/>
    <mergeCell ref="VMW3:VMZ3"/>
    <mergeCell ref="VNA3:VND3"/>
    <mergeCell ref="VNE3:VNH3"/>
    <mergeCell ref="VLM3:VLP3"/>
    <mergeCell ref="VLQ3:VLT3"/>
    <mergeCell ref="VLU3:VLX3"/>
    <mergeCell ref="VLY3:VMB3"/>
    <mergeCell ref="VMC3:VMF3"/>
    <mergeCell ref="VMG3:VMJ3"/>
    <mergeCell ref="VKO3:VKR3"/>
    <mergeCell ref="VKS3:VKV3"/>
    <mergeCell ref="VKW3:VKZ3"/>
    <mergeCell ref="VLA3:VLD3"/>
    <mergeCell ref="VLE3:VLH3"/>
    <mergeCell ref="VLI3:VLL3"/>
    <mergeCell ref="VJQ3:VJT3"/>
    <mergeCell ref="VJU3:VJX3"/>
    <mergeCell ref="VJY3:VKB3"/>
    <mergeCell ref="VKC3:VKF3"/>
    <mergeCell ref="VKG3:VKJ3"/>
    <mergeCell ref="VKK3:VKN3"/>
    <mergeCell ref="VIS3:VIV3"/>
    <mergeCell ref="VIW3:VIZ3"/>
    <mergeCell ref="VJA3:VJD3"/>
    <mergeCell ref="VJE3:VJH3"/>
    <mergeCell ref="VJI3:VJL3"/>
    <mergeCell ref="VJM3:VJP3"/>
    <mergeCell ref="VHU3:VHX3"/>
    <mergeCell ref="VHY3:VIB3"/>
    <mergeCell ref="VIC3:VIF3"/>
    <mergeCell ref="VIG3:VIJ3"/>
    <mergeCell ref="VIK3:VIN3"/>
    <mergeCell ref="VIO3:VIR3"/>
    <mergeCell ref="VGW3:VGZ3"/>
    <mergeCell ref="VHA3:VHD3"/>
    <mergeCell ref="VHE3:VHH3"/>
    <mergeCell ref="VHI3:VHL3"/>
    <mergeCell ref="VHM3:VHP3"/>
    <mergeCell ref="VHQ3:VHT3"/>
    <mergeCell ref="VFY3:VGB3"/>
    <mergeCell ref="VGC3:VGF3"/>
    <mergeCell ref="VGG3:VGJ3"/>
    <mergeCell ref="VGK3:VGN3"/>
    <mergeCell ref="VGO3:VGR3"/>
    <mergeCell ref="VGS3:VGV3"/>
    <mergeCell ref="VFA3:VFD3"/>
    <mergeCell ref="VFE3:VFH3"/>
    <mergeCell ref="VFI3:VFL3"/>
    <mergeCell ref="VFM3:VFP3"/>
    <mergeCell ref="VFQ3:VFT3"/>
    <mergeCell ref="VFU3:VFX3"/>
    <mergeCell ref="VEC3:VEF3"/>
    <mergeCell ref="VEG3:VEJ3"/>
    <mergeCell ref="VEK3:VEN3"/>
    <mergeCell ref="VEO3:VER3"/>
    <mergeCell ref="VES3:VEV3"/>
    <mergeCell ref="VEW3:VEZ3"/>
    <mergeCell ref="VDE3:VDH3"/>
    <mergeCell ref="VDI3:VDL3"/>
    <mergeCell ref="VDM3:VDP3"/>
    <mergeCell ref="VDQ3:VDT3"/>
    <mergeCell ref="VDU3:VDX3"/>
    <mergeCell ref="VDY3:VEB3"/>
    <mergeCell ref="VCG3:VCJ3"/>
    <mergeCell ref="VCK3:VCN3"/>
    <mergeCell ref="VCO3:VCR3"/>
    <mergeCell ref="VCS3:VCV3"/>
    <mergeCell ref="VCW3:VCZ3"/>
    <mergeCell ref="VDA3:VDD3"/>
    <mergeCell ref="VBI3:VBL3"/>
    <mergeCell ref="VBM3:VBP3"/>
    <mergeCell ref="VBQ3:VBT3"/>
    <mergeCell ref="VBU3:VBX3"/>
    <mergeCell ref="VBY3:VCB3"/>
    <mergeCell ref="VCC3:VCF3"/>
    <mergeCell ref="VAK3:VAN3"/>
    <mergeCell ref="VAO3:VAR3"/>
    <mergeCell ref="VAS3:VAV3"/>
    <mergeCell ref="VAW3:VAZ3"/>
    <mergeCell ref="VBA3:VBD3"/>
    <mergeCell ref="VBE3:VBH3"/>
    <mergeCell ref="UZM3:UZP3"/>
    <mergeCell ref="UZQ3:UZT3"/>
    <mergeCell ref="UZU3:UZX3"/>
    <mergeCell ref="UZY3:VAB3"/>
    <mergeCell ref="VAC3:VAF3"/>
    <mergeCell ref="VAG3:VAJ3"/>
    <mergeCell ref="UYO3:UYR3"/>
    <mergeCell ref="UYS3:UYV3"/>
    <mergeCell ref="UYW3:UYZ3"/>
    <mergeCell ref="UZA3:UZD3"/>
    <mergeCell ref="UZE3:UZH3"/>
    <mergeCell ref="UZI3:UZL3"/>
    <mergeCell ref="UXQ3:UXT3"/>
    <mergeCell ref="UXU3:UXX3"/>
    <mergeCell ref="UXY3:UYB3"/>
    <mergeCell ref="UYC3:UYF3"/>
    <mergeCell ref="UYG3:UYJ3"/>
    <mergeCell ref="UYK3:UYN3"/>
    <mergeCell ref="UWS3:UWV3"/>
    <mergeCell ref="UWW3:UWZ3"/>
    <mergeCell ref="UXA3:UXD3"/>
    <mergeCell ref="UXE3:UXH3"/>
    <mergeCell ref="UXI3:UXL3"/>
    <mergeCell ref="UXM3:UXP3"/>
    <mergeCell ref="UVU3:UVX3"/>
    <mergeCell ref="UVY3:UWB3"/>
    <mergeCell ref="UWC3:UWF3"/>
    <mergeCell ref="UWG3:UWJ3"/>
    <mergeCell ref="UWK3:UWN3"/>
    <mergeCell ref="UWO3:UWR3"/>
    <mergeCell ref="UUW3:UUZ3"/>
    <mergeCell ref="UVA3:UVD3"/>
    <mergeCell ref="UVE3:UVH3"/>
    <mergeCell ref="UVI3:UVL3"/>
    <mergeCell ref="UVM3:UVP3"/>
    <mergeCell ref="UVQ3:UVT3"/>
    <mergeCell ref="UTY3:UUB3"/>
    <mergeCell ref="UUC3:UUF3"/>
    <mergeCell ref="UUG3:UUJ3"/>
    <mergeCell ref="UUK3:UUN3"/>
    <mergeCell ref="UUO3:UUR3"/>
    <mergeCell ref="UUS3:UUV3"/>
    <mergeCell ref="UTA3:UTD3"/>
    <mergeCell ref="UTE3:UTH3"/>
    <mergeCell ref="UTI3:UTL3"/>
    <mergeCell ref="UTM3:UTP3"/>
    <mergeCell ref="UTQ3:UTT3"/>
    <mergeCell ref="UTU3:UTX3"/>
    <mergeCell ref="USC3:USF3"/>
    <mergeCell ref="USG3:USJ3"/>
    <mergeCell ref="USK3:USN3"/>
    <mergeCell ref="USO3:USR3"/>
    <mergeCell ref="USS3:USV3"/>
    <mergeCell ref="USW3:USZ3"/>
    <mergeCell ref="URE3:URH3"/>
    <mergeCell ref="URI3:URL3"/>
    <mergeCell ref="URM3:URP3"/>
    <mergeCell ref="URQ3:URT3"/>
    <mergeCell ref="URU3:URX3"/>
    <mergeCell ref="URY3:USB3"/>
    <mergeCell ref="UQG3:UQJ3"/>
    <mergeCell ref="UQK3:UQN3"/>
    <mergeCell ref="UQO3:UQR3"/>
    <mergeCell ref="UQS3:UQV3"/>
    <mergeCell ref="UQW3:UQZ3"/>
    <mergeCell ref="URA3:URD3"/>
    <mergeCell ref="UPI3:UPL3"/>
    <mergeCell ref="UPM3:UPP3"/>
    <mergeCell ref="UPQ3:UPT3"/>
    <mergeCell ref="UPU3:UPX3"/>
    <mergeCell ref="UPY3:UQB3"/>
    <mergeCell ref="UQC3:UQF3"/>
    <mergeCell ref="UOK3:UON3"/>
    <mergeCell ref="UOO3:UOR3"/>
    <mergeCell ref="UOS3:UOV3"/>
    <mergeCell ref="UOW3:UOZ3"/>
    <mergeCell ref="UPA3:UPD3"/>
    <mergeCell ref="UPE3:UPH3"/>
    <mergeCell ref="UNM3:UNP3"/>
    <mergeCell ref="UNQ3:UNT3"/>
    <mergeCell ref="UNU3:UNX3"/>
    <mergeCell ref="UNY3:UOB3"/>
    <mergeCell ref="UOC3:UOF3"/>
    <mergeCell ref="UOG3:UOJ3"/>
    <mergeCell ref="UMO3:UMR3"/>
    <mergeCell ref="UMS3:UMV3"/>
    <mergeCell ref="UMW3:UMZ3"/>
    <mergeCell ref="UNA3:UND3"/>
    <mergeCell ref="UNE3:UNH3"/>
    <mergeCell ref="UNI3:UNL3"/>
    <mergeCell ref="ULQ3:ULT3"/>
    <mergeCell ref="ULU3:ULX3"/>
    <mergeCell ref="ULY3:UMB3"/>
    <mergeCell ref="UMC3:UMF3"/>
    <mergeCell ref="UMG3:UMJ3"/>
    <mergeCell ref="UMK3:UMN3"/>
    <mergeCell ref="UKS3:UKV3"/>
    <mergeCell ref="UKW3:UKZ3"/>
    <mergeCell ref="ULA3:ULD3"/>
    <mergeCell ref="ULE3:ULH3"/>
    <mergeCell ref="ULI3:ULL3"/>
    <mergeCell ref="ULM3:ULP3"/>
    <mergeCell ref="UJU3:UJX3"/>
    <mergeCell ref="UJY3:UKB3"/>
    <mergeCell ref="UKC3:UKF3"/>
    <mergeCell ref="UKG3:UKJ3"/>
    <mergeCell ref="UKK3:UKN3"/>
    <mergeCell ref="UKO3:UKR3"/>
    <mergeCell ref="UIW3:UIZ3"/>
    <mergeCell ref="UJA3:UJD3"/>
    <mergeCell ref="UJE3:UJH3"/>
    <mergeCell ref="UJI3:UJL3"/>
    <mergeCell ref="UJM3:UJP3"/>
    <mergeCell ref="UJQ3:UJT3"/>
    <mergeCell ref="UHY3:UIB3"/>
    <mergeCell ref="UIC3:UIF3"/>
    <mergeCell ref="UIG3:UIJ3"/>
    <mergeCell ref="UIK3:UIN3"/>
    <mergeCell ref="UIO3:UIR3"/>
    <mergeCell ref="UIS3:UIV3"/>
    <mergeCell ref="UHA3:UHD3"/>
    <mergeCell ref="UHE3:UHH3"/>
    <mergeCell ref="UHI3:UHL3"/>
    <mergeCell ref="UHM3:UHP3"/>
    <mergeCell ref="UHQ3:UHT3"/>
    <mergeCell ref="UHU3:UHX3"/>
    <mergeCell ref="UGC3:UGF3"/>
    <mergeCell ref="UGG3:UGJ3"/>
    <mergeCell ref="UGK3:UGN3"/>
    <mergeCell ref="UGO3:UGR3"/>
    <mergeCell ref="UGS3:UGV3"/>
    <mergeCell ref="UGW3:UGZ3"/>
    <mergeCell ref="UFE3:UFH3"/>
    <mergeCell ref="UFI3:UFL3"/>
    <mergeCell ref="UFM3:UFP3"/>
    <mergeCell ref="UFQ3:UFT3"/>
    <mergeCell ref="UFU3:UFX3"/>
    <mergeCell ref="UFY3:UGB3"/>
    <mergeCell ref="UEG3:UEJ3"/>
    <mergeCell ref="UEK3:UEN3"/>
    <mergeCell ref="UEO3:UER3"/>
    <mergeCell ref="UES3:UEV3"/>
    <mergeCell ref="UEW3:UEZ3"/>
    <mergeCell ref="UFA3:UFD3"/>
    <mergeCell ref="UDI3:UDL3"/>
    <mergeCell ref="UDM3:UDP3"/>
    <mergeCell ref="UDQ3:UDT3"/>
    <mergeCell ref="UDU3:UDX3"/>
    <mergeCell ref="UDY3:UEB3"/>
    <mergeCell ref="UEC3:UEF3"/>
    <mergeCell ref="UCK3:UCN3"/>
    <mergeCell ref="UCO3:UCR3"/>
    <mergeCell ref="UCS3:UCV3"/>
    <mergeCell ref="UCW3:UCZ3"/>
    <mergeCell ref="UDA3:UDD3"/>
    <mergeCell ref="UDE3:UDH3"/>
    <mergeCell ref="UBM3:UBP3"/>
    <mergeCell ref="UBQ3:UBT3"/>
    <mergeCell ref="UBU3:UBX3"/>
    <mergeCell ref="UBY3:UCB3"/>
    <mergeCell ref="UCC3:UCF3"/>
    <mergeCell ref="UCG3:UCJ3"/>
    <mergeCell ref="UAO3:UAR3"/>
    <mergeCell ref="UAS3:UAV3"/>
    <mergeCell ref="UAW3:UAZ3"/>
    <mergeCell ref="UBA3:UBD3"/>
    <mergeCell ref="UBE3:UBH3"/>
    <mergeCell ref="UBI3:UBL3"/>
    <mergeCell ref="TZQ3:TZT3"/>
    <mergeCell ref="TZU3:TZX3"/>
    <mergeCell ref="TZY3:UAB3"/>
    <mergeCell ref="UAC3:UAF3"/>
    <mergeCell ref="UAG3:UAJ3"/>
    <mergeCell ref="UAK3:UAN3"/>
    <mergeCell ref="TYS3:TYV3"/>
    <mergeCell ref="TYW3:TYZ3"/>
    <mergeCell ref="TZA3:TZD3"/>
    <mergeCell ref="TZE3:TZH3"/>
    <mergeCell ref="TZI3:TZL3"/>
    <mergeCell ref="TZM3:TZP3"/>
    <mergeCell ref="TXU3:TXX3"/>
    <mergeCell ref="TXY3:TYB3"/>
    <mergeCell ref="TYC3:TYF3"/>
    <mergeCell ref="TYG3:TYJ3"/>
    <mergeCell ref="TYK3:TYN3"/>
    <mergeCell ref="TYO3:TYR3"/>
    <mergeCell ref="TWW3:TWZ3"/>
    <mergeCell ref="TXA3:TXD3"/>
    <mergeCell ref="TXE3:TXH3"/>
    <mergeCell ref="TXI3:TXL3"/>
    <mergeCell ref="TXM3:TXP3"/>
    <mergeCell ref="TXQ3:TXT3"/>
    <mergeCell ref="TVY3:TWB3"/>
    <mergeCell ref="TWC3:TWF3"/>
    <mergeCell ref="TWG3:TWJ3"/>
    <mergeCell ref="TWK3:TWN3"/>
    <mergeCell ref="TWO3:TWR3"/>
    <mergeCell ref="TWS3:TWV3"/>
    <mergeCell ref="TVA3:TVD3"/>
    <mergeCell ref="TVE3:TVH3"/>
    <mergeCell ref="TVI3:TVL3"/>
    <mergeCell ref="TVM3:TVP3"/>
    <mergeCell ref="TVQ3:TVT3"/>
    <mergeCell ref="TVU3:TVX3"/>
    <mergeCell ref="TUC3:TUF3"/>
    <mergeCell ref="TUG3:TUJ3"/>
    <mergeCell ref="TUK3:TUN3"/>
    <mergeCell ref="TUO3:TUR3"/>
    <mergeCell ref="TUS3:TUV3"/>
    <mergeCell ref="TUW3:TUZ3"/>
    <mergeCell ref="TTE3:TTH3"/>
    <mergeCell ref="TTI3:TTL3"/>
    <mergeCell ref="TTM3:TTP3"/>
    <mergeCell ref="TTQ3:TTT3"/>
    <mergeCell ref="TTU3:TTX3"/>
    <mergeCell ref="TTY3:TUB3"/>
    <mergeCell ref="TSG3:TSJ3"/>
    <mergeCell ref="TSK3:TSN3"/>
    <mergeCell ref="TSO3:TSR3"/>
    <mergeCell ref="TSS3:TSV3"/>
    <mergeCell ref="TSW3:TSZ3"/>
    <mergeCell ref="TTA3:TTD3"/>
    <mergeCell ref="TRI3:TRL3"/>
    <mergeCell ref="TRM3:TRP3"/>
    <mergeCell ref="TRQ3:TRT3"/>
    <mergeCell ref="TRU3:TRX3"/>
    <mergeCell ref="TRY3:TSB3"/>
    <mergeCell ref="TSC3:TSF3"/>
    <mergeCell ref="TQK3:TQN3"/>
    <mergeCell ref="TQO3:TQR3"/>
    <mergeCell ref="TQS3:TQV3"/>
    <mergeCell ref="TQW3:TQZ3"/>
    <mergeCell ref="TRA3:TRD3"/>
    <mergeCell ref="TRE3:TRH3"/>
    <mergeCell ref="TPM3:TPP3"/>
    <mergeCell ref="TPQ3:TPT3"/>
    <mergeCell ref="TPU3:TPX3"/>
    <mergeCell ref="TPY3:TQB3"/>
    <mergeCell ref="TQC3:TQF3"/>
    <mergeCell ref="TQG3:TQJ3"/>
    <mergeCell ref="TOO3:TOR3"/>
    <mergeCell ref="TOS3:TOV3"/>
    <mergeCell ref="TOW3:TOZ3"/>
    <mergeCell ref="TPA3:TPD3"/>
    <mergeCell ref="TPE3:TPH3"/>
    <mergeCell ref="TPI3:TPL3"/>
    <mergeCell ref="TNQ3:TNT3"/>
    <mergeCell ref="TNU3:TNX3"/>
    <mergeCell ref="TNY3:TOB3"/>
    <mergeCell ref="TOC3:TOF3"/>
    <mergeCell ref="TOG3:TOJ3"/>
    <mergeCell ref="TOK3:TON3"/>
    <mergeCell ref="TMS3:TMV3"/>
    <mergeCell ref="TMW3:TMZ3"/>
    <mergeCell ref="TNA3:TND3"/>
    <mergeCell ref="TNE3:TNH3"/>
    <mergeCell ref="TNI3:TNL3"/>
    <mergeCell ref="TNM3:TNP3"/>
    <mergeCell ref="TLU3:TLX3"/>
    <mergeCell ref="TLY3:TMB3"/>
    <mergeCell ref="TMC3:TMF3"/>
    <mergeCell ref="TMG3:TMJ3"/>
    <mergeCell ref="TMK3:TMN3"/>
    <mergeCell ref="TMO3:TMR3"/>
    <mergeCell ref="TKW3:TKZ3"/>
    <mergeCell ref="TLA3:TLD3"/>
    <mergeCell ref="TLE3:TLH3"/>
    <mergeCell ref="TLI3:TLL3"/>
    <mergeCell ref="TLM3:TLP3"/>
    <mergeCell ref="TLQ3:TLT3"/>
    <mergeCell ref="TJY3:TKB3"/>
    <mergeCell ref="TKC3:TKF3"/>
    <mergeCell ref="TKG3:TKJ3"/>
    <mergeCell ref="TKK3:TKN3"/>
    <mergeCell ref="TKO3:TKR3"/>
    <mergeCell ref="TKS3:TKV3"/>
    <mergeCell ref="TJA3:TJD3"/>
    <mergeCell ref="TJE3:TJH3"/>
    <mergeCell ref="TJI3:TJL3"/>
    <mergeCell ref="TJM3:TJP3"/>
    <mergeCell ref="TJQ3:TJT3"/>
    <mergeCell ref="TJU3:TJX3"/>
    <mergeCell ref="TIC3:TIF3"/>
    <mergeCell ref="TIG3:TIJ3"/>
    <mergeCell ref="TIK3:TIN3"/>
    <mergeCell ref="TIO3:TIR3"/>
    <mergeCell ref="TIS3:TIV3"/>
    <mergeCell ref="TIW3:TIZ3"/>
    <mergeCell ref="THE3:THH3"/>
    <mergeCell ref="THI3:THL3"/>
    <mergeCell ref="THM3:THP3"/>
    <mergeCell ref="THQ3:THT3"/>
    <mergeCell ref="THU3:THX3"/>
    <mergeCell ref="THY3:TIB3"/>
    <mergeCell ref="TGG3:TGJ3"/>
    <mergeCell ref="TGK3:TGN3"/>
    <mergeCell ref="TGO3:TGR3"/>
    <mergeCell ref="TGS3:TGV3"/>
    <mergeCell ref="TGW3:TGZ3"/>
    <mergeCell ref="THA3:THD3"/>
    <mergeCell ref="TFI3:TFL3"/>
    <mergeCell ref="TFM3:TFP3"/>
    <mergeCell ref="TFQ3:TFT3"/>
    <mergeCell ref="TFU3:TFX3"/>
    <mergeCell ref="TFY3:TGB3"/>
    <mergeCell ref="TGC3:TGF3"/>
    <mergeCell ref="TEK3:TEN3"/>
    <mergeCell ref="TEO3:TER3"/>
    <mergeCell ref="TES3:TEV3"/>
    <mergeCell ref="TEW3:TEZ3"/>
    <mergeCell ref="TFA3:TFD3"/>
    <mergeCell ref="TFE3:TFH3"/>
    <mergeCell ref="TDM3:TDP3"/>
    <mergeCell ref="TDQ3:TDT3"/>
    <mergeCell ref="TDU3:TDX3"/>
    <mergeCell ref="TDY3:TEB3"/>
    <mergeCell ref="TEC3:TEF3"/>
    <mergeCell ref="TEG3:TEJ3"/>
    <mergeCell ref="TCO3:TCR3"/>
    <mergeCell ref="TCS3:TCV3"/>
    <mergeCell ref="TCW3:TCZ3"/>
    <mergeCell ref="TDA3:TDD3"/>
    <mergeCell ref="TDE3:TDH3"/>
    <mergeCell ref="TDI3:TDL3"/>
    <mergeCell ref="TBQ3:TBT3"/>
    <mergeCell ref="TBU3:TBX3"/>
    <mergeCell ref="TBY3:TCB3"/>
    <mergeCell ref="TCC3:TCF3"/>
    <mergeCell ref="TCG3:TCJ3"/>
    <mergeCell ref="TCK3:TCN3"/>
    <mergeCell ref="TAS3:TAV3"/>
    <mergeCell ref="TAW3:TAZ3"/>
    <mergeCell ref="TBA3:TBD3"/>
    <mergeCell ref="TBE3:TBH3"/>
    <mergeCell ref="TBI3:TBL3"/>
    <mergeCell ref="TBM3:TBP3"/>
    <mergeCell ref="SZU3:SZX3"/>
    <mergeCell ref="SZY3:TAB3"/>
    <mergeCell ref="TAC3:TAF3"/>
    <mergeCell ref="TAG3:TAJ3"/>
    <mergeCell ref="TAK3:TAN3"/>
    <mergeCell ref="TAO3:TAR3"/>
    <mergeCell ref="SYW3:SYZ3"/>
    <mergeCell ref="SZA3:SZD3"/>
    <mergeCell ref="SZE3:SZH3"/>
    <mergeCell ref="SZI3:SZL3"/>
    <mergeCell ref="SZM3:SZP3"/>
    <mergeCell ref="SZQ3:SZT3"/>
    <mergeCell ref="SXY3:SYB3"/>
    <mergeCell ref="SYC3:SYF3"/>
    <mergeCell ref="SYG3:SYJ3"/>
    <mergeCell ref="SYK3:SYN3"/>
    <mergeCell ref="SYO3:SYR3"/>
    <mergeCell ref="SYS3:SYV3"/>
    <mergeCell ref="SXA3:SXD3"/>
    <mergeCell ref="SXE3:SXH3"/>
    <mergeCell ref="SXI3:SXL3"/>
    <mergeCell ref="SXM3:SXP3"/>
    <mergeCell ref="SXQ3:SXT3"/>
    <mergeCell ref="SXU3:SXX3"/>
    <mergeCell ref="SWC3:SWF3"/>
    <mergeCell ref="SWG3:SWJ3"/>
    <mergeCell ref="SWK3:SWN3"/>
    <mergeCell ref="SWO3:SWR3"/>
    <mergeCell ref="SWS3:SWV3"/>
    <mergeCell ref="SWW3:SWZ3"/>
    <mergeCell ref="SVE3:SVH3"/>
    <mergeCell ref="SVI3:SVL3"/>
    <mergeCell ref="SVM3:SVP3"/>
    <mergeCell ref="SVQ3:SVT3"/>
    <mergeCell ref="SVU3:SVX3"/>
    <mergeCell ref="SVY3:SWB3"/>
    <mergeCell ref="SUG3:SUJ3"/>
    <mergeCell ref="SUK3:SUN3"/>
    <mergeCell ref="SUO3:SUR3"/>
    <mergeCell ref="SUS3:SUV3"/>
    <mergeCell ref="SUW3:SUZ3"/>
    <mergeCell ref="SVA3:SVD3"/>
    <mergeCell ref="STI3:STL3"/>
    <mergeCell ref="STM3:STP3"/>
    <mergeCell ref="STQ3:STT3"/>
    <mergeCell ref="STU3:STX3"/>
    <mergeCell ref="STY3:SUB3"/>
    <mergeCell ref="SUC3:SUF3"/>
    <mergeCell ref="SSK3:SSN3"/>
    <mergeCell ref="SSO3:SSR3"/>
    <mergeCell ref="SSS3:SSV3"/>
    <mergeCell ref="SSW3:SSZ3"/>
    <mergeCell ref="STA3:STD3"/>
    <mergeCell ref="STE3:STH3"/>
    <mergeCell ref="SRM3:SRP3"/>
    <mergeCell ref="SRQ3:SRT3"/>
    <mergeCell ref="SRU3:SRX3"/>
    <mergeCell ref="SRY3:SSB3"/>
    <mergeCell ref="SSC3:SSF3"/>
    <mergeCell ref="SSG3:SSJ3"/>
    <mergeCell ref="SQO3:SQR3"/>
    <mergeCell ref="SQS3:SQV3"/>
    <mergeCell ref="SQW3:SQZ3"/>
    <mergeCell ref="SRA3:SRD3"/>
    <mergeCell ref="SRE3:SRH3"/>
    <mergeCell ref="SRI3:SRL3"/>
    <mergeCell ref="SPQ3:SPT3"/>
    <mergeCell ref="SPU3:SPX3"/>
    <mergeCell ref="SPY3:SQB3"/>
    <mergeCell ref="SQC3:SQF3"/>
    <mergeCell ref="SQG3:SQJ3"/>
    <mergeCell ref="SQK3:SQN3"/>
    <mergeCell ref="SOS3:SOV3"/>
    <mergeCell ref="SOW3:SOZ3"/>
    <mergeCell ref="SPA3:SPD3"/>
    <mergeCell ref="SPE3:SPH3"/>
    <mergeCell ref="SPI3:SPL3"/>
    <mergeCell ref="SPM3:SPP3"/>
    <mergeCell ref="SNU3:SNX3"/>
    <mergeCell ref="SNY3:SOB3"/>
    <mergeCell ref="SOC3:SOF3"/>
    <mergeCell ref="SOG3:SOJ3"/>
    <mergeCell ref="SOK3:SON3"/>
    <mergeCell ref="SOO3:SOR3"/>
    <mergeCell ref="SMW3:SMZ3"/>
    <mergeCell ref="SNA3:SND3"/>
    <mergeCell ref="SNE3:SNH3"/>
    <mergeCell ref="SNI3:SNL3"/>
    <mergeCell ref="SNM3:SNP3"/>
    <mergeCell ref="SNQ3:SNT3"/>
    <mergeCell ref="SLY3:SMB3"/>
    <mergeCell ref="SMC3:SMF3"/>
    <mergeCell ref="SMG3:SMJ3"/>
    <mergeCell ref="SMK3:SMN3"/>
    <mergeCell ref="SMO3:SMR3"/>
    <mergeCell ref="SMS3:SMV3"/>
    <mergeCell ref="SLA3:SLD3"/>
    <mergeCell ref="SLE3:SLH3"/>
    <mergeCell ref="SLI3:SLL3"/>
    <mergeCell ref="SLM3:SLP3"/>
    <mergeCell ref="SLQ3:SLT3"/>
    <mergeCell ref="SLU3:SLX3"/>
    <mergeCell ref="SKC3:SKF3"/>
    <mergeCell ref="SKG3:SKJ3"/>
    <mergeCell ref="SKK3:SKN3"/>
    <mergeCell ref="SKO3:SKR3"/>
    <mergeCell ref="SKS3:SKV3"/>
    <mergeCell ref="SKW3:SKZ3"/>
    <mergeCell ref="SJE3:SJH3"/>
    <mergeCell ref="SJI3:SJL3"/>
    <mergeCell ref="SJM3:SJP3"/>
    <mergeCell ref="SJQ3:SJT3"/>
    <mergeCell ref="SJU3:SJX3"/>
    <mergeCell ref="SJY3:SKB3"/>
    <mergeCell ref="SIG3:SIJ3"/>
    <mergeCell ref="SIK3:SIN3"/>
    <mergeCell ref="SIO3:SIR3"/>
    <mergeCell ref="SIS3:SIV3"/>
    <mergeCell ref="SIW3:SIZ3"/>
    <mergeCell ref="SJA3:SJD3"/>
    <mergeCell ref="SHI3:SHL3"/>
    <mergeCell ref="SHM3:SHP3"/>
    <mergeCell ref="SHQ3:SHT3"/>
    <mergeCell ref="SHU3:SHX3"/>
    <mergeCell ref="SHY3:SIB3"/>
    <mergeCell ref="SIC3:SIF3"/>
    <mergeCell ref="SGK3:SGN3"/>
    <mergeCell ref="SGO3:SGR3"/>
    <mergeCell ref="SGS3:SGV3"/>
    <mergeCell ref="SGW3:SGZ3"/>
    <mergeCell ref="SHA3:SHD3"/>
    <mergeCell ref="SHE3:SHH3"/>
    <mergeCell ref="SFM3:SFP3"/>
    <mergeCell ref="SFQ3:SFT3"/>
    <mergeCell ref="SFU3:SFX3"/>
    <mergeCell ref="SFY3:SGB3"/>
    <mergeCell ref="SGC3:SGF3"/>
    <mergeCell ref="SGG3:SGJ3"/>
    <mergeCell ref="SEO3:SER3"/>
    <mergeCell ref="SES3:SEV3"/>
    <mergeCell ref="SEW3:SEZ3"/>
    <mergeCell ref="SFA3:SFD3"/>
    <mergeCell ref="SFE3:SFH3"/>
    <mergeCell ref="SFI3:SFL3"/>
    <mergeCell ref="SDQ3:SDT3"/>
    <mergeCell ref="SDU3:SDX3"/>
    <mergeCell ref="SDY3:SEB3"/>
    <mergeCell ref="SEC3:SEF3"/>
    <mergeCell ref="SEG3:SEJ3"/>
    <mergeCell ref="SEK3:SEN3"/>
    <mergeCell ref="SCS3:SCV3"/>
    <mergeCell ref="SCW3:SCZ3"/>
    <mergeCell ref="SDA3:SDD3"/>
    <mergeCell ref="SDE3:SDH3"/>
    <mergeCell ref="SDI3:SDL3"/>
    <mergeCell ref="SDM3:SDP3"/>
    <mergeCell ref="SBU3:SBX3"/>
    <mergeCell ref="SBY3:SCB3"/>
    <mergeCell ref="SCC3:SCF3"/>
    <mergeCell ref="SCG3:SCJ3"/>
    <mergeCell ref="SCK3:SCN3"/>
    <mergeCell ref="SCO3:SCR3"/>
    <mergeCell ref="SAW3:SAZ3"/>
    <mergeCell ref="SBA3:SBD3"/>
    <mergeCell ref="SBE3:SBH3"/>
    <mergeCell ref="SBI3:SBL3"/>
    <mergeCell ref="SBM3:SBP3"/>
    <mergeCell ref="SBQ3:SBT3"/>
    <mergeCell ref="RZY3:SAB3"/>
    <mergeCell ref="SAC3:SAF3"/>
    <mergeCell ref="SAG3:SAJ3"/>
    <mergeCell ref="SAK3:SAN3"/>
    <mergeCell ref="SAO3:SAR3"/>
    <mergeCell ref="SAS3:SAV3"/>
    <mergeCell ref="RZA3:RZD3"/>
    <mergeCell ref="RZE3:RZH3"/>
    <mergeCell ref="RZI3:RZL3"/>
    <mergeCell ref="RZM3:RZP3"/>
    <mergeCell ref="RZQ3:RZT3"/>
    <mergeCell ref="RZU3:RZX3"/>
    <mergeCell ref="RYC3:RYF3"/>
    <mergeCell ref="RYG3:RYJ3"/>
    <mergeCell ref="RYK3:RYN3"/>
    <mergeCell ref="RYO3:RYR3"/>
    <mergeCell ref="RYS3:RYV3"/>
    <mergeCell ref="RYW3:RYZ3"/>
    <mergeCell ref="RXE3:RXH3"/>
    <mergeCell ref="RXI3:RXL3"/>
    <mergeCell ref="RXM3:RXP3"/>
    <mergeCell ref="RXQ3:RXT3"/>
    <mergeCell ref="RXU3:RXX3"/>
    <mergeCell ref="RXY3:RYB3"/>
    <mergeCell ref="RWG3:RWJ3"/>
    <mergeCell ref="RWK3:RWN3"/>
    <mergeCell ref="RWO3:RWR3"/>
    <mergeCell ref="RWS3:RWV3"/>
    <mergeCell ref="RWW3:RWZ3"/>
    <mergeCell ref="RXA3:RXD3"/>
    <mergeCell ref="RVI3:RVL3"/>
    <mergeCell ref="RVM3:RVP3"/>
    <mergeCell ref="RVQ3:RVT3"/>
    <mergeCell ref="RVU3:RVX3"/>
    <mergeCell ref="RVY3:RWB3"/>
    <mergeCell ref="RWC3:RWF3"/>
    <mergeCell ref="RUK3:RUN3"/>
    <mergeCell ref="RUO3:RUR3"/>
    <mergeCell ref="RUS3:RUV3"/>
    <mergeCell ref="RUW3:RUZ3"/>
    <mergeCell ref="RVA3:RVD3"/>
    <mergeCell ref="RVE3:RVH3"/>
    <mergeCell ref="RTM3:RTP3"/>
    <mergeCell ref="RTQ3:RTT3"/>
    <mergeCell ref="RTU3:RTX3"/>
    <mergeCell ref="RTY3:RUB3"/>
    <mergeCell ref="RUC3:RUF3"/>
    <mergeCell ref="RUG3:RUJ3"/>
    <mergeCell ref="RSO3:RSR3"/>
    <mergeCell ref="RSS3:RSV3"/>
    <mergeCell ref="RSW3:RSZ3"/>
    <mergeCell ref="RTA3:RTD3"/>
    <mergeCell ref="RTE3:RTH3"/>
    <mergeCell ref="RTI3:RTL3"/>
    <mergeCell ref="RRQ3:RRT3"/>
    <mergeCell ref="RRU3:RRX3"/>
    <mergeCell ref="RRY3:RSB3"/>
    <mergeCell ref="RSC3:RSF3"/>
    <mergeCell ref="RSG3:RSJ3"/>
    <mergeCell ref="RSK3:RSN3"/>
    <mergeCell ref="RQS3:RQV3"/>
    <mergeCell ref="RQW3:RQZ3"/>
    <mergeCell ref="RRA3:RRD3"/>
    <mergeCell ref="RRE3:RRH3"/>
    <mergeCell ref="RRI3:RRL3"/>
    <mergeCell ref="RRM3:RRP3"/>
    <mergeCell ref="RPU3:RPX3"/>
    <mergeCell ref="RPY3:RQB3"/>
    <mergeCell ref="RQC3:RQF3"/>
    <mergeCell ref="RQG3:RQJ3"/>
    <mergeCell ref="RQK3:RQN3"/>
    <mergeCell ref="RQO3:RQR3"/>
    <mergeCell ref="ROW3:ROZ3"/>
    <mergeCell ref="RPA3:RPD3"/>
    <mergeCell ref="RPE3:RPH3"/>
    <mergeCell ref="RPI3:RPL3"/>
    <mergeCell ref="RPM3:RPP3"/>
    <mergeCell ref="RPQ3:RPT3"/>
    <mergeCell ref="RNY3:ROB3"/>
    <mergeCell ref="ROC3:ROF3"/>
    <mergeCell ref="ROG3:ROJ3"/>
    <mergeCell ref="ROK3:RON3"/>
    <mergeCell ref="ROO3:ROR3"/>
    <mergeCell ref="ROS3:ROV3"/>
    <mergeCell ref="RNA3:RND3"/>
    <mergeCell ref="RNE3:RNH3"/>
    <mergeCell ref="RNI3:RNL3"/>
    <mergeCell ref="RNM3:RNP3"/>
    <mergeCell ref="RNQ3:RNT3"/>
    <mergeCell ref="RNU3:RNX3"/>
    <mergeCell ref="RMC3:RMF3"/>
    <mergeCell ref="RMG3:RMJ3"/>
    <mergeCell ref="RMK3:RMN3"/>
    <mergeCell ref="RMO3:RMR3"/>
    <mergeCell ref="RMS3:RMV3"/>
    <mergeCell ref="RMW3:RMZ3"/>
    <mergeCell ref="RLE3:RLH3"/>
    <mergeCell ref="RLI3:RLL3"/>
    <mergeCell ref="RLM3:RLP3"/>
    <mergeCell ref="RLQ3:RLT3"/>
    <mergeCell ref="RLU3:RLX3"/>
    <mergeCell ref="RLY3:RMB3"/>
    <mergeCell ref="RKG3:RKJ3"/>
    <mergeCell ref="RKK3:RKN3"/>
    <mergeCell ref="RKO3:RKR3"/>
    <mergeCell ref="RKS3:RKV3"/>
    <mergeCell ref="RKW3:RKZ3"/>
    <mergeCell ref="RLA3:RLD3"/>
    <mergeCell ref="RJI3:RJL3"/>
    <mergeCell ref="RJM3:RJP3"/>
    <mergeCell ref="RJQ3:RJT3"/>
    <mergeCell ref="RJU3:RJX3"/>
    <mergeCell ref="RJY3:RKB3"/>
    <mergeCell ref="RKC3:RKF3"/>
    <mergeCell ref="RIK3:RIN3"/>
    <mergeCell ref="RIO3:RIR3"/>
    <mergeCell ref="RIS3:RIV3"/>
    <mergeCell ref="RIW3:RIZ3"/>
    <mergeCell ref="RJA3:RJD3"/>
    <mergeCell ref="RJE3:RJH3"/>
    <mergeCell ref="RHM3:RHP3"/>
    <mergeCell ref="RHQ3:RHT3"/>
    <mergeCell ref="RHU3:RHX3"/>
    <mergeCell ref="RHY3:RIB3"/>
    <mergeCell ref="RIC3:RIF3"/>
    <mergeCell ref="RIG3:RIJ3"/>
    <mergeCell ref="RGO3:RGR3"/>
    <mergeCell ref="RGS3:RGV3"/>
    <mergeCell ref="RGW3:RGZ3"/>
    <mergeCell ref="RHA3:RHD3"/>
    <mergeCell ref="RHE3:RHH3"/>
    <mergeCell ref="RHI3:RHL3"/>
    <mergeCell ref="RFQ3:RFT3"/>
    <mergeCell ref="RFU3:RFX3"/>
    <mergeCell ref="RFY3:RGB3"/>
    <mergeCell ref="RGC3:RGF3"/>
    <mergeCell ref="RGG3:RGJ3"/>
    <mergeCell ref="RGK3:RGN3"/>
    <mergeCell ref="RES3:REV3"/>
    <mergeCell ref="REW3:REZ3"/>
    <mergeCell ref="RFA3:RFD3"/>
    <mergeCell ref="RFE3:RFH3"/>
    <mergeCell ref="RFI3:RFL3"/>
    <mergeCell ref="RFM3:RFP3"/>
    <mergeCell ref="RDU3:RDX3"/>
    <mergeCell ref="RDY3:REB3"/>
    <mergeCell ref="REC3:REF3"/>
    <mergeCell ref="REG3:REJ3"/>
    <mergeCell ref="REK3:REN3"/>
    <mergeCell ref="REO3:RER3"/>
    <mergeCell ref="RCW3:RCZ3"/>
    <mergeCell ref="RDA3:RDD3"/>
    <mergeCell ref="RDE3:RDH3"/>
    <mergeCell ref="RDI3:RDL3"/>
    <mergeCell ref="RDM3:RDP3"/>
    <mergeCell ref="RDQ3:RDT3"/>
    <mergeCell ref="RBY3:RCB3"/>
    <mergeCell ref="RCC3:RCF3"/>
    <mergeCell ref="RCG3:RCJ3"/>
    <mergeCell ref="RCK3:RCN3"/>
    <mergeCell ref="RCO3:RCR3"/>
    <mergeCell ref="RCS3:RCV3"/>
    <mergeCell ref="RBA3:RBD3"/>
    <mergeCell ref="RBE3:RBH3"/>
    <mergeCell ref="RBI3:RBL3"/>
    <mergeCell ref="RBM3:RBP3"/>
    <mergeCell ref="RBQ3:RBT3"/>
    <mergeCell ref="RBU3:RBX3"/>
    <mergeCell ref="RAC3:RAF3"/>
    <mergeCell ref="RAG3:RAJ3"/>
    <mergeCell ref="RAK3:RAN3"/>
    <mergeCell ref="RAO3:RAR3"/>
    <mergeCell ref="RAS3:RAV3"/>
    <mergeCell ref="RAW3:RAZ3"/>
    <mergeCell ref="QZE3:QZH3"/>
    <mergeCell ref="QZI3:QZL3"/>
    <mergeCell ref="QZM3:QZP3"/>
    <mergeCell ref="QZQ3:QZT3"/>
    <mergeCell ref="QZU3:QZX3"/>
    <mergeCell ref="QZY3:RAB3"/>
    <mergeCell ref="QYG3:QYJ3"/>
    <mergeCell ref="QYK3:QYN3"/>
    <mergeCell ref="QYO3:QYR3"/>
    <mergeCell ref="QYS3:QYV3"/>
    <mergeCell ref="QYW3:QYZ3"/>
    <mergeCell ref="QZA3:QZD3"/>
    <mergeCell ref="QXI3:QXL3"/>
    <mergeCell ref="QXM3:QXP3"/>
    <mergeCell ref="QXQ3:QXT3"/>
    <mergeCell ref="QXU3:QXX3"/>
    <mergeCell ref="QXY3:QYB3"/>
    <mergeCell ref="QYC3:QYF3"/>
    <mergeCell ref="QWK3:QWN3"/>
    <mergeCell ref="QWO3:QWR3"/>
    <mergeCell ref="QWS3:QWV3"/>
    <mergeCell ref="QWW3:QWZ3"/>
    <mergeCell ref="QXA3:QXD3"/>
    <mergeCell ref="QXE3:QXH3"/>
    <mergeCell ref="QVM3:QVP3"/>
    <mergeCell ref="QVQ3:QVT3"/>
    <mergeCell ref="QVU3:QVX3"/>
    <mergeCell ref="QVY3:QWB3"/>
    <mergeCell ref="QWC3:QWF3"/>
    <mergeCell ref="QWG3:QWJ3"/>
    <mergeCell ref="QUO3:QUR3"/>
    <mergeCell ref="QUS3:QUV3"/>
    <mergeCell ref="QUW3:QUZ3"/>
    <mergeCell ref="QVA3:QVD3"/>
    <mergeCell ref="QVE3:QVH3"/>
    <mergeCell ref="QVI3:QVL3"/>
    <mergeCell ref="QTQ3:QTT3"/>
    <mergeCell ref="QTU3:QTX3"/>
    <mergeCell ref="QTY3:QUB3"/>
    <mergeCell ref="QUC3:QUF3"/>
    <mergeCell ref="QUG3:QUJ3"/>
    <mergeCell ref="QUK3:QUN3"/>
    <mergeCell ref="QSS3:QSV3"/>
    <mergeCell ref="QSW3:QSZ3"/>
    <mergeCell ref="QTA3:QTD3"/>
    <mergeCell ref="QTE3:QTH3"/>
    <mergeCell ref="QTI3:QTL3"/>
    <mergeCell ref="QTM3:QTP3"/>
    <mergeCell ref="QRU3:QRX3"/>
    <mergeCell ref="QRY3:QSB3"/>
    <mergeCell ref="QSC3:QSF3"/>
    <mergeCell ref="QSG3:QSJ3"/>
    <mergeCell ref="QSK3:QSN3"/>
    <mergeCell ref="QSO3:QSR3"/>
    <mergeCell ref="QQW3:QQZ3"/>
    <mergeCell ref="QRA3:QRD3"/>
    <mergeCell ref="QRE3:QRH3"/>
    <mergeCell ref="QRI3:QRL3"/>
    <mergeCell ref="QRM3:QRP3"/>
    <mergeCell ref="QRQ3:QRT3"/>
    <mergeCell ref="QPY3:QQB3"/>
    <mergeCell ref="QQC3:QQF3"/>
    <mergeCell ref="QQG3:QQJ3"/>
    <mergeCell ref="QQK3:QQN3"/>
    <mergeCell ref="QQO3:QQR3"/>
    <mergeCell ref="QQS3:QQV3"/>
    <mergeCell ref="QPA3:QPD3"/>
    <mergeCell ref="QPE3:QPH3"/>
    <mergeCell ref="QPI3:QPL3"/>
    <mergeCell ref="QPM3:QPP3"/>
    <mergeCell ref="QPQ3:QPT3"/>
    <mergeCell ref="QPU3:QPX3"/>
    <mergeCell ref="QOC3:QOF3"/>
    <mergeCell ref="QOG3:QOJ3"/>
    <mergeCell ref="QOK3:QON3"/>
    <mergeCell ref="QOO3:QOR3"/>
    <mergeCell ref="QOS3:QOV3"/>
    <mergeCell ref="QOW3:QOZ3"/>
    <mergeCell ref="QNE3:QNH3"/>
    <mergeCell ref="QNI3:QNL3"/>
    <mergeCell ref="QNM3:QNP3"/>
    <mergeCell ref="QNQ3:QNT3"/>
    <mergeCell ref="QNU3:QNX3"/>
    <mergeCell ref="QNY3:QOB3"/>
    <mergeCell ref="QMG3:QMJ3"/>
    <mergeCell ref="QMK3:QMN3"/>
    <mergeCell ref="QMO3:QMR3"/>
    <mergeCell ref="QMS3:QMV3"/>
    <mergeCell ref="QMW3:QMZ3"/>
    <mergeCell ref="QNA3:QND3"/>
    <mergeCell ref="QLI3:QLL3"/>
    <mergeCell ref="QLM3:QLP3"/>
    <mergeCell ref="QLQ3:QLT3"/>
    <mergeCell ref="QLU3:QLX3"/>
    <mergeCell ref="QLY3:QMB3"/>
    <mergeCell ref="QMC3:QMF3"/>
    <mergeCell ref="QKK3:QKN3"/>
    <mergeCell ref="QKO3:QKR3"/>
    <mergeCell ref="QKS3:QKV3"/>
    <mergeCell ref="QKW3:QKZ3"/>
    <mergeCell ref="QLA3:QLD3"/>
    <mergeCell ref="QLE3:QLH3"/>
    <mergeCell ref="QJM3:QJP3"/>
    <mergeCell ref="QJQ3:QJT3"/>
    <mergeCell ref="QJU3:QJX3"/>
    <mergeCell ref="QJY3:QKB3"/>
    <mergeCell ref="QKC3:QKF3"/>
    <mergeCell ref="QKG3:QKJ3"/>
    <mergeCell ref="QIO3:QIR3"/>
    <mergeCell ref="QIS3:QIV3"/>
    <mergeCell ref="QIW3:QIZ3"/>
    <mergeCell ref="QJA3:QJD3"/>
    <mergeCell ref="QJE3:QJH3"/>
    <mergeCell ref="QJI3:QJL3"/>
    <mergeCell ref="QHQ3:QHT3"/>
    <mergeCell ref="QHU3:QHX3"/>
    <mergeCell ref="QHY3:QIB3"/>
    <mergeCell ref="QIC3:QIF3"/>
    <mergeCell ref="QIG3:QIJ3"/>
    <mergeCell ref="QIK3:QIN3"/>
    <mergeCell ref="QGS3:QGV3"/>
    <mergeCell ref="QGW3:QGZ3"/>
    <mergeCell ref="QHA3:QHD3"/>
    <mergeCell ref="QHE3:QHH3"/>
    <mergeCell ref="QHI3:QHL3"/>
    <mergeCell ref="QHM3:QHP3"/>
    <mergeCell ref="QFU3:QFX3"/>
    <mergeCell ref="QFY3:QGB3"/>
    <mergeCell ref="QGC3:QGF3"/>
    <mergeCell ref="QGG3:QGJ3"/>
    <mergeCell ref="QGK3:QGN3"/>
    <mergeCell ref="QGO3:QGR3"/>
    <mergeCell ref="QEW3:QEZ3"/>
    <mergeCell ref="QFA3:QFD3"/>
    <mergeCell ref="QFE3:QFH3"/>
    <mergeCell ref="QFI3:QFL3"/>
    <mergeCell ref="QFM3:QFP3"/>
    <mergeCell ref="QFQ3:QFT3"/>
    <mergeCell ref="QDY3:QEB3"/>
    <mergeCell ref="QEC3:QEF3"/>
    <mergeCell ref="QEG3:QEJ3"/>
    <mergeCell ref="QEK3:QEN3"/>
    <mergeCell ref="QEO3:QER3"/>
    <mergeCell ref="QES3:QEV3"/>
    <mergeCell ref="QDA3:QDD3"/>
    <mergeCell ref="QDE3:QDH3"/>
    <mergeCell ref="QDI3:QDL3"/>
    <mergeCell ref="QDM3:QDP3"/>
    <mergeCell ref="QDQ3:QDT3"/>
    <mergeCell ref="QDU3:QDX3"/>
    <mergeCell ref="QCC3:QCF3"/>
    <mergeCell ref="QCG3:QCJ3"/>
    <mergeCell ref="QCK3:QCN3"/>
    <mergeCell ref="QCO3:QCR3"/>
    <mergeCell ref="QCS3:QCV3"/>
    <mergeCell ref="QCW3:QCZ3"/>
    <mergeCell ref="QBE3:QBH3"/>
    <mergeCell ref="QBI3:QBL3"/>
    <mergeCell ref="QBM3:QBP3"/>
    <mergeCell ref="QBQ3:QBT3"/>
    <mergeCell ref="QBU3:QBX3"/>
    <mergeCell ref="QBY3:QCB3"/>
    <mergeCell ref="QAG3:QAJ3"/>
    <mergeCell ref="QAK3:QAN3"/>
    <mergeCell ref="QAO3:QAR3"/>
    <mergeCell ref="QAS3:QAV3"/>
    <mergeCell ref="QAW3:QAZ3"/>
    <mergeCell ref="QBA3:QBD3"/>
    <mergeCell ref="PZI3:PZL3"/>
    <mergeCell ref="PZM3:PZP3"/>
    <mergeCell ref="PZQ3:PZT3"/>
    <mergeCell ref="PZU3:PZX3"/>
    <mergeCell ref="PZY3:QAB3"/>
    <mergeCell ref="QAC3:QAF3"/>
    <mergeCell ref="PYK3:PYN3"/>
    <mergeCell ref="PYO3:PYR3"/>
    <mergeCell ref="PYS3:PYV3"/>
    <mergeCell ref="PYW3:PYZ3"/>
    <mergeCell ref="PZA3:PZD3"/>
    <mergeCell ref="PZE3:PZH3"/>
    <mergeCell ref="PXM3:PXP3"/>
    <mergeCell ref="PXQ3:PXT3"/>
    <mergeCell ref="PXU3:PXX3"/>
    <mergeCell ref="PXY3:PYB3"/>
    <mergeCell ref="PYC3:PYF3"/>
    <mergeCell ref="PYG3:PYJ3"/>
    <mergeCell ref="PWO3:PWR3"/>
    <mergeCell ref="PWS3:PWV3"/>
    <mergeCell ref="PWW3:PWZ3"/>
    <mergeCell ref="PXA3:PXD3"/>
    <mergeCell ref="PXE3:PXH3"/>
    <mergeCell ref="PXI3:PXL3"/>
    <mergeCell ref="PVQ3:PVT3"/>
    <mergeCell ref="PVU3:PVX3"/>
    <mergeCell ref="PVY3:PWB3"/>
    <mergeCell ref="PWC3:PWF3"/>
    <mergeCell ref="PWG3:PWJ3"/>
    <mergeCell ref="PWK3:PWN3"/>
    <mergeCell ref="PUS3:PUV3"/>
    <mergeCell ref="PUW3:PUZ3"/>
    <mergeCell ref="PVA3:PVD3"/>
    <mergeCell ref="PVE3:PVH3"/>
    <mergeCell ref="PVI3:PVL3"/>
    <mergeCell ref="PVM3:PVP3"/>
    <mergeCell ref="PTU3:PTX3"/>
    <mergeCell ref="PTY3:PUB3"/>
    <mergeCell ref="PUC3:PUF3"/>
    <mergeCell ref="PUG3:PUJ3"/>
    <mergeCell ref="PUK3:PUN3"/>
    <mergeCell ref="PUO3:PUR3"/>
    <mergeCell ref="PSW3:PSZ3"/>
    <mergeCell ref="PTA3:PTD3"/>
    <mergeCell ref="PTE3:PTH3"/>
    <mergeCell ref="PTI3:PTL3"/>
    <mergeCell ref="PTM3:PTP3"/>
    <mergeCell ref="PTQ3:PTT3"/>
    <mergeCell ref="PRY3:PSB3"/>
    <mergeCell ref="PSC3:PSF3"/>
    <mergeCell ref="PSG3:PSJ3"/>
    <mergeCell ref="PSK3:PSN3"/>
    <mergeCell ref="PSO3:PSR3"/>
    <mergeCell ref="PSS3:PSV3"/>
    <mergeCell ref="PRA3:PRD3"/>
    <mergeCell ref="PRE3:PRH3"/>
    <mergeCell ref="PRI3:PRL3"/>
    <mergeCell ref="PRM3:PRP3"/>
    <mergeCell ref="PRQ3:PRT3"/>
    <mergeCell ref="PRU3:PRX3"/>
    <mergeCell ref="PQC3:PQF3"/>
    <mergeCell ref="PQG3:PQJ3"/>
    <mergeCell ref="PQK3:PQN3"/>
    <mergeCell ref="PQO3:PQR3"/>
    <mergeCell ref="PQS3:PQV3"/>
    <mergeCell ref="PQW3:PQZ3"/>
    <mergeCell ref="PPE3:PPH3"/>
    <mergeCell ref="PPI3:PPL3"/>
    <mergeCell ref="PPM3:PPP3"/>
    <mergeCell ref="PPQ3:PPT3"/>
    <mergeCell ref="PPU3:PPX3"/>
    <mergeCell ref="PPY3:PQB3"/>
    <mergeCell ref="POG3:POJ3"/>
    <mergeCell ref="POK3:PON3"/>
    <mergeCell ref="POO3:POR3"/>
    <mergeCell ref="POS3:POV3"/>
    <mergeCell ref="POW3:POZ3"/>
    <mergeCell ref="PPA3:PPD3"/>
    <mergeCell ref="PNI3:PNL3"/>
    <mergeCell ref="PNM3:PNP3"/>
    <mergeCell ref="PNQ3:PNT3"/>
    <mergeCell ref="PNU3:PNX3"/>
    <mergeCell ref="PNY3:POB3"/>
    <mergeCell ref="POC3:POF3"/>
    <mergeCell ref="PMK3:PMN3"/>
    <mergeCell ref="PMO3:PMR3"/>
    <mergeCell ref="PMS3:PMV3"/>
    <mergeCell ref="PMW3:PMZ3"/>
    <mergeCell ref="PNA3:PND3"/>
    <mergeCell ref="PNE3:PNH3"/>
    <mergeCell ref="PLM3:PLP3"/>
    <mergeCell ref="PLQ3:PLT3"/>
    <mergeCell ref="PLU3:PLX3"/>
    <mergeCell ref="PLY3:PMB3"/>
    <mergeCell ref="PMC3:PMF3"/>
    <mergeCell ref="PMG3:PMJ3"/>
    <mergeCell ref="PKO3:PKR3"/>
    <mergeCell ref="PKS3:PKV3"/>
    <mergeCell ref="PKW3:PKZ3"/>
    <mergeCell ref="PLA3:PLD3"/>
    <mergeCell ref="PLE3:PLH3"/>
    <mergeCell ref="PLI3:PLL3"/>
    <mergeCell ref="PJQ3:PJT3"/>
    <mergeCell ref="PJU3:PJX3"/>
    <mergeCell ref="PJY3:PKB3"/>
    <mergeCell ref="PKC3:PKF3"/>
    <mergeCell ref="PKG3:PKJ3"/>
    <mergeCell ref="PKK3:PKN3"/>
    <mergeCell ref="PIS3:PIV3"/>
    <mergeCell ref="PIW3:PIZ3"/>
    <mergeCell ref="PJA3:PJD3"/>
    <mergeCell ref="PJE3:PJH3"/>
    <mergeCell ref="PJI3:PJL3"/>
    <mergeCell ref="PJM3:PJP3"/>
    <mergeCell ref="PHU3:PHX3"/>
    <mergeCell ref="PHY3:PIB3"/>
    <mergeCell ref="PIC3:PIF3"/>
    <mergeCell ref="PIG3:PIJ3"/>
    <mergeCell ref="PIK3:PIN3"/>
    <mergeCell ref="PIO3:PIR3"/>
    <mergeCell ref="PGW3:PGZ3"/>
    <mergeCell ref="PHA3:PHD3"/>
    <mergeCell ref="PHE3:PHH3"/>
    <mergeCell ref="PHI3:PHL3"/>
    <mergeCell ref="PHM3:PHP3"/>
    <mergeCell ref="PHQ3:PHT3"/>
    <mergeCell ref="PFY3:PGB3"/>
    <mergeCell ref="PGC3:PGF3"/>
    <mergeCell ref="PGG3:PGJ3"/>
    <mergeCell ref="PGK3:PGN3"/>
    <mergeCell ref="PGO3:PGR3"/>
    <mergeCell ref="PGS3:PGV3"/>
    <mergeCell ref="PFA3:PFD3"/>
    <mergeCell ref="PFE3:PFH3"/>
    <mergeCell ref="PFI3:PFL3"/>
    <mergeCell ref="PFM3:PFP3"/>
    <mergeCell ref="PFQ3:PFT3"/>
    <mergeCell ref="PFU3:PFX3"/>
    <mergeCell ref="PEC3:PEF3"/>
    <mergeCell ref="PEG3:PEJ3"/>
    <mergeCell ref="PEK3:PEN3"/>
    <mergeCell ref="PEO3:PER3"/>
    <mergeCell ref="PES3:PEV3"/>
    <mergeCell ref="PEW3:PEZ3"/>
    <mergeCell ref="PDE3:PDH3"/>
    <mergeCell ref="PDI3:PDL3"/>
    <mergeCell ref="PDM3:PDP3"/>
    <mergeCell ref="PDQ3:PDT3"/>
    <mergeCell ref="PDU3:PDX3"/>
    <mergeCell ref="PDY3:PEB3"/>
    <mergeCell ref="PCG3:PCJ3"/>
    <mergeCell ref="PCK3:PCN3"/>
    <mergeCell ref="PCO3:PCR3"/>
    <mergeCell ref="PCS3:PCV3"/>
    <mergeCell ref="PCW3:PCZ3"/>
    <mergeCell ref="PDA3:PDD3"/>
    <mergeCell ref="PBI3:PBL3"/>
    <mergeCell ref="PBM3:PBP3"/>
    <mergeCell ref="PBQ3:PBT3"/>
    <mergeCell ref="PBU3:PBX3"/>
    <mergeCell ref="PBY3:PCB3"/>
    <mergeCell ref="PCC3:PCF3"/>
    <mergeCell ref="PAK3:PAN3"/>
    <mergeCell ref="PAO3:PAR3"/>
    <mergeCell ref="PAS3:PAV3"/>
    <mergeCell ref="PAW3:PAZ3"/>
    <mergeCell ref="PBA3:PBD3"/>
    <mergeCell ref="PBE3:PBH3"/>
    <mergeCell ref="OZM3:OZP3"/>
    <mergeCell ref="OZQ3:OZT3"/>
    <mergeCell ref="OZU3:OZX3"/>
    <mergeCell ref="OZY3:PAB3"/>
    <mergeCell ref="PAC3:PAF3"/>
    <mergeCell ref="PAG3:PAJ3"/>
    <mergeCell ref="OYO3:OYR3"/>
    <mergeCell ref="OYS3:OYV3"/>
    <mergeCell ref="OYW3:OYZ3"/>
    <mergeCell ref="OZA3:OZD3"/>
    <mergeCell ref="OZE3:OZH3"/>
    <mergeCell ref="OZI3:OZL3"/>
    <mergeCell ref="OXQ3:OXT3"/>
    <mergeCell ref="OXU3:OXX3"/>
    <mergeCell ref="OXY3:OYB3"/>
    <mergeCell ref="OYC3:OYF3"/>
    <mergeCell ref="OYG3:OYJ3"/>
    <mergeCell ref="OYK3:OYN3"/>
    <mergeCell ref="OWS3:OWV3"/>
    <mergeCell ref="OWW3:OWZ3"/>
    <mergeCell ref="OXA3:OXD3"/>
    <mergeCell ref="OXE3:OXH3"/>
    <mergeCell ref="OXI3:OXL3"/>
    <mergeCell ref="OXM3:OXP3"/>
    <mergeCell ref="OVU3:OVX3"/>
    <mergeCell ref="OVY3:OWB3"/>
    <mergeCell ref="OWC3:OWF3"/>
    <mergeCell ref="OWG3:OWJ3"/>
    <mergeCell ref="OWK3:OWN3"/>
    <mergeCell ref="OWO3:OWR3"/>
    <mergeCell ref="OUW3:OUZ3"/>
    <mergeCell ref="OVA3:OVD3"/>
    <mergeCell ref="OVE3:OVH3"/>
    <mergeCell ref="OVI3:OVL3"/>
    <mergeCell ref="OVM3:OVP3"/>
    <mergeCell ref="OVQ3:OVT3"/>
    <mergeCell ref="OTY3:OUB3"/>
    <mergeCell ref="OUC3:OUF3"/>
    <mergeCell ref="OUG3:OUJ3"/>
    <mergeCell ref="OUK3:OUN3"/>
    <mergeCell ref="OUO3:OUR3"/>
    <mergeCell ref="OUS3:OUV3"/>
    <mergeCell ref="OTA3:OTD3"/>
    <mergeCell ref="OTE3:OTH3"/>
    <mergeCell ref="OTI3:OTL3"/>
    <mergeCell ref="OTM3:OTP3"/>
    <mergeCell ref="OTQ3:OTT3"/>
    <mergeCell ref="OTU3:OTX3"/>
    <mergeCell ref="OSC3:OSF3"/>
    <mergeCell ref="OSG3:OSJ3"/>
    <mergeCell ref="OSK3:OSN3"/>
    <mergeCell ref="OSO3:OSR3"/>
    <mergeCell ref="OSS3:OSV3"/>
    <mergeCell ref="OSW3:OSZ3"/>
    <mergeCell ref="ORE3:ORH3"/>
    <mergeCell ref="ORI3:ORL3"/>
    <mergeCell ref="ORM3:ORP3"/>
    <mergeCell ref="ORQ3:ORT3"/>
    <mergeCell ref="ORU3:ORX3"/>
    <mergeCell ref="ORY3:OSB3"/>
    <mergeCell ref="OQG3:OQJ3"/>
    <mergeCell ref="OQK3:OQN3"/>
    <mergeCell ref="OQO3:OQR3"/>
    <mergeCell ref="OQS3:OQV3"/>
    <mergeCell ref="OQW3:OQZ3"/>
    <mergeCell ref="ORA3:ORD3"/>
    <mergeCell ref="OPI3:OPL3"/>
    <mergeCell ref="OPM3:OPP3"/>
    <mergeCell ref="OPQ3:OPT3"/>
    <mergeCell ref="OPU3:OPX3"/>
    <mergeCell ref="OPY3:OQB3"/>
    <mergeCell ref="OQC3:OQF3"/>
    <mergeCell ref="OOK3:OON3"/>
    <mergeCell ref="OOO3:OOR3"/>
    <mergeCell ref="OOS3:OOV3"/>
    <mergeCell ref="OOW3:OOZ3"/>
    <mergeCell ref="OPA3:OPD3"/>
    <mergeCell ref="OPE3:OPH3"/>
    <mergeCell ref="ONM3:ONP3"/>
    <mergeCell ref="ONQ3:ONT3"/>
    <mergeCell ref="ONU3:ONX3"/>
    <mergeCell ref="ONY3:OOB3"/>
    <mergeCell ref="OOC3:OOF3"/>
    <mergeCell ref="OOG3:OOJ3"/>
    <mergeCell ref="OMO3:OMR3"/>
    <mergeCell ref="OMS3:OMV3"/>
    <mergeCell ref="OMW3:OMZ3"/>
    <mergeCell ref="ONA3:OND3"/>
    <mergeCell ref="ONE3:ONH3"/>
    <mergeCell ref="ONI3:ONL3"/>
    <mergeCell ref="OLQ3:OLT3"/>
    <mergeCell ref="OLU3:OLX3"/>
    <mergeCell ref="OLY3:OMB3"/>
    <mergeCell ref="OMC3:OMF3"/>
    <mergeCell ref="OMG3:OMJ3"/>
    <mergeCell ref="OMK3:OMN3"/>
    <mergeCell ref="OKS3:OKV3"/>
    <mergeCell ref="OKW3:OKZ3"/>
    <mergeCell ref="OLA3:OLD3"/>
    <mergeCell ref="OLE3:OLH3"/>
    <mergeCell ref="OLI3:OLL3"/>
    <mergeCell ref="OLM3:OLP3"/>
    <mergeCell ref="OJU3:OJX3"/>
    <mergeCell ref="OJY3:OKB3"/>
    <mergeCell ref="OKC3:OKF3"/>
    <mergeCell ref="OKG3:OKJ3"/>
    <mergeCell ref="OKK3:OKN3"/>
    <mergeCell ref="OKO3:OKR3"/>
    <mergeCell ref="OIW3:OIZ3"/>
    <mergeCell ref="OJA3:OJD3"/>
    <mergeCell ref="OJE3:OJH3"/>
    <mergeCell ref="OJI3:OJL3"/>
    <mergeCell ref="OJM3:OJP3"/>
    <mergeCell ref="OJQ3:OJT3"/>
    <mergeCell ref="OHY3:OIB3"/>
    <mergeCell ref="OIC3:OIF3"/>
    <mergeCell ref="OIG3:OIJ3"/>
    <mergeCell ref="OIK3:OIN3"/>
    <mergeCell ref="OIO3:OIR3"/>
    <mergeCell ref="OIS3:OIV3"/>
    <mergeCell ref="OHA3:OHD3"/>
    <mergeCell ref="OHE3:OHH3"/>
    <mergeCell ref="OHI3:OHL3"/>
    <mergeCell ref="OHM3:OHP3"/>
    <mergeCell ref="OHQ3:OHT3"/>
    <mergeCell ref="OHU3:OHX3"/>
    <mergeCell ref="OGC3:OGF3"/>
    <mergeCell ref="OGG3:OGJ3"/>
    <mergeCell ref="OGK3:OGN3"/>
    <mergeCell ref="OGO3:OGR3"/>
    <mergeCell ref="OGS3:OGV3"/>
    <mergeCell ref="OGW3:OGZ3"/>
    <mergeCell ref="OFE3:OFH3"/>
    <mergeCell ref="OFI3:OFL3"/>
    <mergeCell ref="OFM3:OFP3"/>
    <mergeCell ref="OFQ3:OFT3"/>
    <mergeCell ref="OFU3:OFX3"/>
    <mergeCell ref="OFY3:OGB3"/>
    <mergeCell ref="OEG3:OEJ3"/>
    <mergeCell ref="OEK3:OEN3"/>
    <mergeCell ref="OEO3:OER3"/>
    <mergeCell ref="OES3:OEV3"/>
    <mergeCell ref="OEW3:OEZ3"/>
    <mergeCell ref="OFA3:OFD3"/>
    <mergeCell ref="ODI3:ODL3"/>
    <mergeCell ref="ODM3:ODP3"/>
    <mergeCell ref="ODQ3:ODT3"/>
    <mergeCell ref="ODU3:ODX3"/>
    <mergeCell ref="ODY3:OEB3"/>
    <mergeCell ref="OEC3:OEF3"/>
    <mergeCell ref="OCK3:OCN3"/>
    <mergeCell ref="OCO3:OCR3"/>
    <mergeCell ref="OCS3:OCV3"/>
    <mergeCell ref="OCW3:OCZ3"/>
    <mergeCell ref="ODA3:ODD3"/>
    <mergeCell ref="ODE3:ODH3"/>
    <mergeCell ref="OBM3:OBP3"/>
    <mergeCell ref="OBQ3:OBT3"/>
    <mergeCell ref="OBU3:OBX3"/>
    <mergeCell ref="OBY3:OCB3"/>
    <mergeCell ref="OCC3:OCF3"/>
    <mergeCell ref="OCG3:OCJ3"/>
    <mergeCell ref="OAO3:OAR3"/>
    <mergeCell ref="OAS3:OAV3"/>
    <mergeCell ref="OAW3:OAZ3"/>
    <mergeCell ref="OBA3:OBD3"/>
    <mergeCell ref="OBE3:OBH3"/>
    <mergeCell ref="OBI3:OBL3"/>
    <mergeCell ref="NZQ3:NZT3"/>
    <mergeCell ref="NZU3:NZX3"/>
    <mergeCell ref="NZY3:OAB3"/>
    <mergeCell ref="OAC3:OAF3"/>
    <mergeCell ref="OAG3:OAJ3"/>
    <mergeCell ref="OAK3:OAN3"/>
    <mergeCell ref="NYS3:NYV3"/>
    <mergeCell ref="NYW3:NYZ3"/>
    <mergeCell ref="NZA3:NZD3"/>
    <mergeCell ref="NZE3:NZH3"/>
    <mergeCell ref="NZI3:NZL3"/>
    <mergeCell ref="NZM3:NZP3"/>
    <mergeCell ref="NXU3:NXX3"/>
    <mergeCell ref="NXY3:NYB3"/>
    <mergeCell ref="NYC3:NYF3"/>
    <mergeCell ref="NYG3:NYJ3"/>
    <mergeCell ref="NYK3:NYN3"/>
    <mergeCell ref="NYO3:NYR3"/>
    <mergeCell ref="NWW3:NWZ3"/>
    <mergeCell ref="NXA3:NXD3"/>
    <mergeCell ref="NXE3:NXH3"/>
    <mergeCell ref="NXI3:NXL3"/>
    <mergeCell ref="NXM3:NXP3"/>
    <mergeCell ref="NXQ3:NXT3"/>
    <mergeCell ref="NVY3:NWB3"/>
    <mergeCell ref="NWC3:NWF3"/>
    <mergeCell ref="NWG3:NWJ3"/>
    <mergeCell ref="NWK3:NWN3"/>
    <mergeCell ref="NWO3:NWR3"/>
    <mergeCell ref="NWS3:NWV3"/>
    <mergeCell ref="NVA3:NVD3"/>
    <mergeCell ref="NVE3:NVH3"/>
    <mergeCell ref="NVI3:NVL3"/>
    <mergeCell ref="NVM3:NVP3"/>
    <mergeCell ref="NVQ3:NVT3"/>
    <mergeCell ref="NVU3:NVX3"/>
    <mergeCell ref="NUC3:NUF3"/>
    <mergeCell ref="NUG3:NUJ3"/>
    <mergeCell ref="NUK3:NUN3"/>
    <mergeCell ref="NUO3:NUR3"/>
    <mergeCell ref="NUS3:NUV3"/>
    <mergeCell ref="NUW3:NUZ3"/>
    <mergeCell ref="NTE3:NTH3"/>
    <mergeCell ref="NTI3:NTL3"/>
    <mergeCell ref="NTM3:NTP3"/>
    <mergeCell ref="NTQ3:NTT3"/>
    <mergeCell ref="NTU3:NTX3"/>
    <mergeCell ref="NTY3:NUB3"/>
    <mergeCell ref="NSG3:NSJ3"/>
    <mergeCell ref="NSK3:NSN3"/>
    <mergeCell ref="NSO3:NSR3"/>
    <mergeCell ref="NSS3:NSV3"/>
    <mergeCell ref="NSW3:NSZ3"/>
    <mergeCell ref="NTA3:NTD3"/>
    <mergeCell ref="NRI3:NRL3"/>
    <mergeCell ref="NRM3:NRP3"/>
    <mergeCell ref="NRQ3:NRT3"/>
    <mergeCell ref="NRU3:NRX3"/>
    <mergeCell ref="NRY3:NSB3"/>
    <mergeCell ref="NSC3:NSF3"/>
    <mergeCell ref="NQK3:NQN3"/>
    <mergeCell ref="NQO3:NQR3"/>
    <mergeCell ref="NQS3:NQV3"/>
    <mergeCell ref="NQW3:NQZ3"/>
    <mergeCell ref="NRA3:NRD3"/>
    <mergeCell ref="NRE3:NRH3"/>
    <mergeCell ref="NPM3:NPP3"/>
    <mergeCell ref="NPQ3:NPT3"/>
    <mergeCell ref="NPU3:NPX3"/>
    <mergeCell ref="NPY3:NQB3"/>
    <mergeCell ref="NQC3:NQF3"/>
    <mergeCell ref="NQG3:NQJ3"/>
    <mergeCell ref="NOO3:NOR3"/>
    <mergeCell ref="NOS3:NOV3"/>
    <mergeCell ref="NOW3:NOZ3"/>
    <mergeCell ref="NPA3:NPD3"/>
    <mergeCell ref="NPE3:NPH3"/>
    <mergeCell ref="NPI3:NPL3"/>
    <mergeCell ref="NNQ3:NNT3"/>
    <mergeCell ref="NNU3:NNX3"/>
    <mergeCell ref="NNY3:NOB3"/>
    <mergeCell ref="NOC3:NOF3"/>
    <mergeCell ref="NOG3:NOJ3"/>
    <mergeCell ref="NOK3:NON3"/>
    <mergeCell ref="NMS3:NMV3"/>
    <mergeCell ref="NMW3:NMZ3"/>
    <mergeCell ref="NNA3:NND3"/>
    <mergeCell ref="NNE3:NNH3"/>
    <mergeCell ref="NNI3:NNL3"/>
    <mergeCell ref="NNM3:NNP3"/>
    <mergeCell ref="NLU3:NLX3"/>
    <mergeCell ref="NLY3:NMB3"/>
    <mergeCell ref="NMC3:NMF3"/>
    <mergeCell ref="NMG3:NMJ3"/>
    <mergeCell ref="NMK3:NMN3"/>
    <mergeCell ref="NMO3:NMR3"/>
    <mergeCell ref="NKW3:NKZ3"/>
    <mergeCell ref="NLA3:NLD3"/>
    <mergeCell ref="NLE3:NLH3"/>
    <mergeCell ref="NLI3:NLL3"/>
    <mergeCell ref="NLM3:NLP3"/>
    <mergeCell ref="NLQ3:NLT3"/>
    <mergeCell ref="NJY3:NKB3"/>
    <mergeCell ref="NKC3:NKF3"/>
    <mergeCell ref="NKG3:NKJ3"/>
    <mergeCell ref="NKK3:NKN3"/>
    <mergeCell ref="NKO3:NKR3"/>
    <mergeCell ref="NKS3:NKV3"/>
    <mergeCell ref="NJA3:NJD3"/>
    <mergeCell ref="NJE3:NJH3"/>
    <mergeCell ref="NJI3:NJL3"/>
    <mergeCell ref="NJM3:NJP3"/>
    <mergeCell ref="NJQ3:NJT3"/>
    <mergeCell ref="NJU3:NJX3"/>
    <mergeCell ref="NIC3:NIF3"/>
    <mergeCell ref="NIG3:NIJ3"/>
    <mergeCell ref="NIK3:NIN3"/>
    <mergeCell ref="NIO3:NIR3"/>
    <mergeCell ref="NIS3:NIV3"/>
    <mergeCell ref="NIW3:NIZ3"/>
    <mergeCell ref="NHE3:NHH3"/>
    <mergeCell ref="NHI3:NHL3"/>
    <mergeCell ref="NHM3:NHP3"/>
    <mergeCell ref="NHQ3:NHT3"/>
    <mergeCell ref="NHU3:NHX3"/>
    <mergeCell ref="NHY3:NIB3"/>
    <mergeCell ref="NGG3:NGJ3"/>
    <mergeCell ref="NGK3:NGN3"/>
    <mergeCell ref="NGO3:NGR3"/>
    <mergeCell ref="NGS3:NGV3"/>
    <mergeCell ref="NGW3:NGZ3"/>
    <mergeCell ref="NHA3:NHD3"/>
    <mergeCell ref="NFI3:NFL3"/>
    <mergeCell ref="NFM3:NFP3"/>
    <mergeCell ref="NFQ3:NFT3"/>
    <mergeCell ref="NFU3:NFX3"/>
    <mergeCell ref="NFY3:NGB3"/>
    <mergeCell ref="NGC3:NGF3"/>
    <mergeCell ref="NEK3:NEN3"/>
    <mergeCell ref="NEO3:NER3"/>
    <mergeCell ref="NES3:NEV3"/>
    <mergeCell ref="NEW3:NEZ3"/>
    <mergeCell ref="NFA3:NFD3"/>
    <mergeCell ref="NFE3:NFH3"/>
    <mergeCell ref="NDM3:NDP3"/>
    <mergeCell ref="NDQ3:NDT3"/>
    <mergeCell ref="NDU3:NDX3"/>
    <mergeCell ref="NDY3:NEB3"/>
    <mergeCell ref="NEC3:NEF3"/>
    <mergeCell ref="NEG3:NEJ3"/>
    <mergeCell ref="NCO3:NCR3"/>
    <mergeCell ref="NCS3:NCV3"/>
    <mergeCell ref="NCW3:NCZ3"/>
    <mergeCell ref="NDA3:NDD3"/>
    <mergeCell ref="NDE3:NDH3"/>
    <mergeCell ref="NDI3:NDL3"/>
    <mergeCell ref="NBQ3:NBT3"/>
    <mergeCell ref="NBU3:NBX3"/>
    <mergeCell ref="NBY3:NCB3"/>
    <mergeCell ref="NCC3:NCF3"/>
    <mergeCell ref="NCG3:NCJ3"/>
    <mergeCell ref="NCK3:NCN3"/>
    <mergeCell ref="NAS3:NAV3"/>
    <mergeCell ref="NAW3:NAZ3"/>
    <mergeCell ref="NBA3:NBD3"/>
    <mergeCell ref="NBE3:NBH3"/>
    <mergeCell ref="NBI3:NBL3"/>
    <mergeCell ref="NBM3:NBP3"/>
    <mergeCell ref="MZU3:MZX3"/>
    <mergeCell ref="MZY3:NAB3"/>
    <mergeCell ref="NAC3:NAF3"/>
    <mergeCell ref="NAG3:NAJ3"/>
    <mergeCell ref="NAK3:NAN3"/>
    <mergeCell ref="NAO3:NAR3"/>
    <mergeCell ref="MYW3:MYZ3"/>
    <mergeCell ref="MZA3:MZD3"/>
    <mergeCell ref="MZE3:MZH3"/>
    <mergeCell ref="MZI3:MZL3"/>
    <mergeCell ref="MZM3:MZP3"/>
    <mergeCell ref="MZQ3:MZT3"/>
    <mergeCell ref="MXY3:MYB3"/>
    <mergeCell ref="MYC3:MYF3"/>
    <mergeCell ref="MYG3:MYJ3"/>
    <mergeCell ref="MYK3:MYN3"/>
    <mergeCell ref="MYO3:MYR3"/>
    <mergeCell ref="MYS3:MYV3"/>
    <mergeCell ref="MXA3:MXD3"/>
    <mergeCell ref="MXE3:MXH3"/>
    <mergeCell ref="MXI3:MXL3"/>
    <mergeCell ref="MXM3:MXP3"/>
    <mergeCell ref="MXQ3:MXT3"/>
    <mergeCell ref="MXU3:MXX3"/>
    <mergeCell ref="MWC3:MWF3"/>
    <mergeCell ref="MWG3:MWJ3"/>
    <mergeCell ref="MWK3:MWN3"/>
    <mergeCell ref="MWO3:MWR3"/>
    <mergeCell ref="MWS3:MWV3"/>
    <mergeCell ref="MWW3:MWZ3"/>
    <mergeCell ref="MVE3:MVH3"/>
    <mergeCell ref="MVI3:MVL3"/>
    <mergeCell ref="MVM3:MVP3"/>
    <mergeCell ref="MVQ3:MVT3"/>
    <mergeCell ref="MVU3:MVX3"/>
    <mergeCell ref="MVY3:MWB3"/>
    <mergeCell ref="MUG3:MUJ3"/>
    <mergeCell ref="MUK3:MUN3"/>
    <mergeCell ref="MUO3:MUR3"/>
    <mergeCell ref="MUS3:MUV3"/>
    <mergeCell ref="MUW3:MUZ3"/>
    <mergeCell ref="MVA3:MVD3"/>
    <mergeCell ref="MTI3:MTL3"/>
    <mergeCell ref="MTM3:MTP3"/>
    <mergeCell ref="MTQ3:MTT3"/>
    <mergeCell ref="MTU3:MTX3"/>
    <mergeCell ref="MTY3:MUB3"/>
    <mergeCell ref="MUC3:MUF3"/>
    <mergeCell ref="MSK3:MSN3"/>
    <mergeCell ref="MSO3:MSR3"/>
    <mergeCell ref="MSS3:MSV3"/>
    <mergeCell ref="MSW3:MSZ3"/>
    <mergeCell ref="MTA3:MTD3"/>
    <mergeCell ref="MTE3:MTH3"/>
    <mergeCell ref="MRM3:MRP3"/>
    <mergeCell ref="MRQ3:MRT3"/>
    <mergeCell ref="MRU3:MRX3"/>
    <mergeCell ref="MRY3:MSB3"/>
    <mergeCell ref="MSC3:MSF3"/>
    <mergeCell ref="MSG3:MSJ3"/>
    <mergeCell ref="MQO3:MQR3"/>
    <mergeCell ref="MQS3:MQV3"/>
    <mergeCell ref="MQW3:MQZ3"/>
    <mergeCell ref="MRA3:MRD3"/>
    <mergeCell ref="MRE3:MRH3"/>
    <mergeCell ref="MRI3:MRL3"/>
    <mergeCell ref="MPQ3:MPT3"/>
    <mergeCell ref="MPU3:MPX3"/>
    <mergeCell ref="MPY3:MQB3"/>
    <mergeCell ref="MQC3:MQF3"/>
    <mergeCell ref="MQG3:MQJ3"/>
    <mergeCell ref="MQK3:MQN3"/>
    <mergeCell ref="MOS3:MOV3"/>
    <mergeCell ref="MOW3:MOZ3"/>
    <mergeCell ref="MPA3:MPD3"/>
    <mergeCell ref="MPE3:MPH3"/>
    <mergeCell ref="MPI3:MPL3"/>
    <mergeCell ref="MPM3:MPP3"/>
    <mergeCell ref="MNU3:MNX3"/>
    <mergeCell ref="MNY3:MOB3"/>
    <mergeCell ref="MOC3:MOF3"/>
    <mergeCell ref="MOG3:MOJ3"/>
    <mergeCell ref="MOK3:MON3"/>
    <mergeCell ref="MOO3:MOR3"/>
    <mergeCell ref="MMW3:MMZ3"/>
    <mergeCell ref="MNA3:MND3"/>
    <mergeCell ref="MNE3:MNH3"/>
    <mergeCell ref="MNI3:MNL3"/>
    <mergeCell ref="MNM3:MNP3"/>
    <mergeCell ref="MNQ3:MNT3"/>
    <mergeCell ref="MLY3:MMB3"/>
    <mergeCell ref="MMC3:MMF3"/>
    <mergeCell ref="MMG3:MMJ3"/>
    <mergeCell ref="MMK3:MMN3"/>
    <mergeCell ref="MMO3:MMR3"/>
    <mergeCell ref="MMS3:MMV3"/>
    <mergeCell ref="MLA3:MLD3"/>
    <mergeCell ref="MLE3:MLH3"/>
    <mergeCell ref="MLI3:MLL3"/>
    <mergeCell ref="MLM3:MLP3"/>
    <mergeCell ref="MLQ3:MLT3"/>
    <mergeCell ref="MLU3:MLX3"/>
    <mergeCell ref="MKC3:MKF3"/>
    <mergeCell ref="MKG3:MKJ3"/>
    <mergeCell ref="MKK3:MKN3"/>
    <mergeCell ref="MKO3:MKR3"/>
    <mergeCell ref="MKS3:MKV3"/>
    <mergeCell ref="MKW3:MKZ3"/>
    <mergeCell ref="MJE3:MJH3"/>
    <mergeCell ref="MJI3:MJL3"/>
    <mergeCell ref="MJM3:MJP3"/>
    <mergeCell ref="MJQ3:MJT3"/>
    <mergeCell ref="MJU3:MJX3"/>
    <mergeCell ref="MJY3:MKB3"/>
    <mergeCell ref="MIG3:MIJ3"/>
    <mergeCell ref="MIK3:MIN3"/>
    <mergeCell ref="MIO3:MIR3"/>
    <mergeCell ref="MIS3:MIV3"/>
    <mergeCell ref="MIW3:MIZ3"/>
    <mergeCell ref="MJA3:MJD3"/>
    <mergeCell ref="MHI3:MHL3"/>
    <mergeCell ref="MHM3:MHP3"/>
    <mergeCell ref="MHQ3:MHT3"/>
    <mergeCell ref="MHU3:MHX3"/>
    <mergeCell ref="MHY3:MIB3"/>
    <mergeCell ref="MIC3:MIF3"/>
    <mergeCell ref="MGK3:MGN3"/>
    <mergeCell ref="MGO3:MGR3"/>
    <mergeCell ref="MGS3:MGV3"/>
    <mergeCell ref="MGW3:MGZ3"/>
    <mergeCell ref="MHA3:MHD3"/>
    <mergeCell ref="MHE3:MHH3"/>
    <mergeCell ref="MFM3:MFP3"/>
    <mergeCell ref="MFQ3:MFT3"/>
    <mergeCell ref="MFU3:MFX3"/>
    <mergeCell ref="MFY3:MGB3"/>
    <mergeCell ref="MGC3:MGF3"/>
    <mergeCell ref="MGG3:MGJ3"/>
    <mergeCell ref="MEO3:MER3"/>
    <mergeCell ref="MES3:MEV3"/>
    <mergeCell ref="MEW3:MEZ3"/>
    <mergeCell ref="MFA3:MFD3"/>
    <mergeCell ref="MFE3:MFH3"/>
    <mergeCell ref="MFI3:MFL3"/>
    <mergeCell ref="MDQ3:MDT3"/>
    <mergeCell ref="MDU3:MDX3"/>
    <mergeCell ref="MDY3:MEB3"/>
    <mergeCell ref="MEC3:MEF3"/>
    <mergeCell ref="MEG3:MEJ3"/>
    <mergeCell ref="MEK3:MEN3"/>
    <mergeCell ref="MCS3:MCV3"/>
    <mergeCell ref="MCW3:MCZ3"/>
    <mergeCell ref="MDA3:MDD3"/>
    <mergeCell ref="MDE3:MDH3"/>
    <mergeCell ref="MDI3:MDL3"/>
    <mergeCell ref="MDM3:MDP3"/>
    <mergeCell ref="MBU3:MBX3"/>
    <mergeCell ref="MBY3:MCB3"/>
    <mergeCell ref="MCC3:MCF3"/>
    <mergeCell ref="MCG3:MCJ3"/>
    <mergeCell ref="MCK3:MCN3"/>
    <mergeCell ref="MCO3:MCR3"/>
    <mergeCell ref="MAW3:MAZ3"/>
    <mergeCell ref="MBA3:MBD3"/>
    <mergeCell ref="MBE3:MBH3"/>
    <mergeCell ref="MBI3:MBL3"/>
    <mergeCell ref="MBM3:MBP3"/>
    <mergeCell ref="MBQ3:MBT3"/>
    <mergeCell ref="LZY3:MAB3"/>
    <mergeCell ref="MAC3:MAF3"/>
    <mergeCell ref="MAG3:MAJ3"/>
    <mergeCell ref="MAK3:MAN3"/>
    <mergeCell ref="MAO3:MAR3"/>
    <mergeCell ref="MAS3:MAV3"/>
    <mergeCell ref="LZA3:LZD3"/>
    <mergeCell ref="LZE3:LZH3"/>
    <mergeCell ref="LZI3:LZL3"/>
    <mergeCell ref="LZM3:LZP3"/>
    <mergeCell ref="LZQ3:LZT3"/>
    <mergeCell ref="LZU3:LZX3"/>
    <mergeCell ref="LYC3:LYF3"/>
    <mergeCell ref="LYG3:LYJ3"/>
    <mergeCell ref="LYK3:LYN3"/>
    <mergeCell ref="LYO3:LYR3"/>
    <mergeCell ref="LYS3:LYV3"/>
    <mergeCell ref="LYW3:LYZ3"/>
    <mergeCell ref="LXE3:LXH3"/>
    <mergeCell ref="LXI3:LXL3"/>
    <mergeCell ref="LXM3:LXP3"/>
    <mergeCell ref="LXQ3:LXT3"/>
    <mergeCell ref="LXU3:LXX3"/>
    <mergeCell ref="LXY3:LYB3"/>
    <mergeCell ref="LWG3:LWJ3"/>
    <mergeCell ref="LWK3:LWN3"/>
    <mergeCell ref="LWO3:LWR3"/>
    <mergeCell ref="LWS3:LWV3"/>
    <mergeCell ref="LWW3:LWZ3"/>
    <mergeCell ref="LXA3:LXD3"/>
    <mergeCell ref="LVI3:LVL3"/>
    <mergeCell ref="LVM3:LVP3"/>
    <mergeCell ref="LVQ3:LVT3"/>
    <mergeCell ref="LVU3:LVX3"/>
    <mergeCell ref="LVY3:LWB3"/>
    <mergeCell ref="LWC3:LWF3"/>
    <mergeCell ref="LUK3:LUN3"/>
    <mergeCell ref="LUO3:LUR3"/>
    <mergeCell ref="LUS3:LUV3"/>
    <mergeCell ref="LUW3:LUZ3"/>
    <mergeCell ref="LVA3:LVD3"/>
    <mergeCell ref="LVE3:LVH3"/>
    <mergeCell ref="LTM3:LTP3"/>
    <mergeCell ref="LTQ3:LTT3"/>
    <mergeCell ref="LTU3:LTX3"/>
    <mergeCell ref="LTY3:LUB3"/>
    <mergeCell ref="LUC3:LUF3"/>
    <mergeCell ref="LUG3:LUJ3"/>
    <mergeCell ref="LSO3:LSR3"/>
    <mergeCell ref="LSS3:LSV3"/>
    <mergeCell ref="LSW3:LSZ3"/>
    <mergeCell ref="LTA3:LTD3"/>
    <mergeCell ref="LTE3:LTH3"/>
    <mergeCell ref="LTI3:LTL3"/>
    <mergeCell ref="LRQ3:LRT3"/>
    <mergeCell ref="LRU3:LRX3"/>
    <mergeCell ref="LRY3:LSB3"/>
    <mergeCell ref="LSC3:LSF3"/>
    <mergeCell ref="LSG3:LSJ3"/>
    <mergeCell ref="LSK3:LSN3"/>
    <mergeCell ref="LQS3:LQV3"/>
    <mergeCell ref="LQW3:LQZ3"/>
    <mergeCell ref="LRA3:LRD3"/>
    <mergeCell ref="LRE3:LRH3"/>
    <mergeCell ref="LRI3:LRL3"/>
    <mergeCell ref="LRM3:LRP3"/>
    <mergeCell ref="LPU3:LPX3"/>
    <mergeCell ref="LPY3:LQB3"/>
    <mergeCell ref="LQC3:LQF3"/>
    <mergeCell ref="LQG3:LQJ3"/>
    <mergeCell ref="LQK3:LQN3"/>
    <mergeCell ref="LQO3:LQR3"/>
    <mergeCell ref="LOW3:LOZ3"/>
    <mergeCell ref="LPA3:LPD3"/>
    <mergeCell ref="LPE3:LPH3"/>
    <mergeCell ref="LPI3:LPL3"/>
    <mergeCell ref="LPM3:LPP3"/>
    <mergeCell ref="LPQ3:LPT3"/>
    <mergeCell ref="LNY3:LOB3"/>
    <mergeCell ref="LOC3:LOF3"/>
    <mergeCell ref="LOG3:LOJ3"/>
    <mergeCell ref="LOK3:LON3"/>
    <mergeCell ref="LOO3:LOR3"/>
    <mergeCell ref="LOS3:LOV3"/>
    <mergeCell ref="LNA3:LND3"/>
    <mergeCell ref="LNE3:LNH3"/>
    <mergeCell ref="LNI3:LNL3"/>
    <mergeCell ref="LNM3:LNP3"/>
    <mergeCell ref="LNQ3:LNT3"/>
    <mergeCell ref="LNU3:LNX3"/>
    <mergeCell ref="LMC3:LMF3"/>
    <mergeCell ref="LMG3:LMJ3"/>
    <mergeCell ref="LMK3:LMN3"/>
    <mergeCell ref="LMO3:LMR3"/>
    <mergeCell ref="LMS3:LMV3"/>
    <mergeCell ref="LMW3:LMZ3"/>
    <mergeCell ref="LLE3:LLH3"/>
    <mergeCell ref="LLI3:LLL3"/>
    <mergeCell ref="LLM3:LLP3"/>
    <mergeCell ref="LLQ3:LLT3"/>
    <mergeCell ref="LLU3:LLX3"/>
    <mergeCell ref="LLY3:LMB3"/>
    <mergeCell ref="LKG3:LKJ3"/>
    <mergeCell ref="LKK3:LKN3"/>
    <mergeCell ref="LKO3:LKR3"/>
    <mergeCell ref="LKS3:LKV3"/>
    <mergeCell ref="LKW3:LKZ3"/>
    <mergeCell ref="LLA3:LLD3"/>
    <mergeCell ref="LJI3:LJL3"/>
    <mergeCell ref="LJM3:LJP3"/>
    <mergeCell ref="LJQ3:LJT3"/>
    <mergeCell ref="LJU3:LJX3"/>
    <mergeCell ref="LJY3:LKB3"/>
    <mergeCell ref="LKC3:LKF3"/>
    <mergeCell ref="LIK3:LIN3"/>
    <mergeCell ref="LIO3:LIR3"/>
    <mergeCell ref="LIS3:LIV3"/>
    <mergeCell ref="LIW3:LIZ3"/>
    <mergeCell ref="LJA3:LJD3"/>
    <mergeCell ref="LJE3:LJH3"/>
    <mergeCell ref="LHM3:LHP3"/>
    <mergeCell ref="LHQ3:LHT3"/>
    <mergeCell ref="LHU3:LHX3"/>
    <mergeCell ref="LHY3:LIB3"/>
    <mergeCell ref="LIC3:LIF3"/>
    <mergeCell ref="LIG3:LIJ3"/>
    <mergeCell ref="LGO3:LGR3"/>
    <mergeCell ref="LGS3:LGV3"/>
    <mergeCell ref="LGW3:LGZ3"/>
    <mergeCell ref="LHA3:LHD3"/>
    <mergeCell ref="LHE3:LHH3"/>
    <mergeCell ref="LHI3:LHL3"/>
    <mergeCell ref="LFQ3:LFT3"/>
    <mergeCell ref="LFU3:LFX3"/>
    <mergeCell ref="LFY3:LGB3"/>
    <mergeCell ref="LGC3:LGF3"/>
    <mergeCell ref="LGG3:LGJ3"/>
    <mergeCell ref="LGK3:LGN3"/>
    <mergeCell ref="LES3:LEV3"/>
    <mergeCell ref="LEW3:LEZ3"/>
    <mergeCell ref="LFA3:LFD3"/>
    <mergeCell ref="LFE3:LFH3"/>
    <mergeCell ref="LFI3:LFL3"/>
    <mergeCell ref="LFM3:LFP3"/>
    <mergeCell ref="LDU3:LDX3"/>
    <mergeCell ref="LDY3:LEB3"/>
    <mergeCell ref="LEC3:LEF3"/>
    <mergeCell ref="LEG3:LEJ3"/>
    <mergeCell ref="LEK3:LEN3"/>
    <mergeCell ref="LEO3:LER3"/>
    <mergeCell ref="LCW3:LCZ3"/>
    <mergeCell ref="LDA3:LDD3"/>
    <mergeCell ref="LDE3:LDH3"/>
    <mergeCell ref="LDI3:LDL3"/>
    <mergeCell ref="LDM3:LDP3"/>
    <mergeCell ref="LDQ3:LDT3"/>
    <mergeCell ref="LBY3:LCB3"/>
    <mergeCell ref="LCC3:LCF3"/>
    <mergeCell ref="LCG3:LCJ3"/>
    <mergeCell ref="LCK3:LCN3"/>
    <mergeCell ref="LCO3:LCR3"/>
    <mergeCell ref="LCS3:LCV3"/>
    <mergeCell ref="LBA3:LBD3"/>
    <mergeCell ref="LBE3:LBH3"/>
    <mergeCell ref="LBI3:LBL3"/>
    <mergeCell ref="LBM3:LBP3"/>
    <mergeCell ref="LBQ3:LBT3"/>
    <mergeCell ref="LBU3:LBX3"/>
    <mergeCell ref="LAC3:LAF3"/>
    <mergeCell ref="LAG3:LAJ3"/>
    <mergeCell ref="LAK3:LAN3"/>
    <mergeCell ref="LAO3:LAR3"/>
    <mergeCell ref="LAS3:LAV3"/>
    <mergeCell ref="LAW3:LAZ3"/>
    <mergeCell ref="KZE3:KZH3"/>
    <mergeCell ref="KZI3:KZL3"/>
    <mergeCell ref="KZM3:KZP3"/>
    <mergeCell ref="KZQ3:KZT3"/>
    <mergeCell ref="KZU3:KZX3"/>
    <mergeCell ref="KZY3:LAB3"/>
    <mergeCell ref="KYG3:KYJ3"/>
    <mergeCell ref="KYK3:KYN3"/>
    <mergeCell ref="KYO3:KYR3"/>
    <mergeCell ref="KYS3:KYV3"/>
    <mergeCell ref="KYW3:KYZ3"/>
    <mergeCell ref="KZA3:KZD3"/>
    <mergeCell ref="KXI3:KXL3"/>
    <mergeCell ref="KXM3:KXP3"/>
    <mergeCell ref="KXQ3:KXT3"/>
    <mergeCell ref="KXU3:KXX3"/>
    <mergeCell ref="KXY3:KYB3"/>
    <mergeCell ref="KYC3:KYF3"/>
    <mergeCell ref="KWK3:KWN3"/>
    <mergeCell ref="KWO3:KWR3"/>
    <mergeCell ref="KWS3:KWV3"/>
    <mergeCell ref="KWW3:KWZ3"/>
    <mergeCell ref="KXA3:KXD3"/>
    <mergeCell ref="KXE3:KXH3"/>
    <mergeCell ref="KVM3:KVP3"/>
    <mergeCell ref="KVQ3:KVT3"/>
    <mergeCell ref="KVU3:KVX3"/>
    <mergeCell ref="KVY3:KWB3"/>
    <mergeCell ref="KWC3:KWF3"/>
    <mergeCell ref="KWG3:KWJ3"/>
    <mergeCell ref="KUO3:KUR3"/>
    <mergeCell ref="KUS3:KUV3"/>
    <mergeCell ref="KUW3:KUZ3"/>
    <mergeCell ref="KVA3:KVD3"/>
    <mergeCell ref="KVE3:KVH3"/>
    <mergeCell ref="KVI3:KVL3"/>
    <mergeCell ref="KTQ3:KTT3"/>
    <mergeCell ref="KTU3:KTX3"/>
    <mergeCell ref="KTY3:KUB3"/>
    <mergeCell ref="KUC3:KUF3"/>
    <mergeCell ref="KUG3:KUJ3"/>
    <mergeCell ref="KUK3:KUN3"/>
    <mergeCell ref="KSS3:KSV3"/>
    <mergeCell ref="KSW3:KSZ3"/>
    <mergeCell ref="KTA3:KTD3"/>
    <mergeCell ref="KTE3:KTH3"/>
    <mergeCell ref="KTI3:KTL3"/>
    <mergeCell ref="KTM3:KTP3"/>
    <mergeCell ref="KRU3:KRX3"/>
    <mergeCell ref="KRY3:KSB3"/>
    <mergeCell ref="KSC3:KSF3"/>
    <mergeCell ref="KSG3:KSJ3"/>
    <mergeCell ref="KSK3:KSN3"/>
    <mergeCell ref="KSO3:KSR3"/>
    <mergeCell ref="KQW3:KQZ3"/>
    <mergeCell ref="KRA3:KRD3"/>
    <mergeCell ref="KRE3:KRH3"/>
    <mergeCell ref="KRI3:KRL3"/>
    <mergeCell ref="KRM3:KRP3"/>
    <mergeCell ref="KRQ3:KRT3"/>
    <mergeCell ref="KPY3:KQB3"/>
    <mergeCell ref="KQC3:KQF3"/>
    <mergeCell ref="KQG3:KQJ3"/>
    <mergeCell ref="KQK3:KQN3"/>
    <mergeCell ref="KQO3:KQR3"/>
    <mergeCell ref="KQS3:KQV3"/>
    <mergeCell ref="KPA3:KPD3"/>
    <mergeCell ref="KPE3:KPH3"/>
    <mergeCell ref="KPI3:KPL3"/>
    <mergeCell ref="KPM3:KPP3"/>
    <mergeCell ref="KPQ3:KPT3"/>
    <mergeCell ref="KPU3:KPX3"/>
    <mergeCell ref="KOC3:KOF3"/>
    <mergeCell ref="KOG3:KOJ3"/>
    <mergeCell ref="KOK3:KON3"/>
    <mergeCell ref="KOO3:KOR3"/>
    <mergeCell ref="KOS3:KOV3"/>
    <mergeCell ref="KOW3:KOZ3"/>
    <mergeCell ref="KNE3:KNH3"/>
    <mergeCell ref="KNI3:KNL3"/>
    <mergeCell ref="KNM3:KNP3"/>
    <mergeCell ref="KNQ3:KNT3"/>
    <mergeCell ref="KNU3:KNX3"/>
    <mergeCell ref="KNY3:KOB3"/>
    <mergeCell ref="KMG3:KMJ3"/>
    <mergeCell ref="KMK3:KMN3"/>
    <mergeCell ref="KMO3:KMR3"/>
    <mergeCell ref="KMS3:KMV3"/>
    <mergeCell ref="KMW3:KMZ3"/>
    <mergeCell ref="KNA3:KND3"/>
    <mergeCell ref="KLI3:KLL3"/>
    <mergeCell ref="KLM3:KLP3"/>
    <mergeCell ref="KLQ3:KLT3"/>
    <mergeCell ref="KLU3:KLX3"/>
    <mergeCell ref="KLY3:KMB3"/>
    <mergeCell ref="KMC3:KMF3"/>
    <mergeCell ref="KKK3:KKN3"/>
    <mergeCell ref="KKO3:KKR3"/>
    <mergeCell ref="KKS3:KKV3"/>
    <mergeCell ref="KKW3:KKZ3"/>
    <mergeCell ref="KLA3:KLD3"/>
    <mergeCell ref="KLE3:KLH3"/>
    <mergeCell ref="KJM3:KJP3"/>
    <mergeCell ref="KJQ3:KJT3"/>
    <mergeCell ref="KJU3:KJX3"/>
    <mergeCell ref="KJY3:KKB3"/>
    <mergeCell ref="KKC3:KKF3"/>
    <mergeCell ref="KKG3:KKJ3"/>
    <mergeCell ref="KIO3:KIR3"/>
    <mergeCell ref="KIS3:KIV3"/>
    <mergeCell ref="KIW3:KIZ3"/>
    <mergeCell ref="KJA3:KJD3"/>
    <mergeCell ref="KJE3:KJH3"/>
    <mergeCell ref="KJI3:KJL3"/>
    <mergeCell ref="KHQ3:KHT3"/>
    <mergeCell ref="KHU3:KHX3"/>
    <mergeCell ref="KHY3:KIB3"/>
    <mergeCell ref="KIC3:KIF3"/>
    <mergeCell ref="KIG3:KIJ3"/>
    <mergeCell ref="KIK3:KIN3"/>
    <mergeCell ref="KGS3:KGV3"/>
    <mergeCell ref="KGW3:KGZ3"/>
    <mergeCell ref="KHA3:KHD3"/>
    <mergeCell ref="KHE3:KHH3"/>
    <mergeCell ref="KHI3:KHL3"/>
    <mergeCell ref="KHM3:KHP3"/>
    <mergeCell ref="KFU3:KFX3"/>
    <mergeCell ref="KFY3:KGB3"/>
    <mergeCell ref="KGC3:KGF3"/>
    <mergeCell ref="KGG3:KGJ3"/>
    <mergeCell ref="KGK3:KGN3"/>
    <mergeCell ref="KGO3:KGR3"/>
    <mergeCell ref="KEW3:KEZ3"/>
    <mergeCell ref="KFA3:KFD3"/>
    <mergeCell ref="KFE3:KFH3"/>
    <mergeCell ref="KFI3:KFL3"/>
    <mergeCell ref="KFM3:KFP3"/>
    <mergeCell ref="KFQ3:KFT3"/>
    <mergeCell ref="KDY3:KEB3"/>
    <mergeCell ref="KEC3:KEF3"/>
    <mergeCell ref="KEG3:KEJ3"/>
    <mergeCell ref="KEK3:KEN3"/>
    <mergeCell ref="KEO3:KER3"/>
    <mergeCell ref="KES3:KEV3"/>
    <mergeCell ref="KDA3:KDD3"/>
    <mergeCell ref="KDE3:KDH3"/>
    <mergeCell ref="KDI3:KDL3"/>
    <mergeCell ref="KDM3:KDP3"/>
    <mergeCell ref="KDQ3:KDT3"/>
    <mergeCell ref="KDU3:KDX3"/>
    <mergeCell ref="KCC3:KCF3"/>
    <mergeCell ref="KCG3:KCJ3"/>
    <mergeCell ref="KCK3:KCN3"/>
    <mergeCell ref="KCO3:KCR3"/>
    <mergeCell ref="KCS3:KCV3"/>
    <mergeCell ref="KCW3:KCZ3"/>
    <mergeCell ref="KBE3:KBH3"/>
    <mergeCell ref="KBI3:KBL3"/>
    <mergeCell ref="KBM3:KBP3"/>
    <mergeCell ref="KBQ3:KBT3"/>
    <mergeCell ref="KBU3:KBX3"/>
    <mergeCell ref="KBY3:KCB3"/>
    <mergeCell ref="KAG3:KAJ3"/>
    <mergeCell ref="KAK3:KAN3"/>
    <mergeCell ref="KAO3:KAR3"/>
    <mergeCell ref="KAS3:KAV3"/>
    <mergeCell ref="KAW3:KAZ3"/>
    <mergeCell ref="KBA3:KBD3"/>
    <mergeCell ref="JZI3:JZL3"/>
    <mergeCell ref="JZM3:JZP3"/>
    <mergeCell ref="JZQ3:JZT3"/>
    <mergeCell ref="JZU3:JZX3"/>
    <mergeCell ref="JZY3:KAB3"/>
    <mergeCell ref="KAC3:KAF3"/>
    <mergeCell ref="JYK3:JYN3"/>
    <mergeCell ref="JYO3:JYR3"/>
    <mergeCell ref="JYS3:JYV3"/>
    <mergeCell ref="JYW3:JYZ3"/>
    <mergeCell ref="JZA3:JZD3"/>
    <mergeCell ref="JZE3:JZH3"/>
    <mergeCell ref="JXM3:JXP3"/>
    <mergeCell ref="JXQ3:JXT3"/>
    <mergeCell ref="JXU3:JXX3"/>
    <mergeCell ref="JXY3:JYB3"/>
    <mergeCell ref="JYC3:JYF3"/>
    <mergeCell ref="JYG3:JYJ3"/>
    <mergeCell ref="JWO3:JWR3"/>
    <mergeCell ref="JWS3:JWV3"/>
    <mergeCell ref="JWW3:JWZ3"/>
    <mergeCell ref="JXA3:JXD3"/>
    <mergeCell ref="JXE3:JXH3"/>
    <mergeCell ref="JXI3:JXL3"/>
    <mergeCell ref="JVQ3:JVT3"/>
    <mergeCell ref="JVU3:JVX3"/>
    <mergeCell ref="JVY3:JWB3"/>
    <mergeCell ref="JWC3:JWF3"/>
    <mergeCell ref="JWG3:JWJ3"/>
    <mergeCell ref="JWK3:JWN3"/>
    <mergeCell ref="JUS3:JUV3"/>
    <mergeCell ref="JUW3:JUZ3"/>
    <mergeCell ref="JVA3:JVD3"/>
    <mergeCell ref="JVE3:JVH3"/>
    <mergeCell ref="JVI3:JVL3"/>
    <mergeCell ref="JVM3:JVP3"/>
    <mergeCell ref="JTU3:JTX3"/>
    <mergeCell ref="JTY3:JUB3"/>
    <mergeCell ref="JUC3:JUF3"/>
    <mergeCell ref="JUG3:JUJ3"/>
    <mergeCell ref="JUK3:JUN3"/>
    <mergeCell ref="JUO3:JUR3"/>
    <mergeCell ref="JSW3:JSZ3"/>
    <mergeCell ref="JTA3:JTD3"/>
    <mergeCell ref="JTE3:JTH3"/>
    <mergeCell ref="JTI3:JTL3"/>
    <mergeCell ref="JTM3:JTP3"/>
    <mergeCell ref="JTQ3:JTT3"/>
    <mergeCell ref="JRY3:JSB3"/>
    <mergeCell ref="JSC3:JSF3"/>
    <mergeCell ref="JSG3:JSJ3"/>
    <mergeCell ref="JSK3:JSN3"/>
    <mergeCell ref="JSO3:JSR3"/>
    <mergeCell ref="JSS3:JSV3"/>
    <mergeCell ref="JRA3:JRD3"/>
    <mergeCell ref="JRE3:JRH3"/>
    <mergeCell ref="JRI3:JRL3"/>
    <mergeCell ref="JRM3:JRP3"/>
    <mergeCell ref="JRQ3:JRT3"/>
    <mergeCell ref="JRU3:JRX3"/>
    <mergeCell ref="JQC3:JQF3"/>
    <mergeCell ref="JQG3:JQJ3"/>
    <mergeCell ref="JQK3:JQN3"/>
    <mergeCell ref="JQO3:JQR3"/>
    <mergeCell ref="JQS3:JQV3"/>
    <mergeCell ref="JQW3:JQZ3"/>
    <mergeCell ref="JPE3:JPH3"/>
    <mergeCell ref="JPI3:JPL3"/>
    <mergeCell ref="JPM3:JPP3"/>
    <mergeCell ref="JPQ3:JPT3"/>
    <mergeCell ref="JPU3:JPX3"/>
    <mergeCell ref="JPY3:JQB3"/>
    <mergeCell ref="JOG3:JOJ3"/>
    <mergeCell ref="JOK3:JON3"/>
    <mergeCell ref="JOO3:JOR3"/>
    <mergeCell ref="JOS3:JOV3"/>
    <mergeCell ref="JOW3:JOZ3"/>
    <mergeCell ref="JPA3:JPD3"/>
    <mergeCell ref="JNI3:JNL3"/>
    <mergeCell ref="JNM3:JNP3"/>
    <mergeCell ref="JNQ3:JNT3"/>
    <mergeCell ref="JNU3:JNX3"/>
    <mergeCell ref="JNY3:JOB3"/>
    <mergeCell ref="JOC3:JOF3"/>
    <mergeCell ref="JMK3:JMN3"/>
    <mergeCell ref="JMO3:JMR3"/>
    <mergeCell ref="JMS3:JMV3"/>
    <mergeCell ref="JMW3:JMZ3"/>
    <mergeCell ref="JNA3:JND3"/>
    <mergeCell ref="JNE3:JNH3"/>
    <mergeCell ref="JLM3:JLP3"/>
    <mergeCell ref="JLQ3:JLT3"/>
    <mergeCell ref="JLU3:JLX3"/>
    <mergeCell ref="JLY3:JMB3"/>
    <mergeCell ref="JMC3:JMF3"/>
    <mergeCell ref="JMG3:JMJ3"/>
    <mergeCell ref="JKO3:JKR3"/>
    <mergeCell ref="JKS3:JKV3"/>
    <mergeCell ref="JKW3:JKZ3"/>
    <mergeCell ref="JLA3:JLD3"/>
    <mergeCell ref="JLE3:JLH3"/>
    <mergeCell ref="JLI3:JLL3"/>
    <mergeCell ref="JJQ3:JJT3"/>
    <mergeCell ref="JJU3:JJX3"/>
    <mergeCell ref="JJY3:JKB3"/>
    <mergeCell ref="JKC3:JKF3"/>
    <mergeCell ref="JKG3:JKJ3"/>
    <mergeCell ref="JKK3:JKN3"/>
    <mergeCell ref="JIS3:JIV3"/>
    <mergeCell ref="JIW3:JIZ3"/>
    <mergeCell ref="JJA3:JJD3"/>
    <mergeCell ref="JJE3:JJH3"/>
    <mergeCell ref="JJI3:JJL3"/>
    <mergeCell ref="JJM3:JJP3"/>
    <mergeCell ref="JHU3:JHX3"/>
    <mergeCell ref="JHY3:JIB3"/>
    <mergeCell ref="JIC3:JIF3"/>
    <mergeCell ref="JIG3:JIJ3"/>
    <mergeCell ref="JIK3:JIN3"/>
    <mergeCell ref="JIO3:JIR3"/>
    <mergeCell ref="JGW3:JGZ3"/>
    <mergeCell ref="JHA3:JHD3"/>
    <mergeCell ref="JHE3:JHH3"/>
    <mergeCell ref="JHI3:JHL3"/>
    <mergeCell ref="JHM3:JHP3"/>
    <mergeCell ref="JHQ3:JHT3"/>
    <mergeCell ref="JFY3:JGB3"/>
    <mergeCell ref="JGC3:JGF3"/>
    <mergeCell ref="JGG3:JGJ3"/>
    <mergeCell ref="JGK3:JGN3"/>
    <mergeCell ref="JGO3:JGR3"/>
    <mergeCell ref="JGS3:JGV3"/>
    <mergeCell ref="JFA3:JFD3"/>
    <mergeCell ref="JFE3:JFH3"/>
    <mergeCell ref="JFI3:JFL3"/>
    <mergeCell ref="JFM3:JFP3"/>
    <mergeCell ref="JFQ3:JFT3"/>
    <mergeCell ref="JFU3:JFX3"/>
    <mergeCell ref="JEC3:JEF3"/>
    <mergeCell ref="JEG3:JEJ3"/>
    <mergeCell ref="JEK3:JEN3"/>
    <mergeCell ref="JEO3:JER3"/>
    <mergeCell ref="JES3:JEV3"/>
    <mergeCell ref="JEW3:JEZ3"/>
    <mergeCell ref="JDE3:JDH3"/>
    <mergeCell ref="JDI3:JDL3"/>
    <mergeCell ref="JDM3:JDP3"/>
    <mergeCell ref="JDQ3:JDT3"/>
    <mergeCell ref="JDU3:JDX3"/>
    <mergeCell ref="JDY3:JEB3"/>
    <mergeCell ref="JCG3:JCJ3"/>
    <mergeCell ref="JCK3:JCN3"/>
    <mergeCell ref="JCO3:JCR3"/>
    <mergeCell ref="JCS3:JCV3"/>
    <mergeCell ref="JCW3:JCZ3"/>
    <mergeCell ref="JDA3:JDD3"/>
    <mergeCell ref="JBI3:JBL3"/>
    <mergeCell ref="JBM3:JBP3"/>
    <mergeCell ref="JBQ3:JBT3"/>
    <mergeCell ref="JBU3:JBX3"/>
    <mergeCell ref="JBY3:JCB3"/>
    <mergeCell ref="JCC3:JCF3"/>
    <mergeCell ref="JAK3:JAN3"/>
    <mergeCell ref="JAO3:JAR3"/>
    <mergeCell ref="JAS3:JAV3"/>
    <mergeCell ref="JAW3:JAZ3"/>
    <mergeCell ref="JBA3:JBD3"/>
    <mergeCell ref="JBE3:JBH3"/>
    <mergeCell ref="IZM3:IZP3"/>
    <mergeCell ref="IZQ3:IZT3"/>
    <mergeCell ref="IZU3:IZX3"/>
    <mergeCell ref="IZY3:JAB3"/>
    <mergeCell ref="JAC3:JAF3"/>
    <mergeCell ref="JAG3:JAJ3"/>
    <mergeCell ref="IYO3:IYR3"/>
    <mergeCell ref="IYS3:IYV3"/>
    <mergeCell ref="IYW3:IYZ3"/>
    <mergeCell ref="IZA3:IZD3"/>
    <mergeCell ref="IZE3:IZH3"/>
    <mergeCell ref="IZI3:IZL3"/>
    <mergeCell ref="IXQ3:IXT3"/>
    <mergeCell ref="IXU3:IXX3"/>
    <mergeCell ref="IXY3:IYB3"/>
    <mergeCell ref="IYC3:IYF3"/>
    <mergeCell ref="IYG3:IYJ3"/>
    <mergeCell ref="IYK3:IYN3"/>
    <mergeCell ref="IWS3:IWV3"/>
    <mergeCell ref="IWW3:IWZ3"/>
    <mergeCell ref="IXA3:IXD3"/>
    <mergeCell ref="IXE3:IXH3"/>
    <mergeCell ref="IXI3:IXL3"/>
    <mergeCell ref="IXM3:IXP3"/>
    <mergeCell ref="IVU3:IVX3"/>
    <mergeCell ref="IVY3:IWB3"/>
    <mergeCell ref="IWC3:IWF3"/>
    <mergeCell ref="IWG3:IWJ3"/>
    <mergeCell ref="IWK3:IWN3"/>
    <mergeCell ref="IWO3:IWR3"/>
    <mergeCell ref="IUW3:IUZ3"/>
    <mergeCell ref="IVA3:IVD3"/>
    <mergeCell ref="IVE3:IVH3"/>
    <mergeCell ref="IVI3:IVL3"/>
    <mergeCell ref="IVM3:IVP3"/>
    <mergeCell ref="IVQ3:IVT3"/>
    <mergeCell ref="ITY3:IUB3"/>
    <mergeCell ref="IUC3:IUF3"/>
    <mergeCell ref="IUG3:IUJ3"/>
    <mergeCell ref="IUK3:IUN3"/>
    <mergeCell ref="IUO3:IUR3"/>
    <mergeCell ref="IUS3:IUV3"/>
    <mergeCell ref="ITA3:ITD3"/>
    <mergeCell ref="ITE3:ITH3"/>
    <mergeCell ref="ITI3:ITL3"/>
    <mergeCell ref="ITM3:ITP3"/>
    <mergeCell ref="ITQ3:ITT3"/>
    <mergeCell ref="ITU3:ITX3"/>
    <mergeCell ref="ISC3:ISF3"/>
    <mergeCell ref="ISG3:ISJ3"/>
    <mergeCell ref="ISK3:ISN3"/>
    <mergeCell ref="ISO3:ISR3"/>
    <mergeCell ref="ISS3:ISV3"/>
    <mergeCell ref="ISW3:ISZ3"/>
    <mergeCell ref="IRE3:IRH3"/>
    <mergeCell ref="IRI3:IRL3"/>
    <mergeCell ref="IRM3:IRP3"/>
    <mergeCell ref="IRQ3:IRT3"/>
    <mergeCell ref="IRU3:IRX3"/>
    <mergeCell ref="IRY3:ISB3"/>
    <mergeCell ref="IQG3:IQJ3"/>
    <mergeCell ref="IQK3:IQN3"/>
    <mergeCell ref="IQO3:IQR3"/>
    <mergeCell ref="IQS3:IQV3"/>
    <mergeCell ref="IQW3:IQZ3"/>
    <mergeCell ref="IRA3:IRD3"/>
    <mergeCell ref="IPI3:IPL3"/>
    <mergeCell ref="IPM3:IPP3"/>
    <mergeCell ref="IPQ3:IPT3"/>
    <mergeCell ref="IPU3:IPX3"/>
    <mergeCell ref="IPY3:IQB3"/>
    <mergeCell ref="IQC3:IQF3"/>
    <mergeCell ref="IOK3:ION3"/>
    <mergeCell ref="IOO3:IOR3"/>
    <mergeCell ref="IOS3:IOV3"/>
    <mergeCell ref="IOW3:IOZ3"/>
    <mergeCell ref="IPA3:IPD3"/>
    <mergeCell ref="IPE3:IPH3"/>
    <mergeCell ref="INM3:INP3"/>
    <mergeCell ref="INQ3:INT3"/>
    <mergeCell ref="INU3:INX3"/>
    <mergeCell ref="INY3:IOB3"/>
    <mergeCell ref="IOC3:IOF3"/>
    <mergeCell ref="IOG3:IOJ3"/>
    <mergeCell ref="IMO3:IMR3"/>
    <mergeCell ref="IMS3:IMV3"/>
    <mergeCell ref="IMW3:IMZ3"/>
    <mergeCell ref="INA3:IND3"/>
    <mergeCell ref="INE3:INH3"/>
    <mergeCell ref="INI3:INL3"/>
    <mergeCell ref="ILQ3:ILT3"/>
    <mergeCell ref="ILU3:ILX3"/>
    <mergeCell ref="ILY3:IMB3"/>
    <mergeCell ref="IMC3:IMF3"/>
    <mergeCell ref="IMG3:IMJ3"/>
    <mergeCell ref="IMK3:IMN3"/>
    <mergeCell ref="IKS3:IKV3"/>
    <mergeCell ref="IKW3:IKZ3"/>
    <mergeCell ref="ILA3:ILD3"/>
    <mergeCell ref="ILE3:ILH3"/>
    <mergeCell ref="ILI3:ILL3"/>
    <mergeCell ref="ILM3:ILP3"/>
    <mergeCell ref="IJU3:IJX3"/>
    <mergeCell ref="IJY3:IKB3"/>
    <mergeCell ref="IKC3:IKF3"/>
    <mergeCell ref="IKG3:IKJ3"/>
    <mergeCell ref="IKK3:IKN3"/>
    <mergeCell ref="IKO3:IKR3"/>
    <mergeCell ref="IIW3:IIZ3"/>
    <mergeCell ref="IJA3:IJD3"/>
    <mergeCell ref="IJE3:IJH3"/>
    <mergeCell ref="IJI3:IJL3"/>
    <mergeCell ref="IJM3:IJP3"/>
    <mergeCell ref="IJQ3:IJT3"/>
    <mergeCell ref="IHY3:IIB3"/>
    <mergeCell ref="IIC3:IIF3"/>
    <mergeCell ref="IIG3:IIJ3"/>
    <mergeCell ref="IIK3:IIN3"/>
    <mergeCell ref="IIO3:IIR3"/>
    <mergeCell ref="IIS3:IIV3"/>
    <mergeCell ref="IHA3:IHD3"/>
    <mergeCell ref="IHE3:IHH3"/>
    <mergeCell ref="IHI3:IHL3"/>
    <mergeCell ref="IHM3:IHP3"/>
    <mergeCell ref="IHQ3:IHT3"/>
    <mergeCell ref="IHU3:IHX3"/>
    <mergeCell ref="IGC3:IGF3"/>
    <mergeCell ref="IGG3:IGJ3"/>
    <mergeCell ref="IGK3:IGN3"/>
    <mergeCell ref="IGO3:IGR3"/>
    <mergeCell ref="IGS3:IGV3"/>
    <mergeCell ref="IGW3:IGZ3"/>
    <mergeCell ref="IFE3:IFH3"/>
    <mergeCell ref="IFI3:IFL3"/>
    <mergeCell ref="IFM3:IFP3"/>
    <mergeCell ref="IFQ3:IFT3"/>
    <mergeCell ref="IFU3:IFX3"/>
    <mergeCell ref="IFY3:IGB3"/>
    <mergeCell ref="IEG3:IEJ3"/>
    <mergeCell ref="IEK3:IEN3"/>
    <mergeCell ref="IEO3:IER3"/>
    <mergeCell ref="IES3:IEV3"/>
    <mergeCell ref="IEW3:IEZ3"/>
    <mergeCell ref="IFA3:IFD3"/>
    <mergeCell ref="IDI3:IDL3"/>
    <mergeCell ref="IDM3:IDP3"/>
    <mergeCell ref="IDQ3:IDT3"/>
    <mergeCell ref="IDU3:IDX3"/>
    <mergeCell ref="IDY3:IEB3"/>
    <mergeCell ref="IEC3:IEF3"/>
    <mergeCell ref="ICK3:ICN3"/>
    <mergeCell ref="ICO3:ICR3"/>
    <mergeCell ref="ICS3:ICV3"/>
    <mergeCell ref="ICW3:ICZ3"/>
    <mergeCell ref="IDA3:IDD3"/>
    <mergeCell ref="IDE3:IDH3"/>
    <mergeCell ref="IBM3:IBP3"/>
    <mergeCell ref="IBQ3:IBT3"/>
    <mergeCell ref="IBU3:IBX3"/>
    <mergeCell ref="IBY3:ICB3"/>
    <mergeCell ref="ICC3:ICF3"/>
    <mergeCell ref="ICG3:ICJ3"/>
    <mergeCell ref="IAO3:IAR3"/>
    <mergeCell ref="IAS3:IAV3"/>
    <mergeCell ref="IAW3:IAZ3"/>
    <mergeCell ref="IBA3:IBD3"/>
    <mergeCell ref="IBE3:IBH3"/>
    <mergeCell ref="IBI3:IBL3"/>
    <mergeCell ref="HZQ3:HZT3"/>
    <mergeCell ref="HZU3:HZX3"/>
    <mergeCell ref="HZY3:IAB3"/>
    <mergeCell ref="IAC3:IAF3"/>
    <mergeCell ref="IAG3:IAJ3"/>
    <mergeCell ref="IAK3:IAN3"/>
    <mergeCell ref="HYS3:HYV3"/>
    <mergeCell ref="HYW3:HYZ3"/>
    <mergeCell ref="HZA3:HZD3"/>
    <mergeCell ref="HZE3:HZH3"/>
    <mergeCell ref="HZI3:HZL3"/>
    <mergeCell ref="HZM3:HZP3"/>
    <mergeCell ref="HXU3:HXX3"/>
    <mergeCell ref="HXY3:HYB3"/>
    <mergeCell ref="HYC3:HYF3"/>
    <mergeCell ref="HYG3:HYJ3"/>
    <mergeCell ref="HYK3:HYN3"/>
    <mergeCell ref="HYO3:HYR3"/>
    <mergeCell ref="HWW3:HWZ3"/>
    <mergeCell ref="HXA3:HXD3"/>
    <mergeCell ref="HXE3:HXH3"/>
    <mergeCell ref="HXI3:HXL3"/>
    <mergeCell ref="HXM3:HXP3"/>
    <mergeCell ref="HXQ3:HXT3"/>
    <mergeCell ref="HVY3:HWB3"/>
    <mergeCell ref="HWC3:HWF3"/>
    <mergeCell ref="HWG3:HWJ3"/>
    <mergeCell ref="HWK3:HWN3"/>
    <mergeCell ref="HWO3:HWR3"/>
    <mergeCell ref="HWS3:HWV3"/>
    <mergeCell ref="HVA3:HVD3"/>
    <mergeCell ref="HVE3:HVH3"/>
    <mergeCell ref="HVI3:HVL3"/>
    <mergeCell ref="HVM3:HVP3"/>
    <mergeCell ref="HVQ3:HVT3"/>
    <mergeCell ref="HVU3:HVX3"/>
    <mergeCell ref="HUC3:HUF3"/>
    <mergeCell ref="HUG3:HUJ3"/>
    <mergeCell ref="HUK3:HUN3"/>
    <mergeCell ref="HUO3:HUR3"/>
    <mergeCell ref="HUS3:HUV3"/>
    <mergeCell ref="HUW3:HUZ3"/>
    <mergeCell ref="HTE3:HTH3"/>
    <mergeCell ref="HTI3:HTL3"/>
    <mergeCell ref="HTM3:HTP3"/>
    <mergeCell ref="HTQ3:HTT3"/>
    <mergeCell ref="HTU3:HTX3"/>
    <mergeCell ref="HTY3:HUB3"/>
    <mergeCell ref="HSG3:HSJ3"/>
    <mergeCell ref="HSK3:HSN3"/>
    <mergeCell ref="HSO3:HSR3"/>
    <mergeCell ref="HSS3:HSV3"/>
    <mergeCell ref="HSW3:HSZ3"/>
    <mergeCell ref="HTA3:HTD3"/>
    <mergeCell ref="HRI3:HRL3"/>
    <mergeCell ref="HRM3:HRP3"/>
    <mergeCell ref="HRQ3:HRT3"/>
    <mergeCell ref="HRU3:HRX3"/>
    <mergeCell ref="HRY3:HSB3"/>
    <mergeCell ref="HSC3:HSF3"/>
    <mergeCell ref="HQK3:HQN3"/>
    <mergeCell ref="HQO3:HQR3"/>
    <mergeCell ref="HQS3:HQV3"/>
    <mergeCell ref="HQW3:HQZ3"/>
    <mergeCell ref="HRA3:HRD3"/>
    <mergeCell ref="HRE3:HRH3"/>
    <mergeCell ref="HPM3:HPP3"/>
    <mergeCell ref="HPQ3:HPT3"/>
    <mergeCell ref="HPU3:HPX3"/>
    <mergeCell ref="HPY3:HQB3"/>
    <mergeCell ref="HQC3:HQF3"/>
    <mergeCell ref="HQG3:HQJ3"/>
    <mergeCell ref="HOO3:HOR3"/>
    <mergeCell ref="HOS3:HOV3"/>
    <mergeCell ref="HOW3:HOZ3"/>
    <mergeCell ref="HPA3:HPD3"/>
    <mergeCell ref="HPE3:HPH3"/>
    <mergeCell ref="HPI3:HPL3"/>
    <mergeCell ref="HNQ3:HNT3"/>
    <mergeCell ref="HNU3:HNX3"/>
    <mergeCell ref="HNY3:HOB3"/>
    <mergeCell ref="HOC3:HOF3"/>
    <mergeCell ref="HOG3:HOJ3"/>
    <mergeCell ref="HOK3:HON3"/>
    <mergeCell ref="HMS3:HMV3"/>
    <mergeCell ref="HMW3:HMZ3"/>
    <mergeCell ref="HNA3:HND3"/>
    <mergeCell ref="HNE3:HNH3"/>
    <mergeCell ref="HNI3:HNL3"/>
    <mergeCell ref="HNM3:HNP3"/>
    <mergeCell ref="HLU3:HLX3"/>
    <mergeCell ref="HLY3:HMB3"/>
    <mergeCell ref="HMC3:HMF3"/>
    <mergeCell ref="HMG3:HMJ3"/>
    <mergeCell ref="HMK3:HMN3"/>
    <mergeCell ref="HMO3:HMR3"/>
    <mergeCell ref="HKW3:HKZ3"/>
    <mergeCell ref="HLA3:HLD3"/>
    <mergeCell ref="HLE3:HLH3"/>
    <mergeCell ref="HLI3:HLL3"/>
    <mergeCell ref="HLM3:HLP3"/>
    <mergeCell ref="HLQ3:HLT3"/>
    <mergeCell ref="HJY3:HKB3"/>
    <mergeCell ref="HKC3:HKF3"/>
    <mergeCell ref="HKG3:HKJ3"/>
    <mergeCell ref="HKK3:HKN3"/>
    <mergeCell ref="HKO3:HKR3"/>
    <mergeCell ref="HKS3:HKV3"/>
    <mergeCell ref="HJA3:HJD3"/>
    <mergeCell ref="HJE3:HJH3"/>
    <mergeCell ref="HJI3:HJL3"/>
    <mergeCell ref="HJM3:HJP3"/>
    <mergeCell ref="HJQ3:HJT3"/>
    <mergeCell ref="HJU3:HJX3"/>
    <mergeCell ref="HIC3:HIF3"/>
    <mergeCell ref="HIG3:HIJ3"/>
    <mergeCell ref="HIK3:HIN3"/>
    <mergeCell ref="HIO3:HIR3"/>
    <mergeCell ref="HIS3:HIV3"/>
    <mergeCell ref="HIW3:HIZ3"/>
    <mergeCell ref="HHE3:HHH3"/>
    <mergeCell ref="HHI3:HHL3"/>
    <mergeCell ref="HHM3:HHP3"/>
    <mergeCell ref="HHQ3:HHT3"/>
    <mergeCell ref="HHU3:HHX3"/>
    <mergeCell ref="HHY3:HIB3"/>
    <mergeCell ref="HGG3:HGJ3"/>
    <mergeCell ref="HGK3:HGN3"/>
    <mergeCell ref="HGO3:HGR3"/>
    <mergeCell ref="HGS3:HGV3"/>
    <mergeCell ref="HGW3:HGZ3"/>
    <mergeCell ref="HHA3:HHD3"/>
    <mergeCell ref="HFI3:HFL3"/>
    <mergeCell ref="HFM3:HFP3"/>
    <mergeCell ref="HFQ3:HFT3"/>
    <mergeCell ref="HFU3:HFX3"/>
    <mergeCell ref="HFY3:HGB3"/>
    <mergeCell ref="HGC3:HGF3"/>
    <mergeCell ref="HEK3:HEN3"/>
    <mergeCell ref="HEO3:HER3"/>
    <mergeCell ref="HES3:HEV3"/>
    <mergeCell ref="HEW3:HEZ3"/>
    <mergeCell ref="HFA3:HFD3"/>
    <mergeCell ref="HFE3:HFH3"/>
    <mergeCell ref="HDM3:HDP3"/>
    <mergeCell ref="HDQ3:HDT3"/>
    <mergeCell ref="HDU3:HDX3"/>
    <mergeCell ref="HDY3:HEB3"/>
    <mergeCell ref="HEC3:HEF3"/>
    <mergeCell ref="HEG3:HEJ3"/>
    <mergeCell ref="HCO3:HCR3"/>
    <mergeCell ref="HCS3:HCV3"/>
    <mergeCell ref="HCW3:HCZ3"/>
    <mergeCell ref="HDA3:HDD3"/>
    <mergeCell ref="HDE3:HDH3"/>
    <mergeCell ref="HDI3:HDL3"/>
    <mergeCell ref="HBQ3:HBT3"/>
    <mergeCell ref="HBU3:HBX3"/>
    <mergeCell ref="HBY3:HCB3"/>
    <mergeCell ref="HCC3:HCF3"/>
    <mergeCell ref="HCG3:HCJ3"/>
    <mergeCell ref="HCK3:HCN3"/>
    <mergeCell ref="HAS3:HAV3"/>
    <mergeCell ref="HAW3:HAZ3"/>
    <mergeCell ref="HBA3:HBD3"/>
    <mergeCell ref="HBE3:HBH3"/>
    <mergeCell ref="HBI3:HBL3"/>
    <mergeCell ref="HBM3:HBP3"/>
    <mergeCell ref="GZU3:GZX3"/>
    <mergeCell ref="GZY3:HAB3"/>
    <mergeCell ref="HAC3:HAF3"/>
    <mergeCell ref="HAG3:HAJ3"/>
    <mergeCell ref="HAK3:HAN3"/>
    <mergeCell ref="HAO3:HAR3"/>
    <mergeCell ref="GYW3:GYZ3"/>
    <mergeCell ref="GZA3:GZD3"/>
    <mergeCell ref="GZE3:GZH3"/>
    <mergeCell ref="GZI3:GZL3"/>
    <mergeCell ref="GZM3:GZP3"/>
    <mergeCell ref="GZQ3:GZT3"/>
    <mergeCell ref="GXY3:GYB3"/>
    <mergeCell ref="GYC3:GYF3"/>
    <mergeCell ref="GYG3:GYJ3"/>
    <mergeCell ref="GYK3:GYN3"/>
    <mergeCell ref="GYO3:GYR3"/>
    <mergeCell ref="GYS3:GYV3"/>
    <mergeCell ref="GXA3:GXD3"/>
    <mergeCell ref="GXE3:GXH3"/>
    <mergeCell ref="GXI3:GXL3"/>
    <mergeCell ref="GXM3:GXP3"/>
    <mergeCell ref="GXQ3:GXT3"/>
    <mergeCell ref="GXU3:GXX3"/>
    <mergeCell ref="GWC3:GWF3"/>
    <mergeCell ref="GWG3:GWJ3"/>
    <mergeCell ref="GWK3:GWN3"/>
    <mergeCell ref="GWO3:GWR3"/>
    <mergeCell ref="GWS3:GWV3"/>
    <mergeCell ref="GWW3:GWZ3"/>
    <mergeCell ref="GVE3:GVH3"/>
    <mergeCell ref="GVI3:GVL3"/>
    <mergeCell ref="GVM3:GVP3"/>
    <mergeCell ref="GVQ3:GVT3"/>
    <mergeCell ref="GVU3:GVX3"/>
    <mergeCell ref="GVY3:GWB3"/>
    <mergeCell ref="GUG3:GUJ3"/>
    <mergeCell ref="GUK3:GUN3"/>
    <mergeCell ref="GUO3:GUR3"/>
    <mergeCell ref="GUS3:GUV3"/>
    <mergeCell ref="GUW3:GUZ3"/>
    <mergeCell ref="GVA3:GVD3"/>
    <mergeCell ref="GTI3:GTL3"/>
    <mergeCell ref="GTM3:GTP3"/>
    <mergeCell ref="GTQ3:GTT3"/>
    <mergeCell ref="GTU3:GTX3"/>
    <mergeCell ref="GTY3:GUB3"/>
    <mergeCell ref="GUC3:GUF3"/>
    <mergeCell ref="GSK3:GSN3"/>
    <mergeCell ref="GSO3:GSR3"/>
    <mergeCell ref="GSS3:GSV3"/>
    <mergeCell ref="GSW3:GSZ3"/>
    <mergeCell ref="GTA3:GTD3"/>
    <mergeCell ref="GTE3:GTH3"/>
    <mergeCell ref="GRM3:GRP3"/>
    <mergeCell ref="GRQ3:GRT3"/>
    <mergeCell ref="GRU3:GRX3"/>
    <mergeCell ref="GRY3:GSB3"/>
    <mergeCell ref="GSC3:GSF3"/>
    <mergeCell ref="GSG3:GSJ3"/>
    <mergeCell ref="GQO3:GQR3"/>
    <mergeCell ref="GQS3:GQV3"/>
    <mergeCell ref="GQW3:GQZ3"/>
    <mergeCell ref="GRA3:GRD3"/>
    <mergeCell ref="GRE3:GRH3"/>
    <mergeCell ref="GRI3:GRL3"/>
    <mergeCell ref="GPQ3:GPT3"/>
    <mergeCell ref="GPU3:GPX3"/>
    <mergeCell ref="GPY3:GQB3"/>
    <mergeCell ref="GQC3:GQF3"/>
    <mergeCell ref="GQG3:GQJ3"/>
    <mergeCell ref="GQK3:GQN3"/>
    <mergeCell ref="GOS3:GOV3"/>
    <mergeCell ref="GOW3:GOZ3"/>
    <mergeCell ref="GPA3:GPD3"/>
    <mergeCell ref="GPE3:GPH3"/>
    <mergeCell ref="GPI3:GPL3"/>
    <mergeCell ref="GPM3:GPP3"/>
    <mergeCell ref="GNU3:GNX3"/>
    <mergeCell ref="GNY3:GOB3"/>
    <mergeCell ref="GOC3:GOF3"/>
    <mergeCell ref="GOG3:GOJ3"/>
    <mergeCell ref="GOK3:GON3"/>
    <mergeCell ref="GOO3:GOR3"/>
    <mergeCell ref="GMW3:GMZ3"/>
    <mergeCell ref="GNA3:GND3"/>
    <mergeCell ref="GNE3:GNH3"/>
    <mergeCell ref="GNI3:GNL3"/>
    <mergeCell ref="GNM3:GNP3"/>
    <mergeCell ref="GNQ3:GNT3"/>
    <mergeCell ref="GLY3:GMB3"/>
    <mergeCell ref="GMC3:GMF3"/>
    <mergeCell ref="GMG3:GMJ3"/>
    <mergeCell ref="GMK3:GMN3"/>
    <mergeCell ref="GMO3:GMR3"/>
    <mergeCell ref="GMS3:GMV3"/>
    <mergeCell ref="GLA3:GLD3"/>
    <mergeCell ref="GLE3:GLH3"/>
    <mergeCell ref="GLI3:GLL3"/>
    <mergeCell ref="GLM3:GLP3"/>
    <mergeCell ref="GLQ3:GLT3"/>
    <mergeCell ref="GLU3:GLX3"/>
    <mergeCell ref="GKC3:GKF3"/>
    <mergeCell ref="GKG3:GKJ3"/>
    <mergeCell ref="GKK3:GKN3"/>
    <mergeCell ref="GKO3:GKR3"/>
    <mergeCell ref="GKS3:GKV3"/>
    <mergeCell ref="GKW3:GKZ3"/>
    <mergeCell ref="GJE3:GJH3"/>
    <mergeCell ref="GJI3:GJL3"/>
    <mergeCell ref="GJM3:GJP3"/>
    <mergeCell ref="GJQ3:GJT3"/>
    <mergeCell ref="GJU3:GJX3"/>
    <mergeCell ref="GJY3:GKB3"/>
    <mergeCell ref="GIG3:GIJ3"/>
    <mergeCell ref="GIK3:GIN3"/>
    <mergeCell ref="GIO3:GIR3"/>
    <mergeCell ref="GIS3:GIV3"/>
    <mergeCell ref="GIW3:GIZ3"/>
    <mergeCell ref="GJA3:GJD3"/>
    <mergeCell ref="GHI3:GHL3"/>
    <mergeCell ref="GHM3:GHP3"/>
    <mergeCell ref="GHQ3:GHT3"/>
    <mergeCell ref="GHU3:GHX3"/>
    <mergeCell ref="GHY3:GIB3"/>
    <mergeCell ref="GIC3:GIF3"/>
    <mergeCell ref="GGK3:GGN3"/>
    <mergeCell ref="GGO3:GGR3"/>
    <mergeCell ref="GGS3:GGV3"/>
    <mergeCell ref="GGW3:GGZ3"/>
    <mergeCell ref="GHA3:GHD3"/>
    <mergeCell ref="GHE3:GHH3"/>
    <mergeCell ref="GFM3:GFP3"/>
    <mergeCell ref="GFQ3:GFT3"/>
    <mergeCell ref="GFU3:GFX3"/>
    <mergeCell ref="GFY3:GGB3"/>
    <mergeCell ref="GGC3:GGF3"/>
    <mergeCell ref="GGG3:GGJ3"/>
    <mergeCell ref="GEO3:GER3"/>
    <mergeCell ref="GES3:GEV3"/>
    <mergeCell ref="GEW3:GEZ3"/>
    <mergeCell ref="GFA3:GFD3"/>
    <mergeCell ref="GFE3:GFH3"/>
    <mergeCell ref="GFI3:GFL3"/>
    <mergeCell ref="GDQ3:GDT3"/>
    <mergeCell ref="GDU3:GDX3"/>
    <mergeCell ref="GDY3:GEB3"/>
    <mergeCell ref="GEC3:GEF3"/>
    <mergeCell ref="GEG3:GEJ3"/>
    <mergeCell ref="GEK3:GEN3"/>
    <mergeCell ref="GCS3:GCV3"/>
    <mergeCell ref="GCW3:GCZ3"/>
    <mergeCell ref="GDA3:GDD3"/>
    <mergeCell ref="GDE3:GDH3"/>
    <mergeCell ref="GDI3:GDL3"/>
    <mergeCell ref="GDM3:GDP3"/>
    <mergeCell ref="GBU3:GBX3"/>
    <mergeCell ref="GBY3:GCB3"/>
    <mergeCell ref="GCC3:GCF3"/>
    <mergeCell ref="GCG3:GCJ3"/>
    <mergeCell ref="GCK3:GCN3"/>
    <mergeCell ref="GCO3:GCR3"/>
    <mergeCell ref="GAW3:GAZ3"/>
    <mergeCell ref="GBA3:GBD3"/>
    <mergeCell ref="GBE3:GBH3"/>
    <mergeCell ref="GBI3:GBL3"/>
    <mergeCell ref="GBM3:GBP3"/>
    <mergeCell ref="GBQ3:GBT3"/>
    <mergeCell ref="FZY3:GAB3"/>
    <mergeCell ref="GAC3:GAF3"/>
    <mergeCell ref="GAG3:GAJ3"/>
    <mergeCell ref="GAK3:GAN3"/>
    <mergeCell ref="GAO3:GAR3"/>
    <mergeCell ref="GAS3:GAV3"/>
    <mergeCell ref="FZA3:FZD3"/>
    <mergeCell ref="FZE3:FZH3"/>
    <mergeCell ref="FZI3:FZL3"/>
    <mergeCell ref="FZM3:FZP3"/>
    <mergeCell ref="FZQ3:FZT3"/>
    <mergeCell ref="FZU3:FZX3"/>
    <mergeCell ref="FYC3:FYF3"/>
    <mergeCell ref="FYG3:FYJ3"/>
    <mergeCell ref="FYK3:FYN3"/>
    <mergeCell ref="FYO3:FYR3"/>
    <mergeCell ref="FYS3:FYV3"/>
    <mergeCell ref="FYW3:FYZ3"/>
    <mergeCell ref="FXE3:FXH3"/>
    <mergeCell ref="FXI3:FXL3"/>
    <mergeCell ref="FXM3:FXP3"/>
    <mergeCell ref="FXQ3:FXT3"/>
    <mergeCell ref="FXU3:FXX3"/>
    <mergeCell ref="FXY3:FYB3"/>
    <mergeCell ref="FWG3:FWJ3"/>
    <mergeCell ref="FWK3:FWN3"/>
    <mergeCell ref="FWO3:FWR3"/>
    <mergeCell ref="FWS3:FWV3"/>
    <mergeCell ref="FWW3:FWZ3"/>
    <mergeCell ref="FXA3:FXD3"/>
    <mergeCell ref="FVI3:FVL3"/>
    <mergeCell ref="FVM3:FVP3"/>
    <mergeCell ref="FVQ3:FVT3"/>
    <mergeCell ref="FVU3:FVX3"/>
    <mergeCell ref="FVY3:FWB3"/>
    <mergeCell ref="FWC3:FWF3"/>
    <mergeCell ref="FUK3:FUN3"/>
    <mergeCell ref="FUO3:FUR3"/>
    <mergeCell ref="FUS3:FUV3"/>
    <mergeCell ref="FUW3:FUZ3"/>
    <mergeCell ref="FVA3:FVD3"/>
    <mergeCell ref="FVE3:FVH3"/>
    <mergeCell ref="FTM3:FTP3"/>
    <mergeCell ref="FTQ3:FTT3"/>
    <mergeCell ref="FTU3:FTX3"/>
    <mergeCell ref="FTY3:FUB3"/>
    <mergeCell ref="FUC3:FUF3"/>
    <mergeCell ref="FUG3:FUJ3"/>
    <mergeCell ref="FSO3:FSR3"/>
    <mergeCell ref="FSS3:FSV3"/>
    <mergeCell ref="FSW3:FSZ3"/>
    <mergeCell ref="FTA3:FTD3"/>
    <mergeCell ref="FTE3:FTH3"/>
    <mergeCell ref="FTI3:FTL3"/>
    <mergeCell ref="FRQ3:FRT3"/>
    <mergeCell ref="FRU3:FRX3"/>
    <mergeCell ref="FRY3:FSB3"/>
    <mergeCell ref="FSC3:FSF3"/>
    <mergeCell ref="FSG3:FSJ3"/>
    <mergeCell ref="FSK3:FSN3"/>
    <mergeCell ref="FQS3:FQV3"/>
    <mergeCell ref="FQW3:FQZ3"/>
    <mergeCell ref="FRA3:FRD3"/>
    <mergeCell ref="FRE3:FRH3"/>
    <mergeCell ref="FRI3:FRL3"/>
    <mergeCell ref="FRM3:FRP3"/>
    <mergeCell ref="FPU3:FPX3"/>
    <mergeCell ref="FPY3:FQB3"/>
    <mergeCell ref="FQC3:FQF3"/>
    <mergeCell ref="FQG3:FQJ3"/>
    <mergeCell ref="FQK3:FQN3"/>
    <mergeCell ref="FQO3:FQR3"/>
    <mergeCell ref="FOW3:FOZ3"/>
    <mergeCell ref="FPA3:FPD3"/>
    <mergeCell ref="FPE3:FPH3"/>
    <mergeCell ref="FPI3:FPL3"/>
    <mergeCell ref="FPM3:FPP3"/>
    <mergeCell ref="FPQ3:FPT3"/>
    <mergeCell ref="FNY3:FOB3"/>
    <mergeCell ref="FOC3:FOF3"/>
    <mergeCell ref="FOG3:FOJ3"/>
    <mergeCell ref="FOK3:FON3"/>
    <mergeCell ref="FOO3:FOR3"/>
    <mergeCell ref="FOS3:FOV3"/>
    <mergeCell ref="FNA3:FND3"/>
    <mergeCell ref="FNE3:FNH3"/>
    <mergeCell ref="FNI3:FNL3"/>
    <mergeCell ref="FNM3:FNP3"/>
    <mergeCell ref="FNQ3:FNT3"/>
    <mergeCell ref="FNU3:FNX3"/>
    <mergeCell ref="FMC3:FMF3"/>
    <mergeCell ref="FMG3:FMJ3"/>
    <mergeCell ref="FMK3:FMN3"/>
    <mergeCell ref="FMO3:FMR3"/>
    <mergeCell ref="FMS3:FMV3"/>
    <mergeCell ref="FMW3:FMZ3"/>
    <mergeCell ref="FLE3:FLH3"/>
    <mergeCell ref="FLI3:FLL3"/>
    <mergeCell ref="FLM3:FLP3"/>
    <mergeCell ref="FLQ3:FLT3"/>
    <mergeCell ref="FLU3:FLX3"/>
    <mergeCell ref="FLY3:FMB3"/>
    <mergeCell ref="FKG3:FKJ3"/>
    <mergeCell ref="FKK3:FKN3"/>
    <mergeCell ref="FKO3:FKR3"/>
    <mergeCell ref="FKS3:FKV3"/>
    <mergeCell ref="FKW3:FKZ3"/>
    <mergeCell ref="FLA3:FLD3"/>
    <mergeCell ref="FJI3:FJL3"/>
    <mergeCell ref="FJM3:FJP3"/>
    <mergeCell ref="FJQ3:FJT3"/>
    <mergeCell ref="FJU3:FJX3"/>
    <mergeCell ref="FJY3:FKB3"/>
    <mergeCell ref="FKC3:FKF3"/>
    <mergeCell ref="FIK3:FIN3"/>
    <mergeCell ref="FIO3:FIR3"/>
    <mergeCell ref="FIS3:FIV3"/>
    <mergeCell ref="FIW3:FIZ3"/>
    <mergeCell ref="FJA3:FJD3"/>
    <mergeCell ref="FJE3:FJH3"/>
    <mergeCell ref="FHM3:FHP3"/>
    <mergeCell ref="FHQ3:FHT3"/>
    <mergeCell ref="FHU3:FHX3"/>
    <mergeCell ref="FHY3:FIB3"/>
    <mergeCell ref="FIC3:FIF3"/>
    <mergeCell ref="FIG3:FIJ3"/>
    <mergeCell ref="FGO3:FGR3"/>
    <mergeCell ref="FGS3:FGV3"/>
    <mergeCell ref="FGW3:FGZ3"/>
    <mergeCell ref="FHA3:FHD3"/>
    <mergeCell ref="FHE3:FHH3"/>
    <mergeCell ref="FHI3:FHL3"/>
    <mergeCell ref="FFQ3:FFT3"/>
    <mergeCell ref="FFU3:FFX3"/>
    <mergeCell ref="FFY3:FGB3"/>
    <mergeCell ref="FGC3:FGF3"/>
    <mergeCell ref="FGG3:FGJ3"/>
    <mergeCell ref="FGK3:FGN3"/>
    <mergeCell ref="FES3:FEV3"/>
    <mergeCell ref="FEW3:FEZ3"/>
    <mergeCell ref="FFA3:FFD3"/>
    <mergeCell ref="FFE3:FFH3"/>
    <mergeCell ref="FFI3:FFL3"/>
    <mergeCell ref="FFM3:FFP3"/>
    <mergeCell ref="FDU3:FDX3"/>
    <mergeCell ref="FDY3:FEB3"/>
    <mergeCell ref="FEC3:FEF3"/>
    <mergeCell ref="FEG3:FEJ3"/>
    <mergeCell ref="FEK3:FEN3"/>
    <mergeCell ref="FEO3:FER3"/>
    <mergeCell ref="FCW3:FCZ3"/>
    <mergeCell ref="FDA3:FDD3"/>
    <mergeCell ref="FDE3:FDH3"/>
    <mergeCell ref="FDI3:FDL3"/>
    <mergeCell ref="FDM3:FDP3"/>
    <mergeCell ref="FDQ3:FDT3"/>
    <mergeCell ref="FBY3:FCB3"/>
    <mergeCell ref="FCC3:FCF3"/>
    <mergeCell ref="FCG3:FCJ3"/>
    <mergeCell ref="FCK3:FCN3"/>
    <mergeCell ref="FCO3:FCR3"/>
    <mergeCell ref="FCS3:FCV3"/>
    <mergeCell ref="FBA3:FBD3"/>
    <mergeCell ref="FBE3:FBH3"/>
    <mergeCell ref="FBI3:FBL3"/>
    <mergeCell ref="FBM3:FBP3"/>
    <mergeCell ref="FBQ3:FBT3"/>
    <mergeCell ref="FBU3:FBX3"/>
    <mergeCell ref="FAC3:FAF3"/>
    <mergeCell ref="FAG3:FAJ3"/>
    <mergeCell ref="FAK3:FAN3"/>
    <mergeCell ref="FAO3:FAR3"/>
    <mergeCell ref="FAS3:FAV3"/>
    <mergeCell ref="FAW3:FAZ3"/>
    <mergeCell ref="EZE3:EZH3"/>
    <mergeCell ref="EZI3:EZL3"/>
    <mergeCell ref="EZM3:EZP3"/>
    <mergeCell ref="EZQ3:EZT3"/>
    <mergeCell ref="EZU3:EZX3"/>
    <mergeCell ref="EZY3:FAB3"/>
    <mergeCell ref="EYG3:EYJ3"/>
    <mergeCell ref="EYK3:EYN3"/>
    <mergeCell ref="EYO3:EYR3"/>
    <mergeCell ref="EYS3:EYV3"/>
    <mergeCell ref="EYW3:EYZ3"/>
    <mergeCell ref="EZA3:EZD3"/>
    <mergeCell ref="EXI3:EXL3"/>
    <mergeCell ref="EXM3:EXP3"/>
    <mergeCell ref="EXQ3:EXT3"/>
    <mergeCell ref="EXU3:EXX3"/>
    <mergeCell ref="EXY3:EYB3"/>
    <mergeCell ref="EYC3:EYF3"/>
    <mergeCell ref="EWK3:EWN3"/>
    <mergeCell ref="EWO3:EWR3"/>
    <mergeCell ref="EWS3:EWV3"/>
    <mergeCell ref="EWW3:EWZ3"/>
    <mergeCell ref="EXA3:EXD3"/>
    <mergeCell ref="EXE3:EXH3"/>
    <mergeCell ref="EVM3:EVP3"/>
    <mergeCell ref="EVQ3:EVT3"/>
    <mergeCell ref="EVU3:EVX3"/>
    <mergeCell ref="EVY3:EWB3"/>
    <mergeCell ref="EWC3:EWF3"/>
    <mergeCell ref="EWG3:EWJ3"/>
    <mergeCell ref="EUO3:EUR3"/>
    <mergeCell ref="EUS3:EUV3"/>
    <mergeCell ref="EUW3:EUZ3"/>
    <mergeCell ref="EVA3:EVD3"/>
    <mergeCell ref="EVE3:EVH3"/>
    <mergeCell ref="EVI3:EVL3"/>
    <mergeCell ref="ETQ3:ETT3"/>
    <mergeCell ref="ETU3:ETX3"/>
    <mergeCell ref="ETY3:EUB3"/>
    <mergeCell ref="EUC3:EUF3"/>
    <mergeCell ref="EUG3:EUJ3"/>
    <mergeCell ref="EUK3:EUN3"/>
    <mergeCell ref="ESS3:ESV3"/>
    <mergeCell ref="ESW3:ESZ3"/>
    <mergeCell ref="ETA3:ETD3"/>
    <mergeCell ref="ETE3:ETH3"/>
    <mergeCell ref="ETI3:ETL3"/>
    <mergeCell ref="ETM3:ETP3"/>
    <mergeCell ref="ERU3:ERX3"/>
    <mergeCell ref="ERY3:ESB3"/>
    <mergeCell ref="ESC3:ESF3"/>
    <mergeCell ref="ESG3:ESJ3"/>
    <mergeCell ref="ESK3:ESN3"/>
    <mergeCell ref="ESO3:ESR3"/>
    <mergeCell ref="EQW3:EQZ3"/>
    <mergeCell ref="ERA3:ERD3"/>
    <mergeCell ref="ERE3:ERH3"/>
    <mergeCell ref="ERI3:ERL3"/>
    <mergeCell ref="ERM3:ERP3"/>
    <mergeCell ref="ERQ3:ERT3"/>
    <mergeCell ref="EPY3:EQB3"/>
    <mergeCell ref="EQC3:EQF3"/>
    <mergeCell ref="EQG3:EQJ3"/>
    <mergeCell ref="EQK3:EQN3"/>
    <mergeCell ref="EQO3:EQR3"/>
    <mergeCell ref="EQS3:EQV3"/>
    <mergeCell ref="EPA3:EPD3"/>
    <mergeCell ref="EPE3:EPH3"/>
    <mergeCell ref="EPI3:EPL3"/>
    <mergeCell ref="EPM3:EPP3"/>
    <mergeCell ref="EPQ3:EPT3"/>
    <mergeCell ref="EPU3:EPX3"/>
    <mergeCell ref="EOC3:EOF3"/>
    <mergeCell ref="EOG3:EOJ3"/>
    <mergeCell ref="EOK3:EON3"/>
    <mergeCell ref="EOO3:EOR3"/>
    <mergeCell ref="EOS3:EOV3"/>
    <mergeCell ref="EOW3:EOZ3"/>
    <mergeCell ref="ENE3:ENH3"/>
    <mergeCell ref="ENI3:ENL3"/>
    <mergeCell ref="ENM3:ENP3"/>
    <mergeCell ref="ENQ3:ENT3"/>
    <mergeCell ref="ENU3:ENX3"/>
    <mergeCell ref="ENY3:EOB3"/>
    <mergeCell ref="EMG3:EMJ3"/>
    <mergeCell ref="EMK3:EMN3"/>
    <mergeCell ref="EMO3:EMR3"/>
    <mergeCell ref="EMS3:EMV3"/>
    <mergeCell ref="EMW3:EMZ3"/>
    <mergeCell ref="ENA3:END3"/>
    <mergeCell ref="ELI3:ELL3"/>
    <mergeCell ref="ELM3:ELP3"/>
    <mergeCell ref="ELQ3:ELT3"/>
    <mergeCell ref="ELU3:ELX3"/>
    <mergeCell ref="ELY3:EMB3"/>
    <mergeCell ref="EMC3:EMF3"/>
    <mergeCell ref="EKK3:EKN3"/>
    <mergeCell ref="EKO3:EKR3"/>
    <mergeCell ref="EKS3:EKV3"/>
    <mergeCell ref="EKW3:EKZ3"/>
    <mergeCell ref="ELA3:ELD3"/>
    <mergeCell ref="ELE3:ELH3"/>
    <mergeCell ref="EJM3:EJP3"/>
    <mergeCell ref="EJQ3:EJT3"/>
    <mergeCell ref="EJU3:EJX3"/>
    <mergeCell ref="EJY3:EKB3"/>
    <mergeCell ref="EKC3:EKF3"/>
    <mergeCell ref="EKG3:EKJ3"/>
    <mergeCell ref="EIO3:EIR3"/>
    <mergeCell ref="EIS3:EIV3"/>
    <mergeCell ref="EIW3:EIZ3"/>
    <mergeCell ref="EJA3:EJD3"/>
    <mergeCell ref="EJE3:EJH3"/>
    <mergeCell ref="EJI3:EJL3"/>
    <mergeCell ref="EHQ3:EHT3"/>
    <mergeCell ref="EHU3:EHX3"/>
    <mergeCell ref="EHY3:EIB3"/>
    <mergeCell ref="EIC3:EIF3"/>
    <mergeCell ref="EIG3:EIJ3"/>
    <mergeCell ref="EIK3:EIN3"/>
    <mergeCell ref="EGS3:EGV3"/>
    <mergeCell ref="EGW3:EGZ3"/>
    <mergeCell ref="EHA3:EHD3"/>
    <mergeCell ref="EHE3:EHH3"/>
    <mergeCell ref="EHI3:EHL3"/>
    <mergeCell ref="EHM3:EHP3"/>
    <mergeCell ref="EFU3:EFX3"/>
    <mergeCell ref="EFY3:EGB3"/>
    <mergeCell ref="EGC3:EGF3"/>
    <mergeCell ref="EGG3:EGJ3"/>
    <mergeCell ref="EGK3:EGN3"/>
    <mergeCell ref="EGO3:EGR3"/>
    <mergeCell ref="EEW3:EEZ3"/>
    <mergeCell ref="EFA3:EFD3"/>
    <mergeCell ref="EFE3:EFH3"/>
    <mergeCell ref="EFI3:EFL3"/>
    <mergeCell ref="EFM3:EFP3"/>
    <mergeCell ref="EFQ3:EFT3"/>
    <mergeCell ref="EDY3:EEB3"/>
    <mergeCell ref="EEC3:EEF3"/>
    <mergeCell ref="EEG3:EEJ3"/>
    <mergeCell ref="EEK3:EEN3"/>
    <mergeCell ref="EEO3:EER3"/>
    <mergeCell ref="EES3:EEV3"/>
    <mergeCell ref="EDA3:EDD3"/>
    <mergeCell ref="EDE3:EDH3"/>
    <mergeCell ref="EDI3:EDL3"/>
    <mergeCell ref="EDM3:EDP3"/>
    <mergeCell ref="EDQ3:EDT3"/>
    <mergeCell ref="EDU3:EDX3"/>
    <mergeCell ref="ECC3:ECF3"/>
    <mergeCell ref="ECG3:ECJ3"/>
    <mergeCell ref="ECK3:ECN3"/>
    <mergeCell ref="ECO3:ECR3"/>
    <mergeCell ref="ECS3:ECV3"/>
    <mergeCell ref="ECW3:ECZ3"/>
    <mergeCell ref="EBE3:EBH3"/>
    <mergeCell ref="EBI3:EBL3"/>
    <mergeCell ref="EBM3:EBP3"/>
    <mergeCell ref="EBQ3:EBT3"/>
    <mergeCell ref="EBU3:EBX3"/>
    <mergeCell ref="EBY3:ECB3"/>
    <mergeCell ref="EAG3:EAJ3"/>
    <mergeCell ref="EAK3:EAN3"/>
    <mergeCell ref="EAO3:EAR3"/>
    <mergeCell ref="EAS3:EAV3"/>
    <mergeCell ref="EAW3:EAZ3"/>
    <mergeCell ref="EBA3:EBD3"/>
    <mergeCell ref="DZI3:DZL3"/>
    <mergeCell ref="DZM3:DZP3"/>
    <mergeCell ref="DZQ3:DZT3"/>
    <mergeCell ref="DZU3:DZX3"/>
    <mergeCell ref="DZY3:EAB3"/>
    <mergeCell ref="EAC3:EAF3"/>
    <mergeCell ref="DYK3:DYN3"/>
    <mergeCell ref="DYO3:DYR3"/>
    <mergeCell ref="DYS3:DYV3"/>
    <mergeCell ref="DYW3:DYZ3"/>
    <mergeCell ref="DZA3:DZD3"/>
    <mergeCell ref="DZE3:DZH3"/>
    <mergeCell ref="DXM3:DXP3"/>
    <mergeCell ref="DXQ3:DXT3"/>
    <mergeCell ref="DXU3:DXX3"/>
    <mergeCell ref="DXY3:DYB3"/>
    <mergeCell ref="DYC3:DYF3"/>
    <mergeCell ref="DYG3:DYJ3"/>
    <mergeCell ref="DWO3:DWR3"/>
    <mergeCell ref="DWS3:DWV3"/>
    <mergeCell ref="DWW3:DWZ3"/>
    <mergeCell ref="DXA3:DXD3"/>
    <mergeCell ref="DXE3:DXH3"/>
    <mergeCell ref="DXI3:DXL3"/>
    <mergeCell ref="DVQ3:DVT3"/>
    <mergeCell ref="DVU3:DVX3"/>
    <mergeCell ref="DVY3:DWB3"/>
    <mergeCell ref="DWC3:DWF3"/>
    <mergeCell ref="DWG3:DWJ3"/>
    <mergeCell ref="DWK3:DWN3"/>
    <mergeCell ref="DUS3:DUV3"/>
    <mergeCell ref="DUW3:DUZ3"/>
    <mergeCell ref="DVA3:DVD3"/>
    <mergeCell ref="DVE3:DVH3"/>
    <mergeCell ref="DVI3:DVL3"/>
    <mergeCell ref="DVM3:DVP3"/>
    <mergeCell ref="DTU3:DTX3"/>
    <mergeCell ref="DTY3:DUB3"/>
    <mergeCell ref="DUC3:DUF3"/>
    <mergeCell ref="DUG3:DUJ3"/>
    <mergeCell ref="DUK3:DUN3"/>
    <mergeCell ref="DUO3:DUR3"/>
    <mergeCell ref="DSW3:DSZ3"/>
    <mergeCell ref="DTA3:DTD3"/>
    <mergeCell ref="DTE3:DTH3"/>
    <mergeCell ref="DTI3:DTL3"/>
    <mergeCell ref="DTM3:DTP3"/>
    <mergeCell ref="DTQ3:DTT3"/>
    <mergeCell ref="DRY3:DSB3"/>
    <mergeCell ref="DSC3:DSF3"/>
    <mergeCell ref="DSG3:DSJ3"/>
    <mergeCell ref="DSK3:DSN3"/>
    <mergeCell ref="DSO3:DSR3"/>
    <mergeCell ref="DSS3:DSV3"/>
    <mergeCell ref="DRA3:DRD3"/>
    <mergeCell ref="DRE3:DRH3"/>
    <mergeCell ref="DRI3:DRL3"/>
    <mergeCell ref="DRM3:DRP3"/>
    <mergeCell ref="DRQ3:DRT3"/>
    <mergeCell ref="DRU3:DRX3"/>
    <mergeCell ref="DQC3:DQF3"/>
    <mergeCell ref="DQG3:DQJ3"/>
    <mergeCell ref="DQK3:DQN3"/>
    <mergeCell ref="DQO3:DQR3"/>
    <mergeCell ref="DQS3:DQV3"/>
    <mergeCell ref="DQW3:DQZ3"/>
    <mergeCell ref="DPE3:DPH3"/>
    <mergeCell ref="DPI3:DPL3"/>
    <mergeCell ref="DPM3:DPP3"/>
    <mergeCell ref="DPQ3:DPT3"/>
    <mergeCell ref="DPU3:DPX3"/>
    <mergeCell ref="DPY3:DQB3"/>
    <mergeCell ref="DOG3:DOJ3"/>
    <mergeCell ref="DOK3:DON3"/>
    <mergeCell ref="DOO3:DOR3"/>
    <mergeCell ref="DOS3:DOV3"/>
    <mergeCell ref="DOW3:DOZ3"/>
    <mergeCell ref="DPA3:DPD3"/>
    <mergeCell ref="DNI3:DNL3"/>
    <mergeCell ref="DNM3:DNP3"/>
    <mergeCell ref="DNQ3:DNT3"/>
    <mergeCell ref="DNU3:DNX3"/>
    <mergeCell ref="DNY3:DOB3"/>
    <mergeCell ref="DOC3:DOF3"/>
    <mergeCell ref="DMK3:DMN3"/>
    <mergeCell ref="DMO3:DMR3"/>
    <mergeCell ref="DMS3:DMV3"/>
    <mergeCell ref="DMW3:DMZ3"/>
    <mergeCell ref="DNA3:DND3"/>
    <mergeCell ref="DNE3:DNH3"/>
    <mergeCell ref="DLM3:DLP3"/>
    <mergeCell ref="DLQ3:DLT3"/>
    <mergeCell ref="DLU3:DLX3"/>
    <mergeCell ref="DLY3:DMB3"/>
    <mergeCell ref="DMC3:DMF3"/>
    <mergeCell ref="DMG3:DMJ3"/>
    <mergeCell ref="DKO3:DKR3"/>
    <mergeCell ref="DKS3:DKV3"/>
    <mergeCell ref="DKW3:DKZ3"/>
    <mergeCell ref="DLA3:DLD3"/>
    <mergeCell ref="DLE3:DLH3"/>
    <mergeCell ref="DLI3:DLL3"/>
    <mergeCell ref="DJQ3:DJT3"/>
    <mergeCell ref="DJU3:DJX3"/>
    <mergeCell ref="DJY3:DKB3"/>
    <mergeCell ref="DKC3:DKF3"/>
    <mergeCell ref="DKG3:DKJ3"/>
    <mergeCell ref="DKK3:DKN3"/>
    <mergeCell ref="DIS3:DIV3"/>
    <mergeCell ref="DIW3:DIZ3"/>
    <mergeCell ref="DJA3:DJD3"/>
    <mergeCell ref="DJE3:DJH3"/>
    <mergeCell ref="DJI3:DJL3"/>
    <mergeCell ref="DJM3:DJP3"/>
    <mergeCell ref="DHU3:DHX3"/>
    <mergeCell ref="DHY3:DIB3"/>
    <mergeCell ref="DIC3:DIF3"/>
    <mergeCell ref="DIG3:DIJ3"/>
    <mergeCell ref="DIK3:DIN3"/>
    <mergeCell ref="DIO3:DIR3"/>
    <mergeCell ref="DGW3:DGZ3"/>
    <mergeCell ref="DHA3:DHD3"/>
    <mergeCell ref="DHE3:DHH3"/>
    <mergeCell ref="DHI3:DHL3"/>
    <mergeCell ref="DHM3:DHP3"/>
    <mergeCell ref="DHQ3:DHT3"/>
    <mergeCell ref="DFY3:DGB3"/>
    <mergeCell ref="DGC3:DGF3"/>
    <mergeCell ref="DGG3:DGJ3"/>
    <mergeCell ref="DGK3:DGN3"/>
    <mergeCell ref="DGO3:DGR3"/>
    <mergeCell ref="DGS3:DGV3"/>
    <mergeCell ref="DFA3:DFD3"/>
    <mergeCell ref="DFE3:DFH3"/>
    <mergeCell ref="DFI3:DFL3"/>
    <mergeCell ref="DFM3:DFP3"/>
    <mergeCell ref="DFQ3:DFT3"/>
    <mergeCell ref="DFU3:DFX3"/>
    <mergeCell ref="DEC3:DEF3"/>
    <mergeCell ref="DEG3:DEJ3"/>
    <mergeCell ref="DEK3:DEN3"/>
    <mergeCell ref="DEO3:DER3"/>
    <mergeCell ref="DES3:DEV3"/>
    <mergeCell ref="DEW3:DEZ3"/>
    <mergeCell ref="DDE3:DDH3"/>
    <mergeCell ref="DDI3:DDL3"/>
    <mergeCell ref="DDM3:DDP3"/>
    <mergeCell ref="DDQ3:DDT3"/>
    <mergeCell ref="DDU3:DDX3"/>
    <mergeCell ref="DDY3:DEB3"/>
    <mergeCell ref="DCG3:DCJ3"/>
    <mergeCell ref="DCK3:DCN3"/>
    <mergeCell ref="DCO3:DCR3"/>
    <mergeCell ref="DCS3:DCV3"/>
    <mergeCell ref="DCW3:DCZ3"/>
    <mergeCell ref="DDA3:DDD3"/>
    <mergeCell ref="DBI3:DBL3"/>
    <mergeCell ref="DBM3:DBP3"/>
    <mergeCell ref="DBQ3:DBT3"/>
    <mergeCell ref="DBU3:DBX3"/>
    <mergeCell ref="DBY3:DCB3"/>
    <mergeCell ref="DCC3:DCF3"/>
    <mergeCell ref="DAK3:DAN3"/>
    <mergeCell ref="DAO3:DAR3"/>
    <mergeCell ref="DAS3:DAV3"/>
    <mergeCell ref="DAW3:DAZ3"/>
    <mergeCell ref="DBA3:DBD3"/>
    <mergeCell ref="DBE3:DBH3"/>
    <mergeCell ref="CZM3:CZP3"/>
    <mergeCell ref="CZQ3:CZT3"/>
    <mergeCell ref="CZU3:CZX3"/>
    <mergeCell ref="CZY3:DAB3"/>
    <mergeCell ref="DAC3:DAF3"/>
    <mergeCell ref="DAG3:DAJ3"/>
    <mergeCell ref="CYO3:CYR3"/>
    <mergeCell ref="CYS3:CYV3"/>
    <mergeCell ref="CYW3:CYZ3"/>
    <mergeCell ref="CZA3:CZD3"/>
    <mergeCell ref="CZE3:CZH3"/>
    <mergeCell ref="CZI3:CZL3"/>
    <mergeCell ref="CXQ3:CXT3"/>
    <mergeCell ref="CXU3:CXX3"/>
    <mergeCell ref="CXY3:CYB3"/>
    <mergeCell ref="CYC3:CYF3"/>
    <mergeCell ref="CYG3:CYJ3"/>
    <mergeCell ref="CYK3:CYN3"/>
    <mergeCell ref="CWS3:CWV3"/>
    <mergeCell ref="CWW3:CWZ3"/>
    <mergeCell ref="CXA3:CXD3"/>
    <mergeCell ref="CXE3:CXH3"/>
    <mergeCell ref="CXI3:CXL3"/>
    <mergeCell ref="CXM3:CXP3"/>
    <mergeCell ref="CVU3:CVX3"/>
    <mergeCell ref="CVY3:CWB3"/>
    <mergeCell ref="CWC3:CWF3"/>
    <mergeCell ref="CWG3:CWJ3"/>
    <mergeCell ref="CWK3:CWN3"/>
    <mergeCell ref="CWO3:CWR3"/>
    <mergeCell ref="CUW3:CUZ3"/>
    <mergeCell ref="CVA3:CVD3"/>
    <mergeCell ref="CVE3:CVH3"/>
    <mergeCell ref="CVI3:CVL3"/>
    <mergeCell ref="CVM3:CVP3"/>
    <mergeCell ref="CVQ3:CVT3"/>
    <mergeCell ref="CTY3:CUB3"/>
    <mergeCell ref="CUC3:CUF3"/>
    <mergeCell ref="CUG3:CUJ3"/>
    <mergeCell ref="CUK3:CUN3"/>
    <mergeCell ref="CUO3:CUR3"/>
    <mergeCell ref="CUS3:CUV3"/>
    <mergeCell ref="CTA3:CTD3"/>
    <mergeCell ref="CTE3:CTH3"/>
    <mergeCell ref="CTI3:CTL3"/>
    <mergeCell ref="CTM3:CTP3"/>
    <mergeCell ref="CTQ3:CTT3"/>
    <mergeCell ref="CTU3:CTX3"/>
    <mergeCell ref="CSC3:CSF3"/>
    <mergeCell ref="CSG3:CSJ3"/>
    <mergeCell ref="CSK3:CSN3"/>
    <mergeCell ref="CSO3:CSR3"/>
    <mergeCell ref="CSS3:CSV3"/>
    <mergeCell ref="CSW3:CSZ3"/>
    <mergeCell ref="CRE3:CRH3"/>
    <mergeCell ref="CRI3:CRL3"/>
    <mergeCell ref="CRM3:CRP3"/>
    <mergeCell ref="CRQ3:CRT3"/>
    <mergeCell ref="CRU3:CRX3"/>
    <mergeCell ref="CRY3:CSB3"/>
    <mergeCell ref="CQG3:CQJ3"/>
    <mergeCell ref="CQK3:CQN3"/>
    <mergeCell ref="CQO3:CQR3"/>
    <mergeCell ref="CQS3:CQV3"/>
    <mergeCell ref="CQW3:CQZ3"/>
    <mergeCell ref="CRA3:CRD3"/>
    <mergeCell ref="CPI3:CPL3"/>
    <mergeCell ref="CPM3:CPP3"/>
    <mergeCell ref="CPQ3:CPT3"/>
    <mergeCell ref="CPU3:CPX3"/>
    <mergeCell ref="CPY3:CQB3"/>
    <mergeCell ref="CQC3:CQF3"/>
    <mergeCell ref="COK3:CON3"/>
    <mergeCell ref="COO3:COR3"/>
    <mergeCell ref="COS3:COV3"/>
    <mergeCell ref="COW3:COZ3"/>
    <mergeCell ref="CPA3:CPD3"/>
    <mergeCell ref="CPE3:CPH3"/>
    <mergeCell ref="CNM3:CNP3"/>
    <mergeCell ref="CNQ3:CNT3"/>
    <mergeCell ref="CNU3:CNX3"/>
    <mergeCell ref="CNY3:COB3"/>
    <mergeCell ref="COC3:COF3"/>
    <mergeCell ref="COG3:COJ3"/>
    <mergeCell ref="CMO3:CMR3"/>
    <mergeCell ref="CMS3:CMV3"/>
    <mergeCell ref="CMW3:CMZ3"/>
    <mergeCell ref="CNA3:CND3"/>
    <mergeCell ref="CNE3:CNH3"/>
    <mergeCell ref="CNI3:CNL3"/>
    <mergeCell ref="CLQ3:CLT3"/>
    <mergeCell ref="CLU3:CLX3"/>
    <mergeCell ref="CLY3:CMB3"/>
    <mergeCell ref="CMC3:CMF3"/>
    <mergeCell ref="CMG3:CMJ3"/>
    <mergeCell ref="CMK3:CMN3"/>
    <mergeCell ref="CKS3:CKV3"/>
    <mergeCell ref="CKW3:CKZ3"/>
    <mergeCell ref="CLA3:CLD3"/>
    <mergeCell ref="CLE3:CLH3"/>
    <mergeCell ref="CLI3:CLL3"/>
    <mergeCell ref="CLM3:CLP3"/>
    <mergeCell ref="CJU3:CJX3"/>
    <mergeCell ref="CJY3:CKB3"/>
    <mergeCell ref="CKC3:CKF3"/>
    <mergeCell ref="CKG3:CKJ3"/>
    <mergeCell ref="CKK3:CKN3"/>
    <mergeCell ref="CKO3:CKR3"/>
    <mergeCell ref="CIW3:CIZ3"/>
    <mergeCell ref="CJA3:CJD3"/>
    <mergeCell ref="CJE3:CJH3"/>
    <mergeCell ref="CJI3:CJL3"/>
    <mergeCell ref="CJM3:CJP3"/>
    <mergeCell ref="CJQ3:CJT3"/>
    <mergeCell ref="CHY3:CIB3"/>
    <mergeCell ref="CIC3:CIF3"/>
    <mergeCell ref="CIG3:CIJ3"/>
    <mergeCell ref="CIK3:CIN3"/>
    <mergeCell ref="CIO3:CIR3"/>
    <mergeCell ref="CIS3:CIV3"/>
    <mergeCell ref="CHA3:CHD3"/>
    <mergeCell ref="CHE3:CHH3"/>
    <mergeCell ref="CHI3:CHL3"/>
    <mergeCell ref="CHM3:CHP3"/>
    <mergeCell ref="CHQ3:CHT3"/>
    <mergeCell ref="CHU3:CHX3"/>
    <mergeCell ref="CGC3:CGF3"/>
    <mergeCell ref="CGG3:CGJ3"/>
    <mergeCell ref="CGK3:CGN3"/>
    <mergeCell ref="CGO3:CGR3"/>
    <mergeCell ref="CGS3:CGV3"/>
    <mergeCell ref="CGW3:CGZ3"/>
    <mergeCell ref="CFE3:CFH3"/>
    <mergeCell ref="CFI3:CFL3"/>
    <mergeCell ref="CFM3:CFP3"/>
    <mergeCell ref="CFQ3:CFT3"/>
    <mergeCell ref="CFU3:CFX3"/>
    <mergeCell ref="CFY3:CGB3"/>
    <mergeCell ref="CEG3:CEJ3"/>
    <mergeCell ref="CEK3:CEN3"/>
    <mergeCell ref="CEO3:CER3"/>
    <mergeCell ref="CES3:CEV3"/>
    <mergeCell ref="CEW3:CEZ3"/>
    <mergeCell ref="CFA3:CFD3"/>
    <mergeCell ref="CDI3:CDL3"/>
    <mergeCell ref="CDM3:CDP3"/>
    <mergeCell ref="CDQ3:CDT3"/>
    <mergeCell ref="CDU3:CDX3"/>
    <mergeCell ref="CDY3:CEB3"/>
    <mergeCell ref="CEC3:CEF3"/>
    <mergeCell ref="CCK3:CCN3"/>
    <mergeCell ref="CCO3:CCR3"/>
    <mergeCell ref="CCS3:CCV3"/>
    <mergeCell ref="CCW3:CCZ3"/>
    <mergeCell ref="CDA3:CDD3"/>
    <mergeCell ref="CDE3:CDH3"/>
    <mergeCell ref="CBM3:CBP3"/>
    <mergeCell ref="CBQ3:CBT3"/>
    <mergeCell ref="CBU3:CBX3"/>
    <mergeCell ref="CBY3:CCB3"/>
    <mergeCell ref="CCC3:CCF3"/>
    <mergeCell ref="CCG3:CCJ3"/>
    <mergeCell ref="CAO3:CAR3"/>
    <mergeCell ref="CAS3:CAV3"/>
    <mergeCell ref="CAW3:CAZ3"/>
    <mergeCell ref="CBA3:CBD3"/>
    <mergeCell ref="CBE3:CBH3"/>
    <mergeCell ref="CBI3:CBL3"/>
    <mergeCell ref="BZQ3:BZT3"/>
    <mergeCell ref="BZU3:BZX3"/>
    <mergeCell ref="BZY3:CAB3"/>
    <mergeCell ref="CAC3:CAF3"/>
    <mergeCell ref="CAG3:CAJ3"/>
    <mergeCell ref="CAK3:CAN3"/>
    <mergeCell ref="BYS3:BYV3"/>
    <mergeCell ref="BYW3:BYZ3"/>
    <mergeCell ref="BZA3:BZD3"/>
    <mergeCell ref="BZE3:BZH3"/>
    <mergeCell ref="BZI3:BZL3"/>
    <mergeCell ref="BZM3:BZP3"/>
    <mergeCell ref="BXU3:BXX3"/>
    <mergeCell ref="BXY3:BYB3"/>
    <mergeCell ref="BYC3:BYF3"/>
    <mergeCell ref="BYG3:BYJ3"/>
    <mergeCell ref="BYK3:BYN3"/>
    <mergeCell ref="BYO3:BYR3"/>
    <mergeCell ref="BWW3:BWZ3"/>
    <mergeCell ref="BXA3:BXD3"/>
    <mergeCell ref="BXE3:BXH3"/>
    <mergeCell ref="BXI3:BXL3"/>
    <mergeCell ref="BXM3:BXP3"/>
    <mergeCell ref="BXQ3:BXT3"/>
    <mergeCell ref="BVY3:BWB3"/>
    <mergeCell ref="BWC3:BWF3"/>
    <mergeCell ref="BWG3:BWJ3"/>
    <mergeCell ref="BWK3:BWN3"/>
    <mergeCell ref="BWO3:BWR3"/>
    <mergeCell ref="BWS3:BWV3"/>
    <mergeCell ref="BVA3:BVD3"/>
    <mergeCell ref="BVE3:BVH3"/>
    <mergeCell ref="BVI3:BVL3"/>
    <mergeCell ref="BVM3:BVP3"/>
    <mergeCell ref="BVQ3:BVT3"/>
    <mergeCell ref="BVU3:BVX3"/>
    <mergeCell ref="BUC3:BUF3"/>
    <mergeCell ref="BUG3:BUJ3"/>
    <mergeCell ref="BUK3:BUN3"/>
    <mergeCell ref="BUO3:BUR3"/>
    <mergeCell ref="BUS3:BUV3"/>
    <mergeCell ref="BUW3:BUZ3"/>
    <mergeCell ref="BTE3:BTH3"/>
    <mergeCell ref="BTI3:BTL3"/>
    <mergeCell ref="BTM3:BTP3"/>
    <mergeCell ref="BTQ3:BTT3"/>
    <mergeCell ref="BTU3:BTX3"/>
    <mergeCell ref="BTY3:BUB3"/>
    <mergeCell ref="BSG3:BSJ3"/>
    <mergeCell ref="BSK3:BSN3"/>
    <mergeCell ref="BSO3:BSR3"/>
    <mergeCell ref="BSS3:BSV3"/>
    <mergeCell ref="BSW3:BSZ3"/>
    <mergeCell ref="BTA3:BTD3"/>
    <mergeCell ref="BRI3:BRL3"/>
    <mergeCell ref="BRM3:BRP3"/>
    <mergeCell ref="BRQ3:BRT3"/>
    <mergeCell ref="BRU3:BRX3"/>
    <mergeCell ref="BRY3:BSB3"/>
    <mergeCell ref="BSC3:BSF3"/>
    <mergeCell ref="BQK3:BQN3"/>
    <mergeCell ref="BQO3:BQR3"/>
    <mergeCell ref="BQS3:BQV3"/>
    <mergeCell ref="BQW3:BQZ3"/>
    <mergeCell ref="BRA3:BRD3"/>
    <mergeCell ref="BRE3:BRH3"/>
    <mergeCell ref="BPM3:BPP3"/>
    <mergeCell ref="BPQ3:BPT3"/>
    <mergeCell ref="BPU3:BPX3"/>
    <mergeCell ref="BPY3:BQB3"/>
    <mergeCell ref="BQC3:BQF3"/>
    <mergeCell ref="BQG3:BQJ3"/>
    <mergeCell ref="BOO3:BOR3"/>
    <mergeCell ref="BOS3:BOV3"/>
    <mergeCell ref="BOW3:BOZ3"/>
    <mergeCell ref="BPA3:BPD3"/>
    <mergeCell ref="BPE3:BPH3"/>
    <mergeCell ref="BPI3:BPL3"/>
    <mergeCell ref="BNQ3:BNT3"/>
    <mergeCell ref="BNU3:BNX3"/>
    <mergeCell ref="BNY3:BOB3"/>
    <mergeCell ref="BOC3:BOF3"/>
    <mergeCell ref="BOG3:BOJ3"/>
    <mergeCell ref="BOK3:BON3"/>
    <mergeCell ref="BMS3:BMV3"/>
    <mergeCell ref="BMW3:BMZ3"/>
    <mergeCell ref="BNA3:BND3"/>
    <mergeCell ref="BNE3:BNH3"/>
    <mergeCell ref="BNI3:BNL3"/>
    <mergeCell ref="BNM3:BNP3"/>
    <mergeCell ref="BLU3:BLX3"/>
    <mergeCell ref="BLY3:BMB3"/>
    <mergeCell ref="BMC3:BMF3"/>
    <mergeCell ref="BMG3:BMJ3"/>
    <mergeCell ref="BMK3:BMN3"/>
    <mergeCell ref="BMO3:BMR3"/>
    <mergeCell ref="BKW3:BKZ3"/>
    <mergeCell ref="BLA3:BLD3"/>
    <mergeCell ref="BLE3:BLH3"/>
    <mergeCell ref="BLI3:BLL3"/>
    <mergeCell ref="BLM3:BLP3"/>
    <mergeCell ref="BLQ3:BLT3"/>
    <mergeCell ref="BJY3:BKB3"/>
    <mergeCell ref="BKC3:BKF3"/>
    <mergeCell ref="BKG3:BKJ3"/>
    <mergeCell ref="BKK3:BKN3"/>
    <mergeCell ref="BKO3:BKR3"/>
    <mergeCell ref="BKS3:BKV3"/>
    <mergeCell ref="BJA3:BJD3"/>
    <mergeCell ref="BJE3:BJH3"/>
    <mergeCell ref="BJI3:BJL3"/>
    <mergeCell ref="BJM3:BJP3"/>
    <mergeCell ref="BJQ3:BJT3"/>
    <mergeCell ref="BJU3:BJX3"/>
    <mergeCell ref="BIC3:BIF3"/>
    <mergeCell ref="BIG3:BIJ3"/>
    <mergeCell ref="BIK3:BIN3"/>
    <mergeCell ref="BIO3:BIR3"/>
    <mergeCell ref="BIS3:BIV3"/>
    <mergeCell ref="BIW3:BIZ3"/>
    <mergeCell ref="BHE3:BHH3"/>
    <mergeCell ref="BHI3:BHL3"/>
    <mergeCell ref="BHM3:BHP3"/>
    <mergeCell ref="BHQ3:BHT3"/>
    <mergeCell ref="BHU3:BHX3"/>
    <mergeCell ref="BHY3:BIB3"/>
    <mergeCell ref="BGG3:BGJ3"/>
    <mergeCell ref="BGK3:BGN3"/>
    <mergeCell ref="BGO3:BGR3"/>
    <mergeCell ref="BGS3:BGV3"/>
    <mergeCell ref="BGW3:BGZ3"/>
    <mergeCell ref="BHA3:BHD3"/>
    <mergeCell ref="BFI3:BFL3"/>
    <mergeCell ref="BFM3:BFP3"/>
    <mergeCell ref="BFQ3:BFT3"/>
    <mergeCell ref="BFU3:BFX3"/>
    <mergeCell ref="BFY3:BGB3"/>
    <mergeCell ref="BGC3:BGF3"/>
    <mergeCell ref="BEK3:BEN3"/>
    <mergeCell ref="BEO3:BER3"/>
    <mergeCell ref="BES3:BEV3"/>
    <mergeCell ref="BEW3:BEZ3"/>
    <mergeCell ref="BFA3:BFD3"/>
    <mergeCell ref="BFE3:BFH3"/>
    <mergeCell ref="BDM3:BDP3"/>
    <mergeCell ref="BDQ3:BDT3"/>
    <mergeCell ref="BDU3:BDX3"/>
    <mergeCell ref="BDY3:BEB3"/>
    <mergeCell ref="BEC3:BEF3"/>
    <mergeCell ref="BEG3:BEJ3"/>
    <mergeCell ref="BCO3:BCR3"/>
    <mergeCell ref="BCS3:BCV3"/>
    <mergeCell ref="BCW3:BCZ3"/>
    <mergeCell ref="BDA3:BDD3"/>
    <mergeCell ref="BDE3:BDH3"/>
    <mergeCell ref="BDI3:BDL3"/>
    <mergeCell ref="BBQ3:BBT3"/>
    <mergeCell ref="BBU3:BBX3"/>
    <mergeCell ref="BBY3:BCB3"/>
    <mergeCell ref="BCC3:BCF3"/>
    <mergeCell ref="BCG3:BCJ3"/>
    <mergeCell ref="BCK3:BCN3"/>
    <mergeCell ref="BAS3:BAV3"/>
    <mergeCell ref="BAW3:BAZ3"/>
    <mergeCell ref="BBA3:BBD3"/>
    <mergeCell ref="BBE3:BBH3"/>
    <mergeCell ref="BBI3:BBL3"/>
    <mergeCell ref="BBM3:BBP3"/>
    <mergeCell ref="AZU3:AZX3"/>
    <mergeCell ref="AZY3:BAB3"/>
    <mergeCell ref="BAC3:BAF3"/>
    <mergeCell ref="BAG3:BAJ3"/>
    <mergeCell ref="BAK3:BAN3"/>
    <mergeCell ref="BAO3:BAR3"/>
    <mergeCell ref="AYW3:AYZ3"/>
    <mergeCell ref="AZA3:AZD3"/>
    <mergeCell ref="AZE3:AZH3"/>
    <mergeCell ref="AZI3:AZL3"/>
    <mergeCell ref="AZM3:AZP3"/>
    <mergeCell ref="AZQ3:AZT3"/>
    <mergeCell ref="AXY3:AYB3"/>
    <mergeCell ref="AYC3:AYF3"/>
    <mergeCell ref="AYG3:AYJ3"/>
    <mergeCell ref="AYK3:AYN3"/>
    <mergeCell ref="AYO3:AYR3"/>
    <mergeCell ref="AYS3:AYV3"/>
    <mergeCell ref="AXA3:AXD3"/>
    <mergeCell ref="AXE3:AXH3"/>
    <mergeCell ref="AXI3:AXL3"/>
    <mergeCell ref="AXM3:AXP3"/>
    <mergeCell ref="AXQ3:AXT3"/>
    <mergeCell ref="AXU3:AXX3"/>
    <mergeCell ref="AWC3:AWF3"/>
    <mergeCell ref="AWG3:AWJ3"/>
    <mergeCell ref="AWK3:AWN3"/>
    <mergeCell ref="AWO3:AWR3"/>
    <mergeCell ref="AWS3:AWV3"/>
    <mergeCell ref="AWW3:AWZ3"/>
    <mergeCell ref="AVE3:AVH3"/>
    <mergeCell ref="AVI3:AVL3"/>
    <mergeCell ref="AVM3:AVP3"/>
    <mergeCell ref="AVQ3:AVT3"/>
    <mergeCell ref="AVU3:AVX3"/>
    <mergeCell ref="AVY3:AWB3"/>
    <mergeCell ref="AUG3:AUJ3"/>
    <mergeCell ref="AUK3:AUN3"/>
    <mergeCell ref="AUO3:AUR3"/>
    <mergeCell ref="AUS3:AUV3"/>
    <mergeCell ref="AUW3:AUZ3"/>
    <mergeCell ref="AVA3:AVD3"/>
    <mergeCell ref="ATI3:ATL3"/>
    <mergeCell ref="ATM3:ATP3"/>
    <mergeCell ref="ATQ3:ATT3"/>
    <mergeCell ref="ATU3:ATX3"/>
    <mergeCell ref="ATY3:AUB3"/>
    <mergeCell ref="AUC3:AUF3"/>
    <mergeCell ref="ASK3:ASN3"/>
    <mergeCell ref="ASO3:ASR3"/>
    <mergeCell ref="ASS3:ASV3"/>
    <mergeCell ref="ASW3:ASZ3"/>
    <mergeCell ref="ATA3:ATD3"/>
    <mergeCell ref="ATE3:ATH3"/>
    <mergeCell ref="ARM3:ARP3"/>
    <mergeCell ref="ARQ3:ART3"/>
    <mergeCell ref="ARU3:ARX3"/>
    <mergeCell ref="ARY3:ASB3"/>
    <mergeCell ref="ASC3:ASF3"/>
    <mergeCell ref="ASG3:ASJ3"/>
    <mergeCell ref="AQO3:AQR3"/>
    <mergeCell ref="AQS3:AQV3"/>
    <mergeCell ref="AQW3:AQZ3"/>
    <mergeCell ref="ARA3:ARD3"/>
    <mergeCell ref="ARE3:ARH3"/>
    <mergeCell ref="ARI3:ARL3"/>
    <mergeCell ref="APQ3:APT3"/>
    <mergeCell ref="APU3:APX3"/>
    <mergeCell ref="APY3:AQB3"/>
    <mergeCell ref="AQC3:AQF3"/>
    <mergeCell ref="AQG3:AQJ3"/>
    <mergeCell ref="AQK3:AQN3"/>
    <mergeCell ref="AOS3:AOV3"/>
    <mergeCell ref="AOW3:AOZ3"/>
    <mergeCell ref="APA3:APD3"/>
    <mergeCell ref="APE3:APH3"/>
    <mergeCell ref="API3:APL3"/>
    <mergeCell ref="APM3:APP3"/>
    <mergeCell ref="ANU3:ANX3"/>
    <mergeCell ref="ANY3:AOB3"/>
    <mergeCell ref="AOC3:AOF3"/>
    <mergeCell ref="AOG3:AOJ3"/>
    <mergeCell ref="AOK3:AON3"/>
    <mergeCell ref="AOO3:AOR3"/>
    <mergeCell ref="AMW3:AMZ3"/>
    <mergeCell ref="ANA3:AND3"/>
    <mergeCell ref="ANE3:ANH3"/>
    <mergeCell ref="ANI3:ANL3"/>
    <mergeCell ref="ANM3:ANP3"/>
    <mergeCell ref="ANQ3:ANT3"/>
    <mergeCell ref="ALY3:AMB3"/>
    <mergeCell ref="AMC3:AMF3"/>
    <mergeCell ref="AMG3:AMJ3"/>
    <mergeCell ref="AMK3:AMN3"/>
    <mergeCell ref="AMO3:AMR3"/>
    <mergeCell ref="AMS3:AMV3"/>
    <mergeCell ref="ALA3:ALD3"/>
    <mergeCell ref="ALE3:ALH3"/>
    <mergeCell ref="ALI3:ALL3"/>
    <mergeCell ref="ALM3:ALP3"/>
    <mergeCell ref="ALQ3:ALT3"/>
    <mergeCell ref="ALU3:ALX3"/>
    <mergeCell ref="AKC3:AKF3"/>
    <mergeCell ref="AKG3:AKJ3"/>
    <mergeCell ref="AKK3:AKN3"/>
    <mergeCell ref="AKO3:AKR3"/>
    <mergeCell ref="AKS3:AKV3"/>
    <mergeCell ref="AKW3:AKZ3"/>
    <mergeCell ref="AJE3:AJH3"/>
    <mergeCell ref="AJI3:AJL3"/>
    <mergeCell ref="AJM3:AJP3"/>
    <mergeCell ref="AJQ3:AJT3"/>
    <mergeCell ref="AJU3:AJX3"/>
    <mergeCell ref="AJY3:AKB3"/>
    <mergeCell ref="AIG3:AIJ3"/>
    <mergeCell ref="AIK3:AIN3"/>
    <mergeCell ref="AIO3:AIR3"/>
    <mergeCell ref="AIS3:AIV3"/>
    <mergeCell ref="AIW3:AIZ3"/>
    <mergeCell ref="AJA3:AJD3"/>
    <mergeCell ref="AHI3:AHL3"/>
    <mergeCell ref="AHM3:AHP3"/>
    <mergeCell ref="AHQ3:AHT3"/>
    <mergeCell ref="AHU3:AHX3"/>
    <mergeCell ref="AHY3:AIB3"/>
    <mergeCell ref="AIC3:AIF3"/>
    <mergeCell ref="AGK3:AGN3"/>
    <mergeCell ref="AGO3:AGR3"/>
    <mergeCell ref="AGS3:AGV3"/>
    <mergeCell ref="AGW3:AGZ3"/>
    <mergeCell ref="AHA3:AHD3"/>
    <mergeCell ref="AHE3:AHH3"/>
    <mergeCell ref="AFM3:AFP3"/>
    <mergeCell ref="AFQ3:AFT3"/>
    <mergeCell ref="AFU3:AFX3"/>
    <mergeCell ref="AFY3:AGB3"/>
    <mergeCell ref="AGC3:AGF3"/>
    <mergeCell ref="AGG3:AGJ3"/>
    <mergeCell ref="AEO3:AER3"/>
    <mergeCell ref="AES3:AEV3"/>
    <mergeCell ref="AEW3:AEZ3"/>
    <mergeCell ref="AFA3:AFD3"/>
    <mergeCell ref="AFE3:AFH3"/>
    <mergeCell ref="AFI3:AFL3"/>
    <mergeCell ref="ADQ3:ADT3"/>
    <mergeCell ref="ADU3:ADX3"/>
    <mergeCell ref="ADY3:AEB3"/>
    <mergeCell ref="AEC3:AEF3"/>
    <mergeCell ref="AEG3:AEJ3"/>
    <mergeCell ref="AEK3:AEN3"/>
    <mergeCell ref="ACS3:ACV3"/>
    <mergeCell ref="ACW3:ACZ3"/>
    <mergeCell ref="ADA3:ADD3"/>
    <mergeCell ref="ADE3:ADH3"/>
    <mergeCell ref="ADI3:ADL3"/>
    <mergeCell ref="ADM3:ADP3"/>
    <mergeCell ref="ABU3:ABX3"/>
    <mergeCell ref="ABY3:ACB3"/>
    <mergeCell ref="ACC3:ACF3"/>
    <mergeCell ref="ACG3:ACJ3"/>
    <mergeCell ref="ACK3:ACN3"/>
    <mergeCell ref="ACO3:ACR3"/>
    <mergeCell ref="AAW3:AAZ3"/>
    <mergeCell ref="ABA3:ABD3"/>
    <mergeCell ref="ABE3:ABH3"/>
    <mergeCell ref="ABI3:ABL3"/>
    <mergeCell ref="ABM3:ABP3"/>
    <mergeCell ref="ABQ3:ABT3"/>
    <mergeCell ref="ZY3:AAB3"/>
    <mergeCell ref="AAC3:AAF3"/>
    <mergeCell ref="AAG3:AAJ3"/>
    <mergeCell ref="AAK3:AAN3"/>
    <mergeCell ref="AAO3:AAR3"/>
    <mergeCell ref="AAS3:AAV3"/>
    <mergeCell ref="ZA3:ZD3"/>
    <mergeCell ref="ZE3:ZH3"/>
    <mergeCell ref="ZI3:ZL3"/>
    <mergeCell ref="ZM3:ZP3"/>
    <mergeCell ref="ZQ3:ZT3"/>
    <mergeCell ref="ZU3:ZX3"/>
    <mergeCell ref="YC3:YF3"/>
    <mergeCell ref="YG3:YJ3"/>
    <mergeCell ref="YK3:YN3"/>
    <mergeCell ref="YO3:YR3"/>
    <mergeCell ref="YS3:YV3"/>
    <mergeCell ref="YW3:YZ3"/>
    <mergeCell ref="XE3:XH3"/>
    <mergeCell ref="XI3:XL3"/>
    <mergeCell ref="XM3:XP3"/>
    <mergeCell ref="XQ3:XT3"/>
    <mergeCell ref="XU3:XX3"/>
    <mergeCell ref="XY3:YB3"/>
    <mergeCell ref="WG3:WJ3"/>
    <mergeCell ref="WK3:WN3"/>
    <mergeCell ref="WO3:WR3"/>
    <mergeCell ref="WS3:WV3"/>
    <mergeCell ref="WW3:WZ3"/>
    <mergeCell ref="XA3:XD3"/>
    <mergeCell ref="VI3:VL3"/>
    <mergeCell ref="VM3:VP3"/>
    <mergeCell ref="VQ3:VT3"/>
    <mergeCell ref="VU3:VX3"/>
    <mergeCell ref="VY3:WB3"/>
    <mergeCell ref="WC3:WF3"/>
    <mergeCell ref="UK3:UN3"/>
    <mergeCell ref="UO3:UR3"/>
    <mergeCell ref="US3:UV3"/>
    <mergeCell ref="UW3:UZ3"/>
    <mergeCell ref="VA3:VD3"/>
    <mergeCell ref="VE3:VH3"/>
    <mergeCell ref="TM3:TP3"/>
    <mergeCell ref="TQ3:TT3"/>
    <mergeCell ref="TU3:TX3"/>
    <mergeCell ref="TY3:UB3"/>
    <mergeCell ref="UC3:UF3"/>
    <mergeCell ref="UG3:UJ3"/>
    <mergeCell ref="SO3:SR3"/>
    <mergeCell ref="SS3:SV3"/>
    <mergeCell ref="SW3:SZ3"/>
    <mergeCell ref="TA3:TD3"/>
    <mergeCell ref="TE3:TH3"/>
    <mergeCell ref="TI3:TL3"/>
    <mergeCell ref="RQ3:RT3"/>
    <mergeCell ref="RU3:RX3"/>
    <mergeCell ref="RY3:SB3"/>
    <mergeCell ref="SC3:SF3"/>
    <mergeCell ref="SG3:SJ3"/>
    <mergeCell ref="SK3:SN3"/>
    <mergeCell ref="QS3:QV3"/>
    <mergeCell ref="QW3:QZ3"/>
    <mergeCell ref="RA3:RD3"/>
    <mergeCell ref="RE3:RH3"/>
    <mergeCell ref="RI3:RL3"/>
    <mergeCell ref="RM3:RP3"/>
    <mergeCell ref="PU3:PX3"/>
    <mergeCell ref="PY3:QB3"/>
    <mergeCell ref="QC3:QF3"/>
    <mergeCell ref="QG3:QJ3"/>
    <mergeCell ref="QK3:QN3"/>
    <mergeCell ref="QO3:QR3"/>
    <mergeCell ref="OW3:OZ3"/>
    <mergeCell ref="PA3:PD3"/>
    <mergeCell ref="PE3:PH3"/>
    <mergeCell ref="PI3:PL3"/>
    <mergeCell ref="PM3:PP3"/>
    <mergeCell ref="PQ3:PT3"/>
    <mergeCell ref="NY3:OB3"/>
    <mergeCell ref="OC3:OF3"/>
    <mergeCell ref="OG3:OJ3"/>
    <mergeCell ref="OK3:ON3"/>
    <mergeCell ref="OO3:OR3"/>
    <mergeCell ref="OS3:OV3"/>
    <mergeCell ref="NA3:ND3"/>
    <mergeCell ref="NE3:NH3"/>
    <mergeCell ref="NI3:NL3"/>
    <mergeCell ref="NM3:NP3"/>
    <mergeCell ref="NQ3:NT3"/>
    <mergeCell ref="NU3:NX3"/>
    <mergeCell ref="MC3:MF3"/>
    <mergeCell ref="MG3:MJ3"/>
    <mergeCell ref="MK3:MN3"/>
    <mergeCell ref="MO3:MR3"/>
    <mergeCell ref="MS3:MV3"/>
    <mergeCell ref="MW3:MZ3"/>
    <mergeCell ref="LE3:LH3"/>
    <mergeCell ref="LI3:LL3"/>
    <mergeCell ref="LM3:LP3"/>
    <mergeCell ref="LQ3:LT3"/>
    <mergeCell ref="LU3:LX3"/>
    <mergeCell ref="LY3:MB3"/>
    <mergeCell ref="KG3:KJ3"/>
    <mergeCell ref="KK3:KN3"/>
    <mergeCell ref="KO3:KR3"/>
    <mergeCell ref="KS3:KV3"/>
    <mergeCell ref="KW3:KZ3"/>
    <mergeCell ref="LA3:LD3"/>
    <mergeCell ref="JI3:JL3"/>
    <mergeCell ref="JM3:JP3"/>
    <mergeCell ref="JQ3:JT3"/>
    <mergeCell ref="JU3:JX3"/>
    <mergeCell ref="JY3:KB3"/>
    <mergeCell ref="KC3:KF3"/>
    <mergeCell ref="IK3:IN3"/>
    <mergeCell ref="IO3:IR3"/>
    <mergeCell ref="IS3:IV3"/>
    <mergeCell ref="IW3:IZ3"/>
    <mergeCell ref="JA3:JD3"/>
    <mergeCell ref="JE3:JH3"/>
    <mergeCell ref="HM3:HP3"/>
    <mergeCell ref="HQ3:HT3"/>
    <mergeCell ref="HU3:HX3"/>
    <mergeCell ref="HY3:IB3"/>
    <mergeCell ref="IC3:IF3"/>
    <mergeCell ref="IG3:IJ3"/>
    <mergeCell ref="GO3:GR3"/>
    <mergeCell ref="GS3:GV3"/>
    <mergeCell ref="GW3:GZ3"/>
    <mergeCell ref="HA3:HD3"/>
    <mergeCell ref="HE3:HH3"/>
    <mergeCell ref="HI3:HL3"/>
    <mergeCell ref="FQ3:FT3"/>
    <mergeCell ref="FU3:FX3"/>
    <mergeCell ref="FY3:GB3"/>
    <mergeCell ref="GC3:GF3"/>
    <mergeCell ref="GG3:GJ3"/>
    <mergeCell ref="GK3:GN3"/>
    <mergeCell ref="ES3:EV3"/>
    <mergeCell ref="EW3:EZ3"/>
    <mergeCell ref="FA3:FD3"/>
    <mergeCell ref="FE3:FH3"/>
    <mergeCell ref="FI3:FL3"/>
    <mergeCell ref="FM3:FP3"/>
    <mergeCell ref="DU3:DX3"/>
    <mergeCell ref="DY3:EB3"/>
    <mergeCell ref="EC3:EF3"/>
    <mergeCell ref="EG3:EJ3"/>
    <mergeCell ref="EK3:EN3"/>
    <mergeCell ref="EO3:ER3"/>
    <mergeCell ref="CW3:CZ3"/>
    <mergeCell ref="DA3:DD3"/>
    <mergeCell ref="DE3:DH3"/>
    <mergeCell ref="DI3:DL3"/>
    <mergeCell ref="DM3:DP3"/>
    <mergeCell ref="DQ3:DT3"/>
    <mergeCell ref="A3:D3"/>
    <mergeCell ref="I3:L3"/>
    <mergeCell ref="M3:P3"/>
    <mergeCell ref="Q3:T3"/>
    <mergeCell ref="U3:X3"/>
    <mergeCell ref="Y3:AB3"/>
    <mergeCell ref="BY3:CB3"/>
    <mergeCell ref="CC3:CF3"/>
    <mergeCell ref="CG3:CJ3"/>
    <mergeCell ref="CK3:CN3"/>
    <mergeCell ref="CO3:CR3"/>
    <mergeCell ref="CS3:CV3"/>
    <mergeCell ref="BA3:BD3"/>
    <mergeCell ref="BE3:BH3"/>
    <mergeCell ref="BI3:BL3"/>
    <mergeCell ref="BM3:BP3"/>
    <mergeCell ref="BQ3:BT3"/>
    <mergeCell ref="BU3:BX3"/>
    <mergeCell ref="AC3:AF3"/>
    <mergeCell ref="AG3:AJ3"/>
    <mergeCell ref="AK3:AN3"/>
    <mergeCell ref="AO3:AR3"/>
    <mergeCell ref="AS3:AV3"/>
    <mergeCell ref="AW3:AZ3"/>
  </mergeCells>
  <printOptions horizontalCentered="1" gridLinesSet="0"/>
  <pageMargins left="0.19685039370078741" right="0.19685039370078741" top="1.1811023622047245" bottom="0.19685039370078741" header="0" footer="0"/>
  <pageSetup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showGridLines="0" topLeftCell="A19" zoomScale="90" zoomScaleNormal="90" workbookViewId="0">
      <selection activeCell="F34" sqref="F34"/>
    </sheetView>
  </sheetViews>
  <sheetFormatPr baseColWidth="10" defaultRowHeight="15" x14ac:dyDescent="0.25"/>
  <cols>
    <col min="2" max="2" width="48.5703125" customWidth="1"/>
    <col min="3" max="4" width="21.42578125" style="1" customWidth="1"/>
    <col min="5" max="5" width="21.7109375" bestFit="1" customWidth="1"/>
    <col min="6" max="6" width="19" style="3" customWidth="1"/>
    <col min="7" max="7" width="16.7109375" bestFit="1" customWidth="1"/>
    <col min="8" max="8" width="18.140625" style="1" customWidth="1"/>
  </cols>
  <sheetData>
    <row r="1" spans="2:8" x14ac:dyDescent="0.25">
      <c r="B1" s="544"/>
      <c r="C1" s="544"/>
      <c r="D1" s="544"/>
      <c r="E1" s="544"/>
      <c r="F1" s="13"/>
      <c r="G1" s="1"/>
    </row>
    <row r="2" spans="2:8" x14ac:dyDescent="0.25">
      <c r="B2" s="544"/>
      <c r="C2" s="544"/>
      <c r="D2" s="544"/>
      <c r="E2" s="544"/>
      <c r="F2" s="13"/>
      <c r="G2" s="1"/>
    </row>
    <row r="3" spans="2:8" x14ac:dyDescent="0.25">
      <c r="B3" s="548"/>
      <c r="C3" s="548"/>
      <c r="D3" s="548"/>
      <c r="E3" s="548"/>
      <c r="F3" s="13"/>
      <c r="G3" s="1"/>
    </row>
    <row r="4" spans="2:8" x14ac:dyDescent="0.25">
      <c r="B4" s="37" t="s">
        <v>16</v>
      </c>
      <c r="C4" s="52" t="s">
        <v>53</v>
      </c>
      <c r="D4" s="52" t="s">
        <v>827</v>
      </c>
      <c r="E4" s="53" t="s">
        <v>41</v>
      </c>
      <c r="F4" s="13"/>
    </row>
    <row r="5" spans="2:8" s="374" customFormat="1" ht="6.75" customHeight="1" x14ac:dyDescent="0.25">
      <c r="B5" s="41"/>
      <c r="C5" s="44"/>
      <c r="D5" s="44"/>
      <c r="E5" s="45"/>
      <c r="F5" s="10"/>
      <c r="H5" s="1"/>
    </row>
    <row r="6" spans="2:8" ht="21" customHeight="1" x14ac:dyDescent="0.25">
      <c r="B6" s="60" t="s">
        <v>872</v>
      </c>
      <c r="C6" s="61">
        <f>+C8+C18+C25</f>
        <v>2216719751.7600002</v>
      </c>
      <c r="D6" s="61">
        <f t="shared" ref="D6:E6" si="0">+D8+D18+D25</f>
        <v>435458884.54000002</v>
      </c>
      <c r="E6" s="61">
        <f t="shared" si="0"/>
        <v>2652178636.2999997</v>
      </c>
      <c r="F6" s="14"/>
    </row>
    <row r="7" spans="2:8" s="374" customFormat="1" ht="6.75" customHeight="1" x14ac:dyDescent="0.25">
      <c r="B7" s="41"/>
      <c r="C7" s="44"/>
      <c r="D7" s="44"/>
      <c r="E7" s="45"/>
      <c r="F7" s="10"/>
      <c r="H7" s="1"/>
    </row>
    <row r="8" spans="2:8" x14ac:dyDescent="0.25">
      <c r="B8" s="38" t="s">
        <v>17</v>
      </c>
      <c r="C8" s="39">
        <f>+C10+C12+C16</f>
        <v>80930832.219999984</v>
      </c>
      <c r="D8" s="39">
        <f>+D10+D12+D16</f>
        <v>30251029.190000001</v>
      </c>
      <c r="E8" s="40">
        <f>+C8+D8</f>
        <v>111181861.40999998</v>
      </c>
      <c r="F8" s="11"/>
    </row>
    <row r="9" spans="2:8" s="374" customFormat="1" ht="6.75" customHeight="1" x14ac:dyDescent="0.25">
      <c r="B9" s="41"/>
      <c r="C9" s="44"/>
      <c r="D9" s="44"/>
      <c r="E9" s="45"/>
      <c r="F9" s="10"/>
      <c r="H9" s="1"/>
    </row>
    <row r="10" spans="2:8" x14ac:dyDescent="0.25">
      <c r="B10" s="41" t="s">
        <v>18</v>
      </c>
      <c r="C10" s="42">
        <v>5.2799999999999994</v>
      </c>
      <c r="D10" s="42">
        <v>4.42</v>
      </c>
      <c r="E10" s="43">
        <f>+C10+D10</f>
        <v>9.6999999999999993</v>
      </c>
      <c r="F10" s="11"/>
    </row>
    <row r="11" spans="2:8" ht="6.75" customHeight="1" x14ac:dyDescent="0.25">
      <c r="B11" s="41"/>
      <c r="C11" s="44"/>
      <c r="D11" s="44"/>
      <c r="E11" s="45"/>
      <c r="F11" s="10"/>
    </row>
    <row r="12" spans="2:8" x14ac:dyDescent="0.25">
      <c r="B12" s="41" t="s">
        <v>19</v>
      </c>
      <c r="C12" s="44">
        <f>SUM(C13:C14)</f>
        <v>80490992.139999986</v>
      </c>
      <c r="D12" s="44">
        <f>SUM(D13:D14)</f>
        <v>30251024.77</v>
      </c>
      <c r="E12" s="49">
        <f>+C12+D12</f>
        <v>110742016.90999998</v>
      </c>
      <c r="F12" s="12"/>
      <c r="G12" s="2"/>
    </row>
    <row r="13" spans="2:8" x14ac:dyDescent="0.25">
      <c r="B13" s="46" t="s">
        <v>20</v>
      </c>
      <c r="C13" s="47">
        <v>67995685.599999994</v>
      </c>
      <c r="D13" s="47">
        <f>30251024.77-D14</f>
        <v>30030819.440000001</v>
      </c>
      <c r="E13" s="45">
        <f t="shared" ref="E13:E14" si="1">+C13+D13</f>
        <v>98026505.039999992</v>
      </c>
      <c r="F13" s="10"/>
      <c r="G13" s="2"/>
    </row>
    <row r="14" spans="2:8" x14ac:dyDescent="0.25">
      <c r="B14" s="46" t="s">
        <v>26</v>
      </c>
      <c r="C14" s="47">
        <v>12495306.539999999</v>
      </c>
      <c r="D14" s="47">
        <f>193822+26383.33</f>
        <v>220205.33000000002</v>
      </c>
      <c r="E14" s="45">
        <f t="shared" si="1"/>
        <v>12715511.869999999</v>
      </c>
      <c r="F14" s="10"/>
      <c r="G14" s="1"/>
    </row>
    <row r="15" spans="2:8" s="374" customFormat="1" ht="6.75" customHeight="1" x14ac:dyDescent="0.25">
      <c r="B15" s="41"/>
      <c r="C15" s="44"/>
      <c r="D15" s="44"/>
      <c r="E15" s="45"/>
      <c r="F15" s="10"/>
      <c r="H15" s="1"/>
    </row>
    <row r="16" spans="2:8" x14ac:dyDescent="0.25">
      <c r="B16" s="41" t="s">
        <v>66</v>
      </c>
      <c r="C16" s="44">
        <v>439834.8</v>
      </c>
      <c r="D16" s="44"/>
      <c r="E16" s="49">
        <f>SUM(C16:C16)</f>
        <v>439834.8</v>
      </c>
      <c r="F16" s="11"/>
      <c r="G16" s="1"/>
    </row>
    <row r="17" spans="2:8" s="374" customFormat="1" ht="6.75" customHeight="1" x14ac:dyDescent="0.25">
      <c r="B17" s="41"/>
      <c r="C17" s="44"/>
      <c r="D17" s="44"/>
      <c r="E17" s="45"/>
      <c r="F17" s="10"/>
      <c r="H17" s="1"/>
    </row>
    <row r="18" spans="2:8" x14ac:dyDescent="0.25">
      <c r="B18" s="38" t="s">
        <v>7</v>
      </c>
      <c r="C18" s="50">
        <f>SUM(C19:C23)</f>
        <v>1642352909.27</v>
      </c>
      <c r="D18" s="50">
        <f>SUM(D19:D23)</f>
        <v>405207855.35000002</v>
      </c>
      <c r="E18" s="51">
        <f>+C18+D18</f>
        <v>2047560764.6199999</v>
      </c>
      <c r="F18" s="11"/>
    </row>
    <row r="19" spans="2:8" x14ac:dyDescent="0.25">
      <c r="B19" s="46" t="s">
        <v>21</v>
      </c>
      <c r="C19" s="47">
        <v>861955083.25999999</v>
      </c>
      <c r="D19" s="47">
        <v>260978938.44</v>
      </c>
      <c r="E19" s="45">
        <f>+C19+D19</f>
        <v>1122934021.7</v>
      </c>
      <c r="F19" s="10"/>
    </row>
    <row r="20" spans="2:8" x14ac:dyDescent="0.25">
      <c r="B20" s="46" t="s">
        <v>22</v>
      </c>
      <c r="C20" s="47">
        <v>679310246.25</v>
      </c>
      <c r="D20" s="47">
        <v>75478916.25</v>
      </c>
      <c r="E20" s="45">
        <f>+C20+D20</f>
        <v>754789162.5</v>
      </c>
      <c r="F20" s="10"/>
    </row>
    <row r="21" spans="2:8" s="19" customFormat="1" x14ac:dyDescent="0.25">
      <c r="B21" s="46" t="s">
        <v>67</v>
      </c>
      <c r="C21" s="47">
        <v>93749959.980000004</v>
      </c>
      <c r="D21" s="47">
        <v>10416666.66</v>
      </c>
      <c r="E21" s="45">
        <f t="shared" ref="E21:E23" si="2">+C21+D21</f>
        <v>104166626.64</v>
      </c>
      <c r="F21" s="10"/>
      <c r="H21" s="1"/>
    </row>
    <row r="22" spans="2:8" x14ac:dyDescent="0.25">
      <c r="B22" s="46" t="s">
        <v>68</v>
      </c>
      <c r="C22" s="47">
        <v>0</v>
      </c>
      <c r="D22" s="47">
        <v>58333334</v>
      </c>
      <c r="E22" s="45">
        <f t="shared" si="2"/>
        <v>58333334</v>
      </c>
      <c r="F22" s="10"/>
    </row>
    <row r="23" spans="2:8" x14ac:dyDescent="0.25">
      <c r="B23" s="46" t="s">
        <v>69</v>
      </c>
      <c r="C23" s="47">
        <v>7337619.7800000003</v>
      </c>
      <c r="D23" s="47">
        <v>0</v>
      </c>
      <c r="E23" s="45">
        <f t="shared" si="2"/>
        <v>7337619.7800000003</v>
      </c>
      <c r="F23" s="10"/>
    </row>
    <row r="24" spans="2:8" s="374" customFormat="1" ht="6.75" customHeight="1" x14ac:dyDescent="0.25">
      <c r="B24" s="41"/>
      <c r="C24" s="44"/>
      <c r="D24" s="44"/>
      <c r="E24" s="45"/>
      <c r="F24" s="10"/>
      <c r="H24" s="1"/>
    </row>
    <row r="25" spans="2:8" x14ac:dyDescent="0.25">
      <c r="B25" s="38" t="s">
        <v>23</v>
      </c>
      <c r="C25" s="50">
        <f>SUM(C26:C29)</f>
        <v>493436010.26999998</v>
      </c>
      <c r="D25" s="50">
        <f>SUM(D26:D29)</f>
        <v>0</v>
      </c>
      <c r="E25" s="51">
        <f>SUM(E26:E29)</f>
        <v>493436010.26999998</v>
      </c>
      <c r="F25" s="11"/>
    </row>
    <row r="26" spans="2:8" x14ac:dyDescent="0.25">
      <c r="B26" s="46" t="s">
        <v>24</v>
      </c>
      <c r="C26" s="47">
        <v>81354035.670000002</v>
      </c>
      <c r="D26" s="47"/>
      <c r="E26" s="45">
        <f>SUM(C26:C26)</f>
        <v>81354035.670000002</v>
      </c>
      <c r="F26" s="10"/>
    </row>
    <row r="27" spans="2:8" x14ac:dyDescent="0.25">
      <c r="B27" s="46" t="s">
        <v>51</v>
      </c>
      <c r="C27" s="47">
        <v>17705661.09</v>
      </c>
      <c r="D27" s="47"/>
      <c r="E27" s="45">
        <f>SUM(C27:C27)</f>
        <v>17705661.09</v>
      </c>
      <c r="F27" s="10"/>
    </row>
    <row r="28" spans="2:8" x14ac:dyDescent="0.25">
      <c r="B28" s="46" t="s">
        <v>70</v>
      </c>
      <c r="C28" s="47">
        <v>294376314.50999999</v>
      </c>
      <c r="D28" s="47"/>
      <c r="E28" s="45">
        <f>SUM(C28:C28)</f>
        <v>294376314.50999999</v>
      </c>
      <c r="F28" s="10"/>
    </row>
    <row r="29" spans="2:8" s="19" customFormat="1" x14ac:dyDescent="0.25">
      <c r="B29" s="46" t="s">
        <v>71</v>
      </c>
      <c r="C29" s="47">
        <v>99999999</v>
      </c>
      <c r="D29" s="47"/>
      <c r="E29" s="45">
        <f>SUM(C29:C29)</f>
        <v>99999999</v>
      </c>
      <c r="F29" s="10"/>
      <c r="H29" s="1"/>
    </row>
    <row r="30" spans="2:8" s="374" customFormat="1" ht="6.75" customHeight="1" x14ac:dyDescent="0.25">
      <c r="B30" s="41"/>
      <c r="C30" s="44"/>
      <c r="D30" s="44"/>
      <c r="E30" s="45"/>
      <c r="F30" s="10"/>
      <c r="H30" s="1"/>
    </row>
    <row r="31" spans="2:8" x14ac:dyDescent="0.25">
      <c r="B31" s="60" t="s">
        <v>52</v>
      </c>
      <c r="C31" s="61">
        <f>SUM(C32:C36)</f>
        <v>1254206019.2</v>
      </c>
      <c r="D31" s="61">
        <f t="shared" ref="D31" si="3">SUM(D32:D36)</f>
        <v>459627760.21000004</v>
      </c>
      <c r="E31" s="61">
        <f>SUM(E32:E36)</f>
        <v>1713833779.4100003</v>
      </c>
      <c r="F31" s="15"/>
    </row>
    <row r="32" spans="2:8" x14ac:dyDescent="0.25">
      <c r="B32" s="46" t="s">
        <v>8</v>
      </c>
      <c r="C32" s="48">
        <v>684416987.17000008</v>
      </c>
      <c r="D32" s="48">
        <v>263293675.36000001</v>
      </c>
      <c r="E32" s="54">
        <f>+C32+D32</f>
        <v>947710662.53000009</v>
      </c>
      <c r="F32" s="5"/>
    </row>
    <row r="33" spans="2:8" x14ac:dyDescent="0.25">
      <c r="B33" s="46" t="s">
        <v>0</v>
      </c>
      <c r="C33" s="48">
        <v>78456476.780000001</v>
      </c>
      <c r="D33" s="48">
        <v>61709023.109999999</v>
      </c>
      <c r="E33" s="54">
        <f t="shared" ref="E33:E36" si="4">+C33+D33</f>
        <v>140165499.88999999</v>
      </c>
      <c r="F33" s="5"/>
    </row>
    <row r="34" spans="2:8" x14ac:dyDescent="0.25">
      <c r="B34" s="46" t="s">
        <v>25</v>
      </c>
      <c r="C34" s="48">
        <v>1683317.65</v>
      </c>
      <c r="D34" s="48">
        <v>3220133.11</v>
      </c>
      <c r="E34" s="54">
        <f t="shared" si="4"/>
        <v>4903450.76</v>
      </c>
      <c r="F34" s="5"/>
    </row>
    <row r="35" spans="2:8" x14ac:dyDescent="0.25">
      <c r="B35" s="46" t="s">
        <v>10</v>
      </c>
      <c r="C35" s="48">
        <v>3831531.31</v>
      </c>
      <c r="D35" s="48">
        <v>54043969.57</v>
      </c>
      <c r="E35" s="54">
        <f t="shared" si="4"/>
        <v>57875500.880000003</v>
      </c>
      <c r="F35" s="5"/>
    </row>
    <row r="36" spans="2:8" x14ac:dyDescent="0.25">
      <c r="B36" s="46" t="s">
        <v>7</v>
      </c>
      <c r="C36" s="48">
        <v>485817706.29000002</v>
      </c>
      <c r="D36" s="48">
        <v>77360959.060000002</v>
      </c>
      <c r="E36" s="54">
        <f t="shared" si="4"/>
        <v>563178665.35000002</v>
      </c>
      <c r="F36" s="5"/>
    </row>
    <row r="37" spans="2:8" hidden="1" x14ac:dyDescent="0.25">
      <c r="B37" s="46" t="s">
        <v>33</v>
      </c>
      <c r="C37" s="48">
        <v>0</v>
      </c>
      <c r="D37" s="48"/>
      <c r="E37" s="54">
        <f>SUM(C37:C37)</f>
        <v>0</v>
      </c>
      <c r="F37" s="5"/>
    </row>
    <row r="38" spans="2:8" s="374" customFormat="1" ht="6.75" customHeight="1" x14ac:dyDescent="0.25">
      <c r="B38" s="41"/>
      <c r="C38" s="44"/>
      <c r="D38" s="44"/>
      <c r="E38" s="45"/>
      <c r="F38" s="10"/>
      <c r="H38" s="1"/>
    </row>
    <row r="39" spans="2:8" x14ac:dyDescent="0.25">
      <c r="B39" s="60" t="s">
        <v>54</v>
      </c>
      <c r="C39" s="61"/>
      <c r="D39" s="61"/>
      <c r="E39" s="61">
        <f>+E6-E31</f>
        <v>938344856.88999939</v>
      </c>
      <c r="F39" s="15"/>
    </row>
    <row r="41" spans="2:8" ht="15.75" x14ac:dyDescent="0.25">
      <c r="B41" s="213"/>
      <c r="E41" s="81"/>
    </row>
    <row r="42" spans="2:8" x14ac:dyDescent="0.25">
      <c r="E42" s="81">
        <f>+E31/E6</f>
        <v>0.64619847092989746</v>
      </c>
    </row>
  </sheetData>
  <mergeCells count="3">
    <mergeCell ref="B3:E3"/>
    <mergeCell ref="B1:E1"/>
    <mergeCell ref="B2:E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53"/>
  <sheetViews>
    <sheetView showGridLines="0" workbookViewId="0">
      <selection activeCell="J10" sqref="J10"/>
    </sheetView>
  </sheetViews>
  <sheetFormatPr baseColWidth="10" defaultRowHeight="15" x14ac:dyDescent="0.25"/>
  <cols>
    <col min="2" max="2" width="21.85546875" customWidth="1"/>
    <col min="3" max="4" width="20.28515625" bestFit="1" customWidth="1"/>
    <col min="5" max="5" width="9.5703125" customWidth="1"/>
    <col min="6" max="7" width="20.28515625" bestFit="1" customWidth="1"/>
    <col min="8" max="8" width="9.85546875" customWidth="1"/>
    <col min="11" max="11" width="13.42578125" customWidth="1"/>
  </cols>
  <sheetData>
    <row r="3" spans="2:8" x14ac:dyDescent="0.25">
      <c r="B3" s="16"/>
      <c r="C3" s="16"/>
      <c r="D3" s="16"/>
      <c r="E3" s="16"/>
      <c r="F3" s="16"/>
      <c r="G3" s="16"/>
      <c r="H3" s="16"/>
    </row>
    <row r="4" spans="2:8" ht="23.25" customHeight="1" x14ac:dyDescent="0.25">
      <c r="B4" s="550" t="s">
        <v>37</v>
      </c>
      <c r="C4" s="552" t="s">
        <v>829</v>
      </c>
      <c r="D4" s="552"/>
      <c r="E4" s="552"/>
      <c r="F4" s="552" t="s">
        <v>830</v>
      </c>
      <c r="G4" s="552"/>
      <c r="H4" s="552"/>
    </row>
    <row r="5" spans="2:8" ht="45" x14ac:dyDescent="0.25">
      <c r="B5" s="551"/>
      <c r="C5" s="62" t="s">
        <v>38</v>
      </c>
      <c r="D5" s="62" t="s">
        <v>39</v>
      </c>
      <c r="E5" s="62" t="s">
        <v>40</v>
      </c>
      <c r="F5" s="62" t="s">
        <v>38</v>
      </c>
      <c r="G5" s="62" t="s">
        <v>39</v>
      </c>
      <c r="H5" s="62" t="s">
        <v>40</v>
      </c>
    </row>
    <row r="6" spans="2:8" ht="20.25" customHeight="1" x14ac:dyDescent="0.25">
      <c r="B6" s="63" t="s">
        <v>17</v>
      </c>
      <c r="C6" s="55">
        <v>50000000</v>
      </c>
      <c r="D6" s="55">
        <v>131796036.04000001</v>
      </c>
      <c r="E6" s="70">
        <v>1</v>
      </c>
      <c r="F6" s="55">
        <v>50439834.799999997</v>
      </c>
      <c r="G6" s="55">
        <f>+'Tabla 1 Ingresos y egresos'!E8</f>
        <v>111181861.40999998</v>
      </c>
      <c r="H6" s="72">
        <v>1</v>
      </c>
    </row>
    <row r="7" spans="2:8" ht="29.25" x14ac:dyDescent="0.25">
      <c r="B7" s="63" t="s">
        <v>7</v>
      </c>
      <c r="C7" s="55">
        <v>2572930074.3600001</v>
      </c>
      <c r="D7" s="55">
        <v>2038834475.6600001</v>
      </c>
      <c r="E7" s="70">
        <f>+D7/C7</f>
        <v>0.79241736725672463</v>
      </c>
      <c r="F7" s="55">
        <v>2288122865.8499999</v>
      </c>
      <c r="G7" s="55">
        <f>+'Tabla 1 Ingresos y egresos'!E18</f>
        <v>2047560764.6199999</v>
      </c>
      <c r="H7" s="72">
        <f t="shared" ref="H7:H9" si="0">+G7/F7</f>
        <v>0.89486486725850045</v>
      </c>
    </row>
    <row r="8" spans="2:8" s="17" customFormat="1" ht="33" customHeight="1" x14ac:dyDescent="0.25">
      <c r="B8" s="64" t="s">
        <v>35</v>
      </c>
      <c r="C8" s="65">
        <v>298955442.85000002</v>
      </c>
      <c r="D8" s="65">
        <v>298955442.85000002</v>
      </c>
      <c r="E8" s="71">
        <f t="shared" ref="E8:E9" si="1">+D8/C8</f>
        <v>1</v>
      </c>
      <c r="F8" s="65">
        <v>493436010.26999998</v>
      </c>
      <c r="G8" s="65">
        <f>+'Tabla 1 Ingresos y egresos'!E25</f>
        <v>493436010.26999998</v>
      </c>
      <c r="H8" s="73">
        <f t="shared" si="0"/>
        <v>1</v>
      </c>
    </row>
    <row r="9" spans="2:8" x14ac:dyDescent="0.25">
      <c r="B9" s="66" t="s">
        <v>41</v>
      </c>
      <c r="C9" s="67">
        <f>SUM(C6:C8)</f>
        <v>2921885517.21</v>
      </c>
      <c r="D9" s="67">
        <f>SUM(D6:D8)</f>
        <v>2469585954.5500002</v>
      </c>
      <c r="E9" s="75">
        <f t="shared" si="1"/>
        <v>0.84520284590346173</v>
      </c>
      <c r="F9" s="67">
        <f>SUM(F6:F8)</f>
        <v>2831998710.9200001</v>
      </c>
      <c r="G9" s="67">
        <f>SUM(G6:G8)</f>
        <v>2652178636.2999997</v>
      </c>
      <c r="H9" s="74">
        <f t="shared" si="0"/>
        <v>0.93650418203700936</v>
      </c>
    </row>
    <row r="10" spans="2:8" ht="6.75" customHeight="1" x14ac:dyDescent="0.25">
      <c r="B10" s="59"/>
      <c r="C10" s="59"/>
      <c r="D10" s="59"/>
      <c r="E10" s="59"/>
      <c r="F10" s="59"/>
      <c r="G10" s="59"/>
      <c r="H10" s="59"/>
    </row>
    <row r="11" spans="2:8" ht="30.75" customHeight="1" x14ac:dyDescent="0.25">
      <c r="B11" s="549" t="s">
        <v>292</v>
      </c>
      <c r="C11" s="549"/>
      <c r="D11" s="549"/>
      <c r="E11" s="549"/>
      <c r="F11" s="549"/>
      <c r="G11" s="549"/>
      <c r="H11" s="549"/>
    </row>
    <row r="12" spans="2:8" x14ac:dyDescent="0.25">
      <c r="F12" s="68"/>
    </row>
    <row r="53" spans="2:2" x14ac:dyDescent="0.25">
      <c r="B53" t="e">
        <f>+'Tabla 3'!º</f>
        <v>#NAME?</v>
      </c>
    </row>
  </sheetData>
  <mergeCells count="4">
    <mergeCell ref="B11:H11"/>
    <mergeCell ref="B4:B5"/>
    <mergeCell ref="C4:E4"/>
    <mergeCell ref="F4:H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1"/>
  <sheetViews>
    <sheetView showGridLines="0" topLeftCell="B1" zoomScaleNormal="100" workbookViewId="0">
      <selection activeCell="G16" sqref="G16"/>
    </sheetView>
  </sheetViews>
  <sheetFormatPr baseColWidth="10" defaultRowHeight="15" x14ac:dyDescent="0.25"/>
  <cols>
    <col min="3" max="3" width="25.140625" bestFit="1" customWidth="1"/>
    <col min="4" max="4" width="21.140625" customWidth="1"/>
    <col min="5" max="5" width="20.28515625" bestFit="1" customWidth="1"/>
    <col min="6" max="6" width="11.5703125" bestFit="1" customWidth="1"/>
    <col min="7" max="7" width="20.140625" customWidth="1"/>
    <col min="8" max="8" width="20.28515625" bestFit="1" customWidth="1"/>
    <col min="9" max="9" width="11.5703125" bestFit="1" customWidth="1"/>
  </cols>
  <sheetData>
    <row r="3" spans="3:9" x14ac:dyDescent="0.25">
      <c r="C3" s="16"/>
      <c r="D3" s="16"/>
      <c r="E3" s="16"/>
      <c r="F3" s="16"/>
      <c r="G3" s="16"/>
      <c r="H3" s="16"/>
      <c r="I3" s="16"/>
    </row>
    <row r="4" spans="3:9" ht="22.5" customHeight="1" x14ac:dyDescent="0.25">
      <c r="C4" s="550" t="s">
        <v>37</v>
      </c>
      <c r="D4" s="552" t="s">
        <v>829</v>
      </c>
      <c r="E4" s="552"/>
      <c r="F4" s="552"/>
      <c r="G4" s="552" t="s">
        <v>830</v>
      </c>
      <c r="H4" s="552"/>
      <c r="I4" s="552"/>
    </row>
    <row r="5" spans="3:9" ht="30" x14ac:dyDescent="0.25">
      <c r="C5" s="551"/>
      <c r="D5" s="62" t="s">
        <v>42</v>
      </c>
      <c r="E5" s="62" t="s">
        <v>43</v>
      </c>
      <c r="F5" s="62" t="s">
        <v>44</v>
      </c>
      <c r="G5" s="62" t="s">
        <v>42</v>
      </c>
      <c r="H5" s="62" t="s">
        <v>43</v>
      </c>
      <c r="I5" s="62" t="s">
        <v>44</v>
      </c>
    </row>
    <row r="6" spans="3:9" ht="20.100000000000001" customHeight="1" x14ac:dyDescent="0.25">
      <c r="C6" s="69" t="s">
        <v>8</v>
      </c>
      <c r="D6" s="55">
        <v>1077096178.8199999</v>
      </c>
      <c r="E6" s="55">
        <v>1018475232.87</v>
      </c>
      <c r="F6" s="70">
        <f>+E6/D6</f>
        <v>0.94557501261008892</v>
      </c>
      <c r="G6" s="55">
        <v>1010538851.97</v>
      </c>
      <c r="H6" s="55">
        <f>+'Tabla 1 Ingresos y egresos'!E32</f>
        <v>947710662.53000009</v>
      </c>
      <c r="I6" s="72">
        <f>+H6/G6</f>
        <v>0.93782704215922108</v>
      </c>
    </row>
    <row r="7" spans="3:9" ht="20.100000000000001" customHeight="1" x14ac:dyDescent="0.25">
      <c r="C7" s="69" t="s">
        <v>0</v>
      </c>
      <c r="D7" s="55">
        <v>163460781.63</v>
      </c>
      <c r="E7" s="55">
        <v>135897715.13</v>
      </c>
      <c r="F7" s="70">
        <f>+E7/D7</f>
        <v>0.83137810656999001</v>
      </c>
      <c r="G7" s="55">
        <v>146809589.97</v>
      </c>
      <c r="H7" s="55">
        <v>140165499.88999999</v>
      </c>
      <c r="I7" s="72">
        <f t="shared" ref="I7:I10" si="0">+H7/G7</f>
        <v>0.9547434872520405</v>
      </c>
    </row>
    <row r="8" spans="3:9" ht="20.100000000000001" customHeight="1" x14ac:dyDescent="0.25">
      <c r="C8" s="69" t="s">
        <v>6</v>
      </c>
      <c r="D8" s="55">
        <v>3668085.84</v>
      </c>
      <c r="E8" s="55">
        <v>2503114.69</v>
      </c>
      <c r="F8" s="70">
        <f t="shared" ref="F8:F12" si="1">+E8/D8</f>
        <v>0.68240352030583884</v>
      </c>
      <c r="G8" s="55">
        <v>5070000</v>
      </c>
      <c r="H8" s="55">
        <f>+'Tabla 1 Ingresos y egresos'!E34</f>
        <v>4903450.76</v>
      </c>
      <c r="I8" s="72">
        <f>+H8/G8</f>
        <v>0.96715005128205123</v>
      </c>
    </row>
    <row r="9" spans="3:9" ht="20.100000000000001" customHeight="1" x14ac:dyDescent="0.25">
      <c r="C9" s="69" t="s">
        <v>10</v>
      </c>
      <c r="D9" s="55">
        <v>6357000</v>
      </c>
      <c r="E9" s="55">
        <v>5630751.4000000004</v>
      </c>
      <c r="F9" s="70">
        <f t="shared" si="1"/>
        <v>0.88575607991190819</v>
      </c>
      <c r="G9" s="55">
        <v>66516960.469999999</v>
      </c>
      <c r="H9" s="55">
        <f>+'Tabla 1 Ingresos y egresos'!E35</f>
        <v>57875500.880000003</v>
      </c>
      <c r="I9" s="72">
        <f t="shared" si="0"/>
        <v>0.87008637302515646</v>
      </c>
    </row>
    <row r="10" spans="3:9" ht="20.100000000000001" customHeight="1" x14ac:dyDescent="0.25">
      <c r="C10" s="69" t="s">
        <v>7</v>
      </c>
      <c r="D10" s="55">
        <v>1661682764.9100001</v>
      </c>
      <c r="E10" s="55">
        <v>810684839.28999996</v>
      </c>
      <c r="F10" s="70">
        <f t="shared" si="1"/>
        <v>0.48786980066794411</v>
      </c>
      <c r="G10" s="55">
        <v>1603063308.51</v>
      </c>
      <c r="H10" s="55">
        <f>+'Tabla 1 Ingresos y egresos'!E36</f>
        <v>563178665.35000002</v>
      </c>
      <c r="I10" s="72">
        <f t="shared" si="0"/>
        <v>0.35131405126691967</v>
      </c>
    </row>
    <row r="11" spans="3:9" s="19" customFormat="1" ht="20.100000000000001" customHeight="1" x14ac:dyDescent="0.25">
      <c r="C11" s="69" t="s">
        <v>33</v>
      </c>
      <c r="D11" s="55">
        <v>9620706.0199999996</v>
      </c>
      <c r="E11" s="55">
        <v>0</v>
      </c>
      <c r="F11" s="70">
        <f t="shared" si="1"/>
        <v>0</v>
      </c>
      <c r="G11" s="55"/>
      <c r="H11" s="55"/>
      <c r="I11" s="72"/>
    </row>
    <row r="12" spans="3:9" ht="20.100000000000001" customHeight="1" x14ac:dyDescent="0.25">
      <c r="C12" s="66" t="s">
        <v>41</v>
      </c>
      <c r="D12" s="67">
        <f>SUM(D6:D11)</f>
        <v>2921885517.2199998</v>
      </c>
      <c r="E12" s="67">
        <f>SUM(E6:E11)</f>
        <v>1973191653.3800001</v>
      </c>
      <c r="F12" s="75">
        <f t="shared" si="1"/>
        <v>0.67531449872046134</v>
      </c>
      <c r="G12" s="67">
        <f>SUM(G6:G10)</f>
        <v>2831998710.9200001</v>
      </c>
      <c r="H12" s="67">
        <f>SUM(H6:H10)</f>
        <v>1713833779.4100003</v>
      </c>
      <c r="I12" s="76">
        <f>+H12/G12</f>
        <v>0.60516757045176972</v>
      </c>
    </row>
    <row r="13" spans="3:9" x14ac:dyDescent="0.25">
      <c r="C13" s="18"/>
      <c r="D13" s="18"/>
      <c r="E13" s="18"/>
      <c r="F13" s="18"/>
      <c r="G13" s="18"/>
      <c r="H13" s="18"/>
      <c r="I13" s="18"/>
    </row>
    <row r="14" spans="3:9" x14ac:dyDescent="0.25">
      <c r="D14" s="2"/>
      <c r="G14" s="2"/>
      <c r="H14" s="2"/>
    </row>
    <row r="15" spans="3:9" x14ac:dyDescent="0.25">
      <c r="D15" s="1"/>
      <c r="G15" s="2">
        <f>+G12-'Tabla 3'!F9</f>
        <v>0</v>
      </c>
      <c r="I15" s="214">
        <f>+I12-F12</f>
        <v>-7.0146928268691622E-2</v>
      </c>
    </row>
    <row r="17" spans="4:8" x14ac:dyDescent="0.25">
      <c r="D17" s="2"/>
      <c r="H17" s="2"/>
    </row>
    <row r="18" spans="4:8" x14ac:dyDescent="0.25">
      <c r="G18" s="2"/>
    </row>
    <row r="21" spans="4:8" x14ac:dyDescent="0.25">
      <c r="H21" s="2"/>
    </row>
  </sheetData>
  <mergeCells count="3">
    <mergeCell ref="C4:C5"/>
    <mergeCell ref="D4:F4"/>
    <mergeCell ref="G4: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zoomScaleNormal="100" workbookViewId="0">
      <selection activeCell="F8" sqref="F8"/>
    </sheetView>
  </sheetViews>
  <sheetFormatPr baseColWidth="10" defaultRowHeight="15" x14ac:dyDescent="0.25"/>
  <cols>
    <col min="2" max="2" width="19.28515625" customWidth="1"/>
    <col min="3" max="3" width="20.28515625" bestFit="1" customWidth="1"/>
    <col min="4" max="5" width="18.140625" customWidth="1"/>
    <col min="6" max="6" width="19.7109375" customWidth="1"/>
    <col min="7" max="7" width="20.42578125" customWidth="1"/>
    <col min="8" max="8" width="11.5703125" bestFit="1" customWidth="1"/>
  </cols>
  <sheetData>
    <row r="1" spans="2:8" s="19" customFormat="1" x14ac:dyDescent="0.25"/>
    <row r="3" spans="2:8" ht="30" x14ac:dyDescent="0.25">
      <c r="B3" s="135" t="s">
        <v>294</v>
      </c>
      <c r="C3" s="135" t="s">
        <v>72</v>
      </c>
      <c r="D3" s="135" t="s">
        <v>252</v>
      </c>
      <c r="E3" s="135" t="s">
        <v>253</v>
      </c>
      <c r="F3" s="135" t="s">
        <v>4</v>
      </c>
      <c r="G3" s="135" t="s">
        <v>61</v>
      </c>
      <c r="H3" s="135" t="s">
        <v>36</v>
      </c>
    </row>
    <row r="4" spans="2:8" ht="23.25" customHeight="1" x14ac:dyDescent="0.25">
      <c r="B4" s="186" t="s">
        <v>34</v>
      </c>
      <c r="C4" s="56">
        <f>905746995+50000000+294376314.51</f>
        <v>1250123309.51</v>
      </c>
      <c r="D4" s="56">
        <v>78745153</v>
      </c>
      <c r="E4" s="56">
        <v>211001756</v>
      </c>
      <c r="F4" s="56">
        <v>424922388.47000003</v>
      </c>
      <c r="G4" s="56">
        <f>+C4-D4-E4-F4</f>
        <v>535454012.03999996</v>
      </c>
      <c r="H4" s="136">
        <f>+F4/C4</f>
        <v>0.33990438002196216</v>
      </c>
    </row>
    <row r="5" spans="2:8" ht="22.5" customHeight="1" x14ac:dyDescent="0.25">
      <c r="B5" s="186" t="s">
        <v>293</v>
      </c>
      <c r="C5" s="56">
        <f>100000000+99999999</f>
        <v>199999999</v>
      </c>
      <c r="D5" s="56"/>
      <c r="E5" s="56">
        <v>0</v>
      </c>
      <c r="F5" s="56">
        <v>21372628</v>
      </c>
      <c r="G5" s="56">
        <f>+C5-D5-E5-F5</f>
        <v>178627371</v>
      </c>
      <c r="H5" s="136">
        <f>+F5/C5</f>
        <v>0.1068631405343157</v>
      </c>
    </row>
    <row r="6" spans="2:8" ht="19.5" customHeight="1" x14ac:dyDescent="0.25">
      <c r="B6" s="57" t="s">
        <v>12</v>
      </c>
      <c r="C6" s="58">
        <f>SUM(C4:C5)</f>
        <v>1450123308.51</v>
      </c>
      <c r="D6" s="58">
        <f>SUM(D4:D5)</f>
        <v>78745153</v>
      </c>
      <c r="E6" s="58">
        <f t="shared" ref="E6:G6" si="0">SUM(E4:E5)</f>
        <v>211001756</v>
      </c>
      <c r="F6" s="58">
        <f t="shared" si="0"/>
        <v>446295016.47000003</v>
      </c>
      <c r="G6" s="58">
        <f t="shared" si="0"/>
        <v>714081383.03999996</v>
      </c>
      <c r="H6" s="87">
        <f>+F6/C6</f>
        <v>0.30776349421523858</v>
      </c>
    </row>
    <row r="7" spans="2:8" x14ac:dyDescent="0.25">
      <c r="C7" s="1"/>
    </row>
    <row r="8" spans="2:8" x14ac:dyDescent="0.25">
      <c r="C8" s="2"/>
      <c r="E8" s="1"/>
      <c r="G8" s="1"/>
    </row>
    <row r="9" spans="2:8" x14ac:dyDescent="0.25">
      <c r="E9" s="2"/>
      <c r="G9" s="2"/>
    </row>
    <row r="10" spans="2:8" x14ac:dyDescent="0.25">
      <c r="E10" s="2"/>
    </row>
    <row r="11" spans="2:8" x14ac:dyDescent="0.25">
      <c r="E11" s="1">
        <v>229082650</v>
      </c>
      <c r="F11" s="1">
        <v>419950388.47000003</v>
      </c>
    </row>
    <row r="12" spans="2:8" x14ac:dyDescent="0.25">
      <c r="B12" s="8"/>
      <c r="C12" s="8"/>
      <c r="D12" s="8"/>
      <c r="E12" s="6">
        <f>+E4-E11</f>
        <v>-18080894</v>
      </c>
      <c r="F12" s="6">
        <f>+F4-F11</f>
        <v>4972000</v>
      </c>
      <c r="G12" s="8"/>
      <c r="H12" s="8"/>
    </row>
    <row r="13" spans="2:8" x14ac:dyDescent="0.25">
      <c r="B13" s="8"/>
      <c r="C13" s="8"/>
      <c r="D13" s="8"/>
      <c r="E13" s="6"/>
      <c r="F13" s="6"/>
      <c r="G13" s="8"/>
      <c r="H13" s="8"/>
    </row>
    <row r="14" spans="2:8" x14ac:dyDescent="0.25">
      <c r="B14" s="8"/>
      <c r="C14" s="6"/>
      <c r="D14" s="6"/>
      <c r="E14" s="6"/>
      <c r="F14" s="6"/>
      <c r="G14" s="8"/>
      <c r="H14" s="8"/>
    </row>
    <row r="15" spans="2:8" x14ac:dyDescent="0.25">
      <c r="B15" s="8"/>
      <c r="C15" s="6"/>
      <c r="D15" s="6"/>
      <c r="E15" s="6"/>
      <c r="F15" s="8"/>
      <c r="G15" s="8"/>
      <c r="H15" s="8"/>
    </row>
    <row r="16" spans="2:8" x14ac:dyDescent="0.25">
      <c r="B16" s="8"/>
      <c r="C16" s="6"/>
      <c r="D16" s="6"/>
      <c r="E16" s="8"/>
      <c r="F16" s="8"/>
      <c r="G16" s="8"/>
      <c r="H16" s="8"/>
    </row>
    <row r="17" spans="2:8" x14ac:dyDescent="0.25">
      <c r="B17" s="8"/>
      <c r="C17" s="215"/>
      <c r="D17" s="215"/>
      <c r="E17" s="8"/>
      <c r="F17" s="8"/>
      <c r="G17" s="8"/>
      <c r="H17" s="8"/>
    </row>
    <row r="18" spans="2:8" x14ac:dyDescent="0.25">
      <c r="B18" s="8"/>
      <c r="C18" s="8"/>
      <c r="D18" s="8"/>
      <c r="E18" s="8"/>
      <c r="F18" s="8"/>
      <c r="G18" s="8"/>
      <c r="H18" s="8"/>
    </row>
    <row r="19" spans="2:8" x14ac:dyDescent="0.25">
      <c r="B19" s="8"/>
      <c r="C19" s="8"/>
      <c r="D19" s="8"/>
      <c r="E19" s="8"/>
      <c r="F19" s="8"/>
      <c r="G19" s="8"/>
      <c r="H19" s="8"/>
    </row>
    <row r="20" spans="2:8" x14ac:dyDescent="0.25">
      <c r="B20" s="8"/>
      <c r="C20" s="8"/>
      <c r="D20" s="8"/>
      <c r="E20" s="8"/>
      <c r="F20" s="8"/>
      <c r="G20" s="8"/>
      <c r="H20" s="8"/>
    </row>
    <row r="21" spans="2:8" x14ac:dyDescent="0.25">
      <c r="B21" s="8"/>
      <c r="C21" s="8"/>
      <c r="D21" s="8"/>
      <c r="E21" s="8"/>
      <c r="F21" s="8"/>
      <c r="G21" s="8"/>
      <c r="H21" s="8"/>
    </row>
    <row r="22" spans="2:8" x14ac:dyDescent="0.25">
      <c r="B22" s="8"/>
      <c r="C22" s="6"/>
      <c r="D22" s="6"/>
      <c r="E22" s="6"/>
      <c r="F22" s="6"/>
      <c r="G22" s="6"/>
      <c r="H22" s="8"/>
    </row>
    <row r="23" spans="2:8" x14ac:dyDescent="0.25">
      <c r="B23" s="8"/>
      <c r="C23" s="6"/>
      <c r="D23" s="6"/>
      <c r="E23" s="6"/>
      <c r="F23" s="6"/>
      <c r="G23" s="6"/>
      <c r="H23" s="8"/>
    </row>
    <row r="24" spans="2:8" x14ac:dyDescent="0.25">
      <c r="B24" s="8"/>
      <c r="C24" s="6"/>
      <c r="D24" s="6"/>
      <c r="E24" s="6"/>
      <c r="F24" s="6"/>
      <c r="G24" s="6"/>
      <c r="H24" s="8"/>
    </row>
    <row r="25" spans="2:8" x14ac:dyDescent="0.25">
      <c r="B25" s="8"/>
      <c r="C25" s="6"/>
      <c r="D25" s="6"/>
      <c r="E25" s="6"/>
      <c r="F25" s="6"/>
      <c r="G25" s="6"/>
      <c r="H25" s="8"/>
    </row>
    <row r="26" spans="2:8" x14ac:dyDescent="0.25">
      <c r="B26" s="8"/>
      <c r="C26" s="6"/>
      <c r="D26" s="6"/>
      <c r="E26" s="6"/>
      <c r="F26" s="6"/>
      <c r="G26" s="6"/>
      <c r="H26" s="8"/>
    </row>
    <row r="27" spans="2:8" x14ac:dyDescent="0.25">
      <c r="B27" s="8"/>
      <c r="C27" s="8"/>
      <c r="D27" s="8"/>
      <c r="E27" s="8"/>
      <c r="F27" s="8"/>
      <c r="G27" s="8"/>
      <c r="H27" s="8"/>
    </row>
    <row r="28" spans="2:8" x14ac:dyDescent="0.25">
      <c r="B28" s="8"/>
      <c r="C28" s="8"/>
      <c r="D28" s="8"/>
      <c r="E28" s="8"/>
      <c r="F28" s="8"/>
      <c r="G28" s="8"/>
      <c r="H28" s="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showGridLines="0" topLeftCell="A10" zoomScale="90" zoomScaleNormal="90" workbookViewId="0">
      <selection activeCell="B48" sqref="B48"/>
    </sheetView>
  </sheetViews>
  <sheetFormatPr baseColWidth="10" defaultRowHeight="12.75" x14ac:dyDescent="0.2"/>
  <cols>
    <col min="1" max="1" width="11.42578125" style="152"/>
    <col min="2" max="2" width="52.140625" style="152" customWidth="1"/>
    <col min="3" max="3" width="36.28515625" style="152" customWidth="1"/>
    <col min="4" max="4" width="17.140625" style="179" customWidth="1"/>
    <col min="5" max="5" width="40.5703125" style="152" customWidth="1"/>
    <col min="6" max="6" width="9.140625" style="152" customWidth="1"/>
    <col min="7" max="7" width="24.85546875" style="152" customWidth="1"/>
    <col min="8" max="257" width="9.140625" style="152" customWidth="1"/>
    <col min="258" max="258" width="52.140625" style="152" customWidth="1"/>
    <col min="259" max="259" width="34.42578125" style="152" customWidth="1"/>
    <col min="260" max="260" width="17.140625" style="152" customWidth="1"/>
    <col min="261" max="513" width="9.140625" style="152" customWidth="1"/>
    <col min="514" max="514" width="52.140625" style="152" customWidth="1"/>
    <col min="515" max="515" width="34.42578125" style="152" customWidth="1"/>
    <col min="516" max="516" width="17.140625" style="152" customWidth="1"/>
    <col min="517" max="769" width="9.140625" style="152" customWidth="1"/>
    <col min="770" max="770" width="52.140625" style="152" customWidth="1"/>
    <col min="771" max="771" width="34.42578125" style="152" customWidth="1"/>
    <col min="772" max="772" width="17.140625" style="152" customWidth="1"/>
    <col min="773" max="1025" width="9.140625" style="152" customWidth="1"/>
    <col min="1026" max="1026" width="52.140625" style="152" customWidth="1"/>
    <col min="1027" max="1027" width="34.42578125" style="152" customWidth="1"/>
    <col min="1028" max="1028" width="17.140625" style="152" customWidth="1"/>
    <col min="1029" max="1281" width="9.140625" style="152" customWidth="1"/>
    <col min="1282" max="1282" width="52.140625" style="152" customWidth="1"/>
    <col min="1283" max="1283" width="34.42578125" style="152" customWidth="1"/>
    <col min="1284" max="1284" width="17.140625" style="152" customWidth="1"/>
    <col min="1285" max="1537" width="9.140625" style="152" customWidth="1"/>
    <col min="1538" max="1538" width="52.140625" style="152" customWidth="1"/>
    <col min="1539" max="1539" width="34.42578125" style="152" customWidth="1"/>
    <col min="1540" max="1540" width="17.140625" style="152" customWidth="1"/>
    <col min="1541" max="1793" width="9.140625" style="152" customWidth="1"/>
    <col min="1794" max="1794" width="52.140625" style="152" customWidth="1"/>
    <col min="1795" max="1795" width="34.42578125" style="152" customWidth="1"/>
    <col min="1796" max="1796" width="17.140625" style="152" customWidth="1"/>
    <col min="1797" max="2049" width="9.140625" style="152" customWidth="1"/>
    <col min="2050" max="2050" width="52.140625" style="152" customWidth="1"/>
    <col min="2051" max="2051" width="34.42578125" style="152" customWidth="1"/>
    <col min="2052" max="2052" width="17.140625" style="152" customWidth="1"/>
    <col min="2053" max="2305" width="9.140625" style="152" customWidth="1"/>
    <col min="2306" max="2306" width="52.140625" style="152" customWidth="1"/>
    <col min="2307" max="2307" width="34.42578125" style="152" customWidth="1"/>
    <col min="2308" max="2308" width="17.140625" style="152" customWidth="1"/>
    <col min="2309" max="2561" width="9.140625" style="152" customWidth="1"/>
    <col min="2562" max="2562" width="52.140625" style="152" customWidth="1"/>
    <col min="2563" max="2563" width="34.42578125" style="152" customWidth="1"/>
    <col min="2564" max="2564" width="17.140625" style="152" customWidth="1"/>
    <col min="2565" max="2817" width="9.140625" style="152" customWidth="1"/>
    <col min="2818" max="2818" width="52.140625" style="152" customWidth="1"/>
    <col min="2819" max="2819" width="34.42578125" style="152" customWidth="1"/>
    <col min="2820" max="2820" width="17.140625" style="152" customWidth="1"/>
    <col min="2821" max="3073" width="9.140625" style="152" customWidth="1"/>
    <col min="3074" max="3074" width="52.140625" style="152" customWidth="1"/>
    <col min="3075" max="3075" width="34.42578125" style="152" customWidth="1"/>
    <col min="3076" max="3076" width="17.140625" style="152" customWidth="1"/>
    <col min="3077" max="3329" width="9.140625" style="152" customWidth="1"/>
    <col min="3330" max="3330" width="52.140625" style="152" customWidth="1"/>
    <col min="3331" max="3331" width="34.42578125" style="152" customWidth="1"/>
    <col min="3332" max="3332" width="17.140625" style="152" customWidth="1"/>
    <col min="3333" max="3585" width="9.140625" style="152" customWidth="1"/>
    <col min="3586" max="3586" width="52.140625" style="152" customWidth="1"/>
    <col min="3587" max="3587" width="34.42578125" style="152" customWidth="1"/>
    <col min="3588" max="3588" width="17.140625" style="152" customWidth="1"/>
    <col min="3589" max="3841" width="9.140625" style="152" customWidth="1"/>
    <col min="3842" max="3842" width="52.140625" style="152" customWidth="1"/>
    <col min="3843" max="3843" width="34.42578125" style="152" customWidth="1"/>
    <col min="3844" max="3844" width="17.140625" style="152" customWidth="1"/>
    <col min="3845" max="4097" width="9.140625" style="152" customWidth="1"/>
    <col min="4098" max="4098" width="52.140625" style="152" customWidth="1"/>
    <col min="4099" max="4099" width="34.42578125" style="152" customWidth="1"/>
    <col min="4100" max="4100" width="17.140625" style="152" customWidth="1"/>
    <col min="4101" max="4353" width="9.140625" style="152" customWidth="1"/>
    <col min="4354" max="4354" width="52.140625" style="152" customWidth="1"/>
    <col min="4355" max="4355" width="34.42578125" style="152" customWidth="1"/>
    <col min="4356" max="4356" width="17.140625" style="152" customWidth="1"/>
    <col min="4357" max="4609" width="9.140625" style="152" customWidth="1"/>
    <col min="4610" max="4610" width="52.140625" style="152" customWidth="1"/>
    <col min="4611" max="4611" width="34.42578125" style="152" customWidth="1"/>
    <col min="4612" max="4612" width="17.140625" style="152" customWidth="1"/>
    <col min="4613" max="4865" width="9.140625" style="152" customWidth="1"/>
    <col min="4866" max="4866" width="52.140625" style="152" customWidth="1"/>
    <col min="4867" max="4867" width="34.42578125" style="152" customWidth="1"/>
    <col min="4868" max="4868" width="17.140625" style="152" customWidth="1"/>
    <col min="4869" max="5121" width="9.140625" style="152" customWidth="1"/>
    <col min="5122" max="5122" width="52.140625" style="152" customWidth="1"/>
    <col min="5123" max="5123" width="34.42578125" style="152" customWidth="1"/>
    <col min="5124" max="5124" width="17.140625" style="152" customWidth="1"/>
    <col min="5125" max="5377" width="9.140625" style="152" customWidth="1"/>
    <col min="5378" max="5378" width="52.140625" style="152" customWidth="1"/>
    <col min="5379" max="5379" width="34.42578125" style="152" customWidth="1"/>
    <col min="5380" max="5380" width="17.140625" style="152" customWidth="1"/>
    <col min="5381" max="5633" width="9.140625" style="152" customWidth="1"/>
    <col min="5634" max="5634" width="52.140625" style="152" customWidth="1"/>
    <col min="5635" max="5635" width="34.42578125" style="152" customWidth="1"/>
    <col min="5636" max="5636" width="17.140625" style="152" customWidth="1"/>
    <col min="5637" max="5889" width="9.140625" style="152" customWidth="1"/>
    <col min="5890" max="5890" width="52.140625" style="152" customWidth="1"/>
    <col min="5891" max="5891" width="34.42578125" style="152" customWidth="1"/>
    <col min="5892" max="5892" width="17.140625" style="152" customWidth="1"/>
    <col min="5893" max="6145" width="9.140625" style="152" customWidth="1"/>
    <col min="6146" max="6146" width="52.140625" style="152" customWidth="1"/>
    <col min="6147" max="6147" width="34.42578125" style="152" customWidth="1"/>
    <col min="6148" max="6148" width="17.140625" style="152" customWidth="1"/>
    <col min="6149" max="6401" width="9.140625" style="152" customWidth="1"/>
    <col min="6402" max="6402" width="52.140625" style="152" customWidth="1"/>
    <col min="6403" max="6403" width="34.42578125" style="152" customWidth="1"/>
    <col min="6404" max="6404" width="17.140625" style="152" customWidth="1"/>
    <col min="6405" max="6657" width="9.140625" style="152" customWidth="1"/>
    <col min="6658" max="6658" width="52.140625" style="152" customWidth="1"/>
    <col min="6659" max="6659" width="34.42578125" style="152" customWidth="1"/>
    <col min="6660" max="6660" width="17.140625" style="152" customWidth="1"/>
    <col min="6661" max="6913" width="9.140625" style="152" customWidth="1"/>
    <col min="6914" max="6914" width="52.140625" style="152" customWidth="1"/>
    <col min="6915" max="6915" width="34.42578125" style="152" customWidth="1"/>
    <col min="6916" max="6916" width="17.140625" style="152" customWidth="1"/>
    <col min="6917" max="7169" width="9.140625" style="152" customWidth="1"/>
    <col min="7170" max="7170" width="52.140625" style="152" customWidth="1"/>
    <col min="7171" max="7171" width="34.42578125" style="152" customWidth="1"/>
    <col min="7172" max="7172" width="17.140625" style="152" customWidth="1"/>
    <col min="7173" max="7425" width="9.140625" style="152" customWidth="1"/>
    <col min="7426" max="7426" width="52.140625" style="152" customWidth="1"/>
    <col min="7427" max="7427" width="34.42578125" style="152" customWidth="1"/>
    <col min="7428" max="7428" width="17.140625" style="152" customWidth="1"/>
    <col min="7429" max="7681" width="9.140625" style="152" customWidth="1"/>
    <col min="7682" max="7682" width="52.140625" style="152" customWidth="1"/>
    <col min="7683" max="7683" width="34.42578125" style="152" customWidth="1"/>
    <col min="7684" max="7684" width="17.140625" style="152" customWidth="1"/>
    <col min="7685" max="7937" width="9.140625" style="152" customWidth="1"/>
    <col min="7938" max="7938" width="52.140625" style="152" customWidth="1"/>
    <col min="7939" max="7939" width="34.42578125" style="152" customWidth="1"/>
    <col min="7940" max="7940" width="17.140625" style="152" customWidth="1"/>
    <col min="7941" max="8193" width="9.140625" style="152" customWidth="1"/>
    <col min="8194" max="8194" width="52.140625" style="152" customWidth="1"/>
    <col min="8195" max="8195" width="34.42578125" style="152" customWidth="1"/>
    <col min="8196" max="8196" width="17.140625" style="152" customWidth="1"/>
    <col min="8197" max="8449" width="9.140625" style="152" customWidth="1"/>
    <col min="8450" max="8450" width="52.140625" style="152" customWidth="1"/>
    <col min="8451" max="8451" width="34.42578125" style="152" customWidth="1"/>
    <col min="8452" max="8452" width="17.140625" style="152" customWidth="1"/>
    <col min="8453" max="8705" width="9.140625" style="152" customWidth="1"/>
    <col min="8706" max="8706" width="52.140625" style="152" customWidth="1"/>
    <col min="8707" max="8707" width="34.42578125" style="152" customWidth="1"/>
    <col min="8708" max="8708" width="17.140625" style="152" customWidth="1"/>
    <col min="8709" max="8961" width="9.140625" style="152" customWidth="1"/>
    <col min="8962" max="8962" width="52.140625" style="152" customWidth="1"/>
    <col min="8963" max="8963" width="34.42578125" style="152" customWidth="1"/>
    <col min="8964" max="8964" width="17.140625" style="152" customWidth="1"/>
    <col min="8965" max="9217" width="9.140625" style="152" customWidth="1"/>
    <col min="9218" max="9218" width="52.140625" style="152" customWidth="1"/>
    <col min="9219" max="9219" width="34.42578125" style="152" customWidth="1"/>
    <col min="9220" max="9220" width="17.140625" style="152" customWidth="1"/>
    <col min="9221" max="9473" width="9.140625" style="152" customWidth="1"/>
    <col min="9474" max="9474" width="52.140625" style="152" customWidth="1"/>
    <col min="9475" max="9475" width="34.42578125" style="152" customWidth="1"/>
    <col min="9476" max="9476" width="17.140625" style="152" customWidth="1"/>
    <col min="9477" max="9729" width="9.140625" style="152" customWidth="1"/>
    <col min="9730" max="9730" width="52.140625" style="152" customWidth="1"/>
    <col min="9731" max="9731" width="34.42578125" style="152" customWidth="1"/>
    <col min="9732" max="9732" width="17.140625" style="152" customWidth="1"/>
    <col min="9733" max="9985" width="9.140625" style="152" customWidth="1"/>
    <col min="9986" max="9986" width="52.140625" style="152" customWidth="1"/>
    <col min="9987" max="9987" width="34.42578125" style="152" customWidth="1"/>
    <col min="9988" max="9988" width="17.140625" style="152" customWidth="1"/>
    <col min="9989" max="10241" width="9.140625" style="152" customWidth="1"/>
    <col min="10242" max="10242" width="52.140625" style="152" customWidth="1"/>
    <col min="10243" max="10243" width="34.42578125" style="152" customWidth="1"/>
    <col min="10244" max="10244" width="17.140625" style="152" customWidth="1"/>
    <col min="10245" max="10497" width="9.140625" style="152" customWidth="1"/>
    <col min="10498" max="10498" width="52.140625" style="152" customWidth="1"/>
    <col min="10499" max="10499" width="34.42578125" style="152" customWidth="1"/>
    <col min="10500" max="10500" width="17.140625" style="152" customWidth="1"/>
    <col min="10501" max="10753" width="9.140625" style="152" customWidth="1"/>
    <col min="10754" max="10754" width="52.140625" style="152" customWidth="1"/>
    <col min="10755" max="10755" width="34.42578125" style="152" customWidth="1"/>
    <col min="10756" max="10756" width="17.140625" style="152" customWidth="1"/>
    <col min="10757" max="11009" width="9.140625" style="152" customWidth="1"/>
    <col min="11010" max="11010" width="52.140625" style="152" customWidth="1"/>
    <col min="11011" max="11011" width="34.42578125" style="152" customWidth="1"/>
    <col min="11012" max="11012" width="17.140625" style="152" customWidth="1"/>
    <col min="11013" max="11265" width="9.140625" style="152" customWidth="1"/>
    <col min="11266" max="11266" width="52.140625" style="152" customWidth="1"/>
    <col min="11267" max="11267" width="34.42578125" style="152" customWidth="1"/>
    <col min="11268" max="11268" width="17.140625" style="152" customWidth="1"/>
    <col min="11269" max="11521" width="9.140625" style="152" customWidth="1"/>
    <col min="11522" max="11522" width="52.140625" style="152" customWidth="1"/>
    <col min="11523" max="11523" width="34.42578125" style="152" customWidth="1"/>
    <col min="11524" max="11524" width="17.140625" style="152" customWidth="1"/>
    <col min="11525" max="11777" width="9.140625" style="152" customWidth="1"/>
    <col min="11778" max="11778" width="52.140625" style="152" customWidth="1"/>
    <col min="11779" max="11779" width="34.42578125" style="152" customWidth="1"/>
    <col min="11780" max="11780" width="17.140625" style="152" customWidth="1"/>
    <col min="11781" max="12033" width="9.140625" style="152" customWidth="1"/>
    <col min="12034" max="12034" width="52.140625" style="152" customWidth="1"/>
    <col min="12035" max="12035" width="34.42578125" style="152" customWidth="1"/>
    <col min="12036" max="12036" width="17.140625" style="152" customWidth="1"/>
    <col min="12037" max="12289" width="9.140625" style="152" customWidth="1"/>
    <col min="12290" max="12290" width="52.140625" style="152" customWidth="1"/>
    <col min="12291" max="12291" width="34.42578125" style="152" customWidth="1"/>
    <col min="12292" max="12292" width="17.140625" style="152" customWidth="1"/>
    <col min="12293" max="12545" width="9.140625" style="152" customWidth="1"/>
    <col min="12546" max="12546" width="52.140625" style="152" customWidth="1"/>
    <col min="12547" max="12547" width="34.42578125" style="152" customWidth="1"/>
    <col min="12548" max="12548" width="17.140625" style="152" customWidth="1"/>
    <col min="12549" max="12801" width="9.140625" style="152" customWidth="1"/>
    <col min="12802" max="12802" width="52.140625" style="152" customWidth="1"/>
    <col min="12803" max="12803" width="34.42578125" style="152" customWidth="1"/>
    <col min="12804" max="12804" width="17.140625" style="152" customWidth="1"/>
    <col min="12805" max="13057" width="9.140625" style="152" customWidth="1"/>
    <col min="13058" max="13058" width="52.140625" style="152" customWidth="1"/>
    <col min="13059" max="13059" width="34.42578125" style="152" customWidth="1"/>
    <col min="13060" max="13060" width="17.140625" style="152" customWidth="1"/>
    <col min="13061" max="13313" width="9.140625" style="152" customWidth="1"/>
    <col min="13314" max="13314" width="52.140625" style="152" customWidth="1"/>
    <col min="13315" max="13315" width="34.42578125" style="152" customWidth="1"/>
    <col min="13316" max="13316" width="17.140625" style="152" customWidth="1"/>
    <col min="13317" max="13569" width="9.140625" style="152" customWidth="1"/>
    <col min="13570" max="13570" width="52.140625" style="152" customWidth="1"/>
    <col min="13571" max="13571" width="34.42578125" style="152" customWidth="1"/>
    <col min="13572" max="13572" width="17.140625" style="152" customWidth="1"/>
    <col min="13573" max="13825" width="9.140625" style="152" customWidth="1"/>
    <col min="13826" max="13826" width="52.140625" style="152" customWidth="1"/>
    <col min="13827" max="13827" width="34.42578125" style="152" customWidth="1"/>
    <col min="13828" max="13828" width="17.140625" style="152" customWidth="1"/>
    <col min="13829" max="14081" width="9.140625" style="152" customWidth="1"/>
    <col min="14082" max="14082" width="52.140625" style="152" customWidth="1"/>
    <col min="14083" max="14083" width="34.42578125" style="152" customWidth="1"/>
    <col min="14084" max="14084" width="17.140625" style="152" customWidth="1"/>
    <col min="14085" max="14337" width="9.140625" style="152" customWidth="1"/>
    <col min="14338" max="14338" width="52.140625" style="152" customWidth="1"/>
    <col min="14339" max="14339" width="34.42578125" style="152" customWidth="1"/>
    <col min="14340" max="14340" width="17.140625" style="152" customWidth="1"/>
    <col min="14341" max="14593" width="9.140625" style="152" customWidth="1"/>
    <col min="14594" max="14594" width="52.140625" style="152" customWidth="1"/>
    <col min="14595" max="14595" width="34.42578125" style="152" customWidth="1"/>
    <col min="14596" max="14596" width="17.140625" style="152" customWidth="1"/>
    <col min="14597" max="14849" width="9.140625" style="152" customWidth="1"/>
    <col min="14850" max="14850" width="52.140625" style="152" customWidth="1"/>
    <col min="14851" max="14851" width="34.42578125" style="152" customWidth="1"/>
    <col min="14852" max="14852" width="17.140625" style="152" customWidth="1"/>
    <col min="14853" max="15105" width="9.140625" style="152" customWidth="1"/>
    <col min="15106" max="15106" width="52.140625" style="152" customWidth="1"/>
    <col min="15107" max="15107" width="34.42578125" style="152" customWidth="1"/>
    <col min="15108" max="15108" width="17.140625" style="152" customWidth="1"/>
    <col min="15109" max="15361" width="9.140625" style="152" customWidth="1"/>
    <col min="15362" max="15362" width="52.140625" style="152" customWidth="1"/>
    <col min="15363" max="15363" width="34.42578125" style="152" customWidth="1"/>
    <col min="15364" max="15364" width="17.140625" style="152" customWidth="1"/>
    <col min="15365" max="15617" width="9.140625" style="152" customWidth="1"/>
    <col min="15618" max="15618" width="52.140625" style="152" customWidth="1"/>
    <col min="15619" max="15619" width="34.42578125" style="152" customWidth="1"/>
    <col min="15620" max="15620" width="17.140625" style="152" customWidth="1"/>
    <col min="15621" max="15873" width="9.140625" style="152" customWidth="1"/>
    <col min="15874" max="15874" width="52.140625" style="152" customWidth="1"/>
    <col min="15875" max="15875" width="34.42578125" style="152" customWidth="1"/>
    <col min="15876" max="15876" width="17.140625" style="152" customWidth="1"/>
    <col min="15877" max="16129" width="9.140625" style="152" customWidth="1"/>
    <col min="16130" max="16130" width="52.140625" style="152" customWidth="1"/>
    <col min="16131" max="16131" width="34.42578125" style="152" customWidth="1"/>
    <col min="16132" max="16132" width="17.140625" style="152" customWidth="1"/>
    <col min="16133" max="16384" width="9.140625" style="152" customWidth="1"/>
  </cols>
  <sheetData>
    <row r="1" spans="2:5" ht="15.75" x14ac:dyDescent="0.25">
      <c r="B1" s="555" t="s">
        <v>266</v>
      </c>
      <c r="C1" s="555"/>
      <c r="D1" s="555"/>
      <c r="E1" s="555"/>
    </row>
    <row r="2" spans="2:5" ht="15.75" x14ac:dyDescent="0.25">
      <c r="B2" s="153"/>
      <c r="C2" s="153"/>
      <c r="D2" s="153"/>
      <c r="E2" s="154"/>
    </row>
    <row r="3" spans="2:5" ht="20.25" customHeight="1" x14ac:dyDescent="0.25">
      <c r="B3" s="155" t="s">
        <v>267</v>
      </c>
      <c r="C3" s="155" t="s">
        <v>268</v>
      </c>
      <c r="D3" s="156" t="s">
        <v>269</v>
      </c>
      <c r="E3" s="155" t="s">
        <v>270</v>
      </c>
    </row>
    <row r="4" spans="2:5" ht="15" x14ac:dyDescent="0.2">
      <c r="B4" s="354"/>
      <c r="C4" s="355"/>
      <c r="D4" s="168"/>
      <c r="E4" s="356"/>
    </row>
    <row r="5" spans="2:5" ht="14.25" customHeight="1" x14ac:dyDescent="0.2">
      <c r="B5" s="560" t="s">
        <v>303</v>
      </c>
      <c r="C5" s="158" t="s">
        <v>299</v>
      </c>
      <c r="D5" s="159">
        <v>4372240</v>
      </c>
      <c r="E5" s="553" t="s">
        <v>877</v>
      </c>
    </row>
    <row r="6" spans="2:5" ht="28.5" x14ac:dyDescent="0.2">
      <c r="B6" s="560"/>
      <c r="C6" s="173" t="s">
        <v>831</v>
      </c>
      <c r="D6" s="159">
        <v>1945000</v>
      </c>
      <c r="E6" s="553"/>
    </row>
    <row r="7" spans="2:5" ht="28.5" x14ac:dyDescent="0.2">
      <c r="B7" s="560"/>
      <c r="C7" s="173" t="s">
        <v>832</v>
      </c>
      <c r="D7" s="159">
        <v>1505000</v>
      </c>
      <c r="E7" s="553"/>
    </row>
    <row r="8" spans="2:5" ht="14.25" x14ac:dyDescent="0.2">
      <c r="B8" s="560"/>
      <c r="C8" s="158" t="s">
        <v>833</v>
      </c>
      <c r="D8" s="159">
        <v>14865000</v>
      </c>
      <c r="E8" s="553"/>
    </row>
    <row r="9" spans="2:5" ht="5.25" customHeight="1" x14ac:dyDescent="0.2">
      <c r="B9" s="357"/>
      <c r="C9" s="358"/>
      <c r="D9" s="359"/>
      <c r="E9" s="220"/>
    </row>
    <row r="10" spans="2:5" ht="31.5" customHeight="1" x14ac:dyDescent="0.2">
      <c r="B10" s="558" t="s">
        <v>853</v>
      </c>
      <c r="C10" s="559"/>
      <c r="D10" s="221">
        <f>SUM(D5:D9)</f>
        <v>22687240</v>
      </c>
      <c r="E10" s="169"/>
    </row>
    <row r="11" spans="2:5" ht="5.25" customHeight="1" x14ac:dyDescent="0.2">
      <c r="B11" s="166"/>
      <c r="C11" s="167"/>
      <c r="D11" s="168"/>
      <c r="E11" s="169"/>
    </row>
    <row r="12" spans="2:5" ht="42.75" x14ac:dyDescent="0.2">
      <c r="B12" s="157" t="s">
        <v>271</v>
      </c>
      <c r="C12" s="158" t="s">
        <v>272</v>
      </c>
      <c r="D12" s="159">
        <v>10416666.66</v>
      </c>
      <c r="E12" s="364" t="s">
        <v>876</v>
      </c>
    </row>
    <row r="13" spans="2:5" ht="5.45" customHeight="1" x14ac:dyDescent="0.2">
      <c r="B13" s="161"/>
      <c r="C13" s="162"/>
      <c r="D13" s="163"/>
      <c r="E13" s="164"/>
    </row>
    <row r="14" spans="2:5" ht="15" x14ac:dyDescent="0.2">
      <c r="B14" s="556" t="s">
        <v>279</v>
      </c>
      <c r="C14" s="557"/>
      <c r="D14" s="165">
        <f>SUM(D12:D13)</f>
        <v>10416666.66</v>
      </c>
      <c r="E14" s="164"/>
    </row>
    <row r="15" spans="2:5" ht="5.25" customHeight="1" x14ac:dyDescent="0.2">
      <c r="B15" s="166"/>
      <c r="C15" s="167"/>
      <c r="D15" s="168"/>
      <c r="E15" s="169"/>
    </row>
    <row r="16" spans="2:5" ht="15" customHeight="1" x14ac:dyDescent="0.2">
      <c r="B16" s="560" t="s">
        <v>273</v>
      </c>
      <c r="C16" s="360" t="s">
        <v>834</v>
      </c>
      <c r="D16" s="361">
        <v>3900000</v>
      </c>
      <c r="E16" s="554" t="s">
        <v>875</v>
      </c>
    </row>
    <row r="17" spans="2:7" ht="15" customHeight="1" x14ac:dyDescent="0.2">
      <c r="B17" s="560"/>
      <c r="C17" s="360" t="s">
        <v>835</v>
      </c>
      <c r="D17" s="361">
        <v>5826700</v>
      </c>
      <c r="E17" s="554"/>
      <c r="G17" s="362"/>
    </row>
    <row r="18" spans="2:7" ht="15" customHeight="1" x14ac:dyDescent="0.2">
      <c r="B18" s="560"/>
      <c r="C18" s="360" t="s">
        <v>836</v>
      </c>
      <c r="D18" s="361">
        <v>2365250</v>
      </c>
      <c r="E18" s="554"/>
    </row>
    <row r="19" spans="2:7" ht="15" customHeight="1" x14ac:dyDescent="0.2">
      <c r="B19" s="560"/>
      <c r="C19" s="360" t="s">
        <v>837</v>
      </c>
      <c r="D19" s="361">
        <v>3008101</v>
      </c>
      <c r="E19" s="554"/>
    </row>
    <row r="20" spans="2:7" ht="15" customHeight="1" x14ac:dyDescent="0.2">
      <c r="B20" s="560"/>
      <c r="C20" s="360" t="s">
        <v>838</v>
      </c>
      <c r="D20" s="361">
        <v>3270120</v>
      </c>
      <c r="E20" s="554"/>
    </row>
    <row r="21" spans="2:7" ht="15" customHeight="1" x14ac:dyDescent="0.2">
      <c r="B21" s="560"/>
      <c r="C21" s="360" t="s">
        <v>839</v>
      </c>
      <c r="D21" s="361">
        <v>2365250</v>
      </c>
      <c r="E21" s="554"/>
    </row>
    <row r="22" spans="2:7" ht="5.45" customHeight="1" x14ac:dyDescent="0.2">
      <c r="B22" s="161"/>
      <c r="C22" s="162"/>
      <c r="D22" s="163"/>
      <c r="E22" s="164"/>
    </row>
    <row r="23" spans="2:7" ht="15" x14ac:dyDescent="0.2">
      <c r="B23" s="170" t="s">
        <v>274</v>
      </c>
      <c r="C23" s="171"/>
      <c r="D23" s="165">
        <f>SUM(D16:D21)</f>
        <v>20735421</v>
      </c>
      <c r="E23" s="169"/>
    </row>
    <row r="24" spans="2:7" ht="5.45" customHeight="1" x14ac:dyDescent="0.2">
      <c r="B24" s="161"/>
      <c r="C24" s="162"/>
      <c r="D24" s="163"/>
      <c r="E24" s="164"/>
    </row>
    <row r="25" spans="2:7" ht="42.75" x14ac:dyDescent="0.2">
      <c r="B25" s="172" t="s">
        <v>840</v>
      </c>
      <c r="C25" s="173" t="s">
        <v>841</v>
      </c>
      <c r="D25" s="174">
        <v>1737930</v>
      </c>
      <c r="E25" s="364" t="s">
        <v>851</v>
      </c>
    </row>
    <row r="26" spans="2:7" ht="5.45" customHeight="1" x14ac:dyDescent="0.2">
      <c r="B26" s="161"/>
      <c r="C26" s="162"/>
      <c r="D26" s="163"/>
      <c r="E26" s="164"/>
    </row>
    <row r="27" spans="2:7" ht="15" x14ac:dyDescent="0.2">
      <c r="B27" s="170" t="s">
        <v>842</v>
      </c>
      <c r="C27" s="171"/>
      <c r="D27" s="165">
        <f>SUM(D25:D25)</f>
        <v>1737930</v>
      </c>
      <c r="E27" s="169"/>
    </row>
    <row r="28" spans="2:7" ht="5.45" customHeight="1" x14ac:dyDescent="0.2">
      <c r="B28" s="161"/>
      <c r="C28" s="162"/>
      <c r="D28" s="163"/>
      <c r="E28" s="164"/>
    </row>
    <row r="29" spans="2:7" ht="5.45" customHeight="1" x14ac:dyDescent="0.2">
      <c r="B29" s="161"/>
      <c r="C29" s="162"/>
      <c r="D29" s="163"/>
      <c r="E29" s="164"/>
    </row>
    <row r="30" spans="2:7" ht="21" customHeight="1" x14ac:dyDescent="0.2">
      <c r="B30" s="172" t="s">
        <v>300</v>
      </c>
      <c r="C30" s="173" t="s">
        <v>301</v>
      </c>
      <c r="D30" s="174">
        <v>4228055.4000000004</v>
      </c>
      <c r="E30" s="364" t="s">
        <v>878</v>
      </c>
    </row>
    <row r="31" spans="2:7" ht="5.45" customHeight="1" x14ac:dyDescent="0.2">
      <c r="B31" s="161"/>
      <c r="C31" s="162"/>
      <c r="D31" s="163"/>
      <c r="E31" s="164"/>
    </row>
    <row r="32" spans="2:7" ht="15" x14ac:dyDescent="0.2">
      <c r="B32" s="170" t="s">
        <v>302</v>
      </c>
      <c r="C32" s="171"/>
      <c r="D32" s="165">
        <f>SUM(D30:D30)</f>
        <v>4228055.4000000004</v>
      </c>
      <c r="E32" s="169"/>
    </row>
    <row r="33" spans="2:7" ht="5.45" customHeight="1" x14ac:dyDescent="0.2">
      <c r="B33" s="161"/>
      <c r="C33" s="162"/>
      <c r="D33" s="163"/>
      <c r="E33" s="164"/>
    </row>
    <row r="34" spans="2:7" ht="28.5" x14ac:dyDescent="0.2">
      <c r="B34" s="172" t="s">
        <v>843</v>
      </c>
      <c r="C34" s="173" t="s">
        <v>844</v>
      </c>
      <c r="D34" s="174">
        <v>3232721</v>
      </c>
      <c r="E34" s="364" t="s">
        <v>852</v>
      </c>
    </row>
    <row r="35" spans="2:7" ht="5.45" customHeight="1" x14ac:dyDescent="0.2">
      <c r="B35" s="161"/>
      <c r="C35" s="162"/>
      <c r="D35" s="163"/>
      <c r="E35" s="164"/>
    </row>
    <row r="36" spans="2:7" ht="15" x14ac:dyDescent="0.2">
      <c r="B36" s="170" t="s">
        <v>845</v>
      </c>
      <c r="C36" s="171"/>
      <c r="D36" s="165">
        <f>SUM(D34:D34)</f>
        <v>3232721</v>
      </c>
      <c r="E36" s="169"/>
    </row>
    <row r="37" spans="2:7" ht="5.45" customHeight="1" x14ac:dyDescent="0.2">
      <c r="B37" s="161"/>
      <c r="C37" s="162"/>
      <c r="D37" s="163"/>
      <c r="E37" s="401"/>
    </row>
    <row r="38" spans="2:7" ht="48" customHeight="1" x14ac:dyDescent="0.2">
      <c r="B38" s="363" t="s">
        <v>846</v>
      </c>
      <c r="C38" s="173" t="s">
        <v>275</v>
      </c>
      <c r="D38" s="159">
        <v>13737475</v>
      </c>
      <c r="E38" s="364" t="s">
        <v>879</v>
      </c>
    </row>
    <row r="39" spans="2:7" ht="5.45" customHeight="1" x14ac:dyDescent="0.2">
      <c r="B39" s="161"/>
      <c r="C39" s="162"/>
      <c r="D39" s="163"/>
      <c r="E39" s="169"/>
    </row>
    <row r="40" spans="2:7" ht="15" x14ac:dyDescent="0.2">
      <c r="B40" s="170" t="s">
        <v>276</v>
      </c>
      <c r="C40" s="171"/>
      <c r="D40" s="165">
        <f>SUM(D38:D39)</f>
        <v>13737475</v>
      </c>
      <c r="E40" s="169"/>
    </row>
    <row r="41" spans="2:7" ht="5.45" customHeight="1" x14ac:dyDescent="0.2">
      <c r="B41" s="161"/>
      <c r="C41" s="162"/>
      <c r="D41" s="163"/>
      <c r="E41" s="164"/>
    </row>
    <row r="42" spans="2:7" ht="14.25" x14ac:dyDescent="0.2">
      <c r="B42" s="172" t="s">
        <v>847</v>
      </c>
      <c r="C42" s="173" t="s">
        <v>848</v>
      </c>
      <c r="D42" s="407">
        <v>585450</v>
      </c>
      <c r="E42" s="160" t="s">
        <v>850</v>
      </c>
      <c r="G42" s="152" t="s">
        <v>881</v>
      </c>
    </row>
    <row r="43" spans="2:7" ht="5.45" customHeight="1" x14ac:dyDescent="0.2">
      <c r="B43" s="161"/>
      <c r="C43" s="162"/>
      <c r="D43" s="163"/>
      <c r="E43" s="164"/>
    </row>
    <row r="44" spans="2:7" ht="15" x14ac:dyDescent="0.2">
      <c r="B44" s="170" t="s">
        <v>849</v>
      </c>
      <c r="C44" s="171"/>
      <c r="D44" s="165">
        <f>SUM(D42:D42)</f>
        <v>585450</v>
      </c>
      <c r="E44" s="169"/>
    </row>
    <row r="45" spans="2:7" ht="5.45" customHeight="1" x14ac:dyDescent="0.2">
      <c r="B45" s="161"/>
      <c r="C45" s="162"/>
      <c r="D45" s="163"/>
      <c r="E45" s="402"/>
    </row>
    <row r="46" spans="2:7" ht="15.75" x14ac:dyDescent="0.2">
      <c r="B46" s="175" t="s">
        <v>277</v>
      </c>
      <c r="C46" s="176"/>
      <c r="D46" s="177">
        <f>+D10+D14+D27+D23+D32+D36+D40+D44</f>
        <v>77360959.060000002</v>
      </c>
      <c r="E46" s="178"/>
    </row>
    <row r="47" spans="2:7" ht="5.85" customHeight="1" x14ac:dyDescent="0.2"/>
  </sheetData>
  <mergeCells count="7">
    <mergeCell ref="E5:E8"/>
    <mergeCell ref="E16:E21"/>
    <mergeCell ref="B1:E1"/>
    <mergeCell ref="B14:C14"/>
    <mergeCell ref="B10:C10"/>
    <mergeCell ref="B5:B8"/>
    <mergeCell ref="B16:B21"/>
  </mergeCells>
  <printOptions gridLinesSet="0"/>
  <pageMargins left="0.75" right="0.75" top="1" bottom="1" header="0.5" footer="0.5"/>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9"/>
  <sheetViews>
    <sheetView showGridLines="0" zoomScaleNormal="100" workbookViewId="0">
      <pane ySplit="5" topLeftCell="A6" activePane="bottomLeft" state="frozen"/>
      <selection pane="bottomLeft" activeCell="L12" sqref="L12"/>
    </sheetView>
  </sheetViews>
  <sheetFormatPr baseColWidth="10" defaultColWidth="11.42578125" defaultRowHeight="12" customHeight="1" x14ac:dyDescent="0.2"/>
  <cols>
    <col min="1" max="1" width="2.28515625" style="240" customWidth="1"/>
    <col min="2" max="2" width="4.7109375" style="240" customWidth="1"/>
    <col min="3" max="3" width="5.28515625" style="240" customWidth="1"/>
    <col min="4" max="4" width="5.7109375" style="240" customWidth="1"/>
    <col min="5" max="5" width="26.28515625" style="240" customWidth="1"/>
    <col min="6" max="6" width="15.85546875" style="341" bestFit="1" customWidth="1"/>
    <col min="7" max="7" width="15.5703125" style="232" customWidth="1"/>
    <col min="8" max="8" width="15.85546875" style="232" customWidth="1"/>
    <col min="9" max="9" width="14.85546875" style="240" customWidth="1"/>
    <col min="10" max="10" width="8" style="246" customWidth="1"/>
    <col min="11" max="11" width="8.42578125" style="247" customWidth="1"/>
    <col min="12" max="12" width="54.5703125" style="240" customWidth="1"/>
    <col min="13" max="13" width="17.5703125" style="341" customWidth="1"/>
    <col min="14" max="14" width="15.85546875" style="232" customWidth="1"/>
    <col min="15" max="15" width="15.5703125" style="232" customWidth="1"/>
    <col min="16" max="16" width="14.85546875" style="240" customWidth="1"/>
    <col min="17" max="16384" width="11.42578125" style="240"/>
  </cols>
  <sheetData>
    <row r="2" spans="1:16" s="232" customFormat="1" ht="21.75" customHeight="1" x14ac:dyDescent="0.2">
      <c r="A2" s="562" t="s">
        <v>880</v>
      </c>
      <c r="B2" s="562"/>
      <c r="C2" s="562"/>
      <c r="D2" s="562"/>
      <c r="E2" s="562"/>
      <c r="F2" s="562"/>
      <c r="G2" s="562"/>
      <c r="H2" s="562"/>
      <c r="I2" s="562"/>
      <c r="J2" s="562"/>
      <c r="K2" s="562"/>
      <c r="L2" s="562"/>
      <c r="M2" s="562"/>
      <c r="N2" s="562"/>
      <c r="O2" s="562"/>
      <c r="P2" s="562"/>
    </row>
    <row r="3" spans="1:16" s="232" customFormat="1" ht="16.5" customHeight="1" x14ac:dyDescent="0.2">
      <c r="A3" s="562" t="s">
        <v>312</v>
      </c>
      <c r="B3" s="562"/>
      <c r="C3" s="562"/>
      <c r="D3" s="562"/>
      <c r="E3" s="562"/>
      <c r="F3" s="562"/>
      <c r="G3" s="562"/>
      <c r="H3" s="562"/>
      <c r="I3" s="562"/>
      <c r="J3" s="562"/>
      <c r="K3" s="562"/>
      <c r="L3" s="562"/>
      <c r="M3" s="562"/>
      <c r="N3" s="562"/>
      <c r="O3" s="562"/>
      <c r="P3" s="562"/>
    </row>
    <row r="4" spans="1:16" s="232" customFormat="1" ht="15" customHeight="1" x14ac:dyDescent="0.2">
      <c r="F4" s="233"/>
      <c r="J4" s="234"/>
      <c r="K4" s="235"/>
      <c r="M4" s="233"/>
    </row>
    <row r="5" spans="1:16" ht="64.5" customHeight="1" x14ac:dyDescent="0.2">
      <c r="A5" s="563" t="s">
        <v>312</v>
      </c>
      <c r="B5" s="563"/>
      <c r="C5" s="563"/>
      <c r="D5" s="563"/>
      <c r="E5" s="563"/>
      <c r="F5" s="236" t="s">
        <v>313</v>
      </c>
      <c r="G5" s="236" t="s">
        <v>314</v>
      </c>
      <c r="H5" s="236" t="s">
        <v>315</v>
      </c>
      <c r="I5" s="236" t="s">
        <v>316</v>
      </c>
      <c r="J5" s="237" t="s">
        <v>317</v>
      </c>
      <c r="K5" s="238" t="s">
        <v>318</v>
      </c>
      <c r="L5" s="239" t="s">
        <v>319</v>
      </c>
      <c r="M5" s="236" t="s">
        <v>313</v>
      </c>
      <c r="N5" s="236" t="s">
        <v>314</v>
      </c>
      <c r="O5" s="236" t="s">
        <v>315</v>
      </c>
      <c r="P5" s="236" t="s">
        <v>316</v>
      </c>
    </row>
    <row r="6" spans="1:16" ht="12" customHeight="1" x14ac:dyDescent="0.2">
      <c r="A6" s="241"/>
      <c r="B6" s="232"/>
      <c r="C6" s="232"/>
      <c r="D6" s="232"/>
      <c r="E6" s="242"/>
      <c r="F6" s="243"/>
      <c r="G6" s="244"/>
      <c r="H6" s="244"/>
      <c r="I6" s="245"/>
      <c r="L6" s="232"/>
      <c r="M6" s="243"/>
      <c r="N6" s="244"/>
      <c r="O6" s="244"/>
      <c r="P6" s="242"/>
    </row>
    <row r="7" spans="1:16" s="255" customFormat="1" ht="12" customHeight="1" x14ac:dyDescent="0.2">
      <c r="A7" s="248" t="s">
        <v>320</v>
      </c>
      <c r="B7" s="249" t="s">
        <v>321</v>
      </c>
      <c r="C7" s="249"/>
      <c r="D7" s="249"/>
      <c r="E7" s="250"/>
      <c r="F7" s="251">
        <f>+G7+H7+I7</f>
        <v>405583790.63999999</v>
      </c>
      <c r="G7" s="252">
        <f>+G9+G165+G195</f>
        <v>143879308.28</v>
      </c>
      <c r="H7" s="252">
        <f t="shared" ref="H7:I7" si="0">+H9+H165+H195</f>
        <v>196339625.35999998</v>
      </c>
      <c r="I7" s="252">
        <f t="shared" si="0"/>
        <v>65364857</v>
      </c>
      <c r="J7" s="234"/>
      <c r="K7" s="253"/>
      <c r="L7" s="249"/>
      <c r="M7" s="243"/>
      <c r="N7" s="254"/>
      <c r="O7" s="254"/>
      <c r="P7" s="250"/>
    </row>
    <row r="8" spans="1:16" ht="12" customHeight="1" x14ac:dyDescent="0.2">
      <c r="A8" s="241"/>
      <c r="B8" s="232"/>
      <c r="C8" s="232"/>
      <c r="D8" s="232"/>
      <c r="E8" s="242"/>
      <c r="F8" s="243"/>
      <c r="G8" s="244"/>
      <c r="H8" s="244"/>
      <c r="I8" s="244"/>
      <c r="J8" s="256"/>
      <c r="K8" s="257"/>
      <c r="L8" s="232"/>
      <c r="M8" s="243"/>
      <c r="N8" s="244"/>
      <c r="O8" s="244"/>
      <c r="P8" s="242"/>
    </row>
    <row r="9" spans="1:16" ht="12" customHeight="1" x14ac:dyDescent="0.2">
      <c r="A9" s="241"/>
      <c r="B9" s="258" t="s">
        <v>322</v>
      </c>
      <c r="C9" s="249" t="s">
        <v>323</v>
      </c>
      <c r="D9" s="249"/>
      <c r="E9" s="250"/>
      <c r="F9" s="251">
        <f>+G9+H9+I9</f>
        <v>328222831.57999998</v>
      </c>
      <c r="G9" s="252">
        <f>+G11+G49</f>
        <v>127894757.16</v>
      </c>
      <c r="H9" s="252">
        <f t="shared" ref="H9:I9" si="1">+H11+H49</f>
        <v>195356074.41999999</v>
      </c>
      <c r="I9" s="252">
        <f t="shared" si="1"/>
        <v>4972000</v>
      </c>
      <c r="J9" s="256"/>
      <c r="K9" s="257"/>
      <c r="L9" s="232"/>
      <c r="M9" s="243"/>
      <c r="N9" s="244"/>
      <c r="O9" s="259"/>
      <c r="P9" s="242"/>
    </row>
    <row r="10" spans="1:16" ht="12" customHeight="1" x14ac:dyDescent="0.2">
      <c r="A10" s="241"/>
      <c r="B10" s="232"/>
      <c r="C10" s="232"/>
      <c r="D10" s="232"/>
      <c r="E10" s="242"/>
      <c r="F10" s="243"/>
      <c r="G10" s="244"/>
      <c r="H10" s="244"/>
      <c r="I10" s="244"/>
      <c r="J10" s="256"/>
      <c r="K10" s="257"/>
      <c r="L10" s="232"/>
      <c r="M10" s="243"/>
      <c r="N10" s="244"/>
      <c r="O10" s="244"/>
      <c r="P10" s="242"/>
    </row>
    <row r="11" spans="1:16" ht="12" customHeight="1" x14ac:dyDescent="0.2">
      <c r="A11" s="241"/>
      <c r="B11" s="232"/>
      <c r="C11" s="258" t="s">
        <v>324</v>
      </c>
      <c r="D11" s="249" t="s">
        <v>325</v>
      </c>
      <c r="E11" s="250"/>
      <c r="F11" s="260">
        <f>+G11+H11+I11</f>
        <v>263293675.35999998</v>
      </c>
      <c r="G11" s="261">
        <f>+G13+G35</f>
        <v>127509655.78</v>
      </c>
      <c r="H11" s="261">
        <f t="shared" ref="H11:I11" si="2">+H13+H35</f>
        <v>135784019.57999998</v>
      </c>
      <c r="I11" s="261">
        <f t="shared" si="2"/>
        <v>0</v>
      </c>
      <c r="J11" s="258" t="s">
        <v>324</v>
      </c>
      <c r="K11" s="258">
        <v>0</v>
      </c>
      <c r="L11" s="262" t="s">
        <v>325</v>
      </c>
      <c r="M11" s="251">
        <f>+M14+M20+M26+M36+M42</f>
        <v>263293675.36000001</v>
      </c>
      <c r="N11" s="252">
        <f t="shared" ref="N11:P11" si="3">+N14+N20+N26+N36+N42</f>
        <v>127509655.77999999</v>
      </c>
      <c r="O11" s="252">
        <f>+O14+O20+O26+O36+O42</f>
        <v>135784019.58000001</v>
      </c>
      <c r="P11" s="263">
        <f t="shared" si="3"/>
        <v>0</v>
      </c>
    </row>
    <row r="12" spans="1:16" ht="12" customHeight="1" x14ac:dyDescent="0.2">
      <c r="A12" s="241"/>
      <c r="B12" s="232"/>
      <c r="C12" s="232"/>
      <c r="D12" s="232"/>
      <c r="E12" s="242"/>
      <c r="F12" s="243"/>
      <c r="G12" s="244"/>
      <c r="H12" s="244"/>
      <c r="I12" s="244"/>
      <c r="J12" s="256"/>
      <c r="K12" s="257"/>
      <c r="L12" s="232"/>
      <c r="M12" s="243"/>
      <c r="N12" s="244"/>
      <c r="O12" s="244"/>
      <c r="P12" s="242"/>
    </row>
    <row r="13" spans="1:16" ht="12" customHeight="1" x14ac:dyDescent="0.2">
      <c r="A13" s="241"/>
      <c r="B13" s="232"/>
      <c r="C13" s="232"/>
      <c r="D13" s="264" t="s">
        <v>326</v>
      </c>
      <c r="E13" s="242" t="s">
        <v>327</v>
      </c>
      <c r="F13" s="243">
        <f>+G13+H13+I13</f>
        <v>215360191.26999998</v>
      </c>
      <c r="G13" s="265">
        <f>+N14+N20+N26+N32</f>
        <v>103685525.91</v>
      </c>
      <c r="H13" s="243">
        <f>+O14+O20+O26+O32</f>
        <v>111674665.36</v>
      </c>
      <c r="I13" s="265">
        <f>+P14+P20+P26+P32</f>
        <v>0</v>
      </c>
      <c r="J13" s="256"/>
      <c r="K13" s="257"/>
      <c r="L13" s="232"/>
      <c r="M13" s="243"/>
      <c r="N13" s="244"/>
      <c r="O13" s="244"/>
      <c r="P13" s="242"/>
    </row>
    <row r="14" spans="1:16" ht="12" customHeight="1" x14ac:dyDescent="0.2">
      <c r="A14" s="241"/>
      <c r="B14" s="232"/>
      <c r="C14" s="232"/>
      <c r="D14" s="266"/>
      <c r="E14" s="267"/>
      <c r="F14" s="251"/>
      <c r="G14" s="252"/>
      <c r="H14" s="252"/>
      <c r="I14" s="252"/>
      <c r="J14" s="258" t="s">
        <v>326</v>
      </c>
      <c r="K14" s="258" t="s">
        <v>328</v>
      </c>
      <c r="L14" s="262" t="s">
        <v>329</v>
      </c>
      <c r="M14" s="251">
        <f>SUM(M15:M19)</f>
        <v>84214809.680000007</v>
      </c>
      <c r="N14" s="252">
        <f t="shared" ref="N14:P14" si="4">SUM(N15:N19)</f>
        <v>37515650</v>
      </c>
      <c r="O14" s="252">
        <f>SUM(O15:O19)</f>
        <v>46699159.68</v>
      </c>
      <c r="P14" s="263">
        <f t="shared" si="4"/>
        <v>0</v>
      </c>
    </row>
    <row r="15" spans="1:16" ht="12" customHeight="1" x14ac:dyDescent="0.2">
      <c r="A15" s="241"/>
      <c r="B15" s="232"/>
      <c r="C15" s="232"/>
      <c r="D15" s="266"/>
      <c r="E15" s="267"/>
      <c r="F15" s="243"/>
      <c r="G15" s="265"/>
      <c r="H15" s="265"/>
      <c r="I15" s="265"/>
      <c r="J15" s="264" t="s">
        <v>326</v>
      </c>
      <c r="K15" s="264" t="s">
        <v>75</v>
      </c>
      <c r="L15" s="232" t="s">
        <v>330</v>
      </c>
      <c r="M15" s="243">
        <f>SUM(N15:P15)</f>
        <v>84214809.680000007</v>
      </c>
      <c r="N15" s="265">
        <v>37515650</v>
      </c>
      <c r="O15" s="265">
        <v>46699159.68</v>
      </c>
      <c r="P15" s="268">
        <v>0</v>
      </c>
    </row>
    <row r="16" spans="1:16" ht="12" hidden="1" customHeight="1" x14ac:dyDescent="0.2">
      <c r="A16" s="241"/>
      <c r="B16" s="232"/>
      <c r="C16" s="232"/>
      <c r="D16" s="266"/>
      <c r="E16" s="267"/>
      <c r="F16" s="243"/>
      <c r="G16" s="265"/>
      <c r="H16" s="265"/>
      <c r="I16" s="265"/>
      <c r="J16" s="264" t="s">
        <v>326</v>
      </c>
      <c r="K16" s="264" t="s">
        <v>331</v>
      </c>
      <c r="L16" s="232" t="s">
        <v>332</v>
      </c>
      <c r="M16" s="243">
        <f t="shared" ref="M16:M32" si="5">SUM(N16:P16)</f>
        <v>0</v>
      </c>
      <c r="N16" s="265"/>
      <c r="O16" s="265"/>
      <c r="P16" s="268"/>
    </row>
    <row r="17" spans="1:16" ht="12" hidden="1" customHeight="1" x14ac:dyDescent="0.2">
      <c r="A17" s="241"/>
      <c r="B17" s="232"/>
      <c r="C17" s="232"/>
      <c r="D17" s="266"/>
      <c r="E17" s="267"/>
      <c r="F17" s="243"/>
      <c r="G17" s="265"/>
      <c r="H17" s="265"/>
      <c r="I17" s="265"/>
      <c r="J17" s="264" t="s">
        <v>326</v>
      </c>
      <c r="K17" s="264" t="s">
        <v>333</v>
      </c>
      <c r="L17" s="232" t="s">
        <v>334</v>
      </c>
      <c r="M17" s="243">
        <f t="shared" si="5"/>
        <v>0</v>
      </c>
      <c r="N17" s="265"/>
      <c r="O17" s="265"/>
      <c r="P17" s="268"/>
    </row>
    <row r="18" spans="1:16" ht="12" hidden="1" customHeight="1" x14ac:dyDescent="0.2">
      <c r="A18" s="241"/>
      <c r="B18" s="232"/>
      <c r="C18" s="232"/>
      <c r="D18" s="266"/>
      <c r="E18" s="267"/>
      <c r="F18" s="243"/>
      <c r="G18" s="265"/>
      <c r="H18" s="265"/>
      <c r="I18" s="265"/>
      <c r="J18" s="264" t="s">
        <v>326</v>
      </c>
      <c r="K18" s="264" t="s">
        <v>335</v>
      </c>
      <c r="L18" s="232" t="s">
        <v>336</v>
      </c>
      <c r="M18" s="243">
        <f t="shared" si="5"/>
        <v>0</v>
      </c>
      <c r="N18" s="265"/>
      <c r="O18" s="265"/>
      <c r="P18" s="268"/>
    </row>
    <row r="19" spans="1:16" ht="12" hidden="1" customHeight="1" x14ac:dyDescent="0.2">
      <c r="A19" s="241"/>
      <c r="B19" s="232"/>
      <c r="C19" s="232"/>
      <c r="D19" s="266"/>
      <c r="E19" s="267"/>
      <c r="F19" s="243"/>
      <c r="G19" s="265"/>
      <c r="H19" s="265"/>
      <c r="I19" s="265"/>
      <c r="J19" s="264" t="s">
        <v>326</v>
      </c>
      <c r="K19" s="264" t="s">
        <v>76</v>
      </c>
      <c r="L19" s="232" t="s">
        <v>337</v>
      </c>
      <c r="M19" s="243">
        <f t="shared" si="5"/>
        <v>0</v>
      </c>
      <c r="N19" s="265"/>
      <c r="O19" s="265"/>
      <c r="P19" s="268"/>
    </row>
    <row r="20" spans="1:16" ht="12" customHeight="1" x14ac:dyDescent="0.2">
      <c r="A20" s="241"/>
      <c r="B20" s="232"/>
      <c r="C20" s="232"/>
      <c r="D20" s="266"/>
      <c r="E20" s="267"/>
      <c r="F20" s="251"/>
      <c r="G20" s="252"/>
      <c r="H20" s="252"/>
      <c r="I20" s="252"/>
      <c r="J20" s="258" t="s">
        <v>326</v>
      </c>
      <c r="K20" s="258" t="s">
        <v>338</v>
      </c>
      <c r="L20" s="262" t="s">
        <v>77</v>
      </c>
      <c r="M20" s="251">
        <f t="shared" si="5"/>
        <v>4552790.4799999995</v>
      </c>
      <c r="N20" s="252">
        <f t="shared" ref="N20:P20" si="6">SUM(N21:N25)</f>
        <v>0</v>
      </c>
      <c r="O20" s="252">
        <f>SUM(O21:O25)</f>
        <v>4552790.4799999995</v>
      </c>
      <c r="P20" s="263">
        <f t="shared" si="6"/>
        <v>0</v>
      </c>
    </row>
    <row r="21" spans="1:16" ht="12" customHeight="1" x14ac:dyDescent="0.2">
      <c r="A21" s="241"/>
      <c r="B21" s="232"/>
      <c r="C21" s="232"/>
      <c r="D21" s="266"/>
      <c r="E21" s="267"/>
      <c r="F21" s="243"/>
      <c r="G21" s="265"/>
      <c r="H21" s="265"/>
      <c r="I21" s="265"/>
      <c r="J21" s="264" t="s">
        <v>326</v>
      </c>
      <c r="K21" s="264" t="s">
        <v>339</v>
      </c>
      <c r="L21" s="232" t="s">
        <v>340</v>
      </c>
      <c r="M21" s="243">
        <f t="shared" si="5"/>
        <v>2015975.22</v>
      </c>
      <c r="N21" s="265"/>
      <c r="O21" s="265">
        <v>2015975.22</v>
      </c>
      <c r="P21" s="268"/>
    </row>
    <row r="22" spans="1:16" ht="12" hidden="1" customHeight="1" x14ac:dyDescent="0.2">
      <c r="A22" s="241"/>
      <c r="B22" s="232"/>
      <c r="C22" s="232"/>
      <c r="D22" s="266"/>
      <c r="E22" s="267"/>
      <c r="F22" s="243"/>
      <c r="G22" s="265"/>
      <c r="H22" s="265"/>
      <c r="I22" s="265"/>
      <c r="J22" s="264" t="s">
        <v>326</v>
      </c>
      <c r="K22" s="264" t="s">
        <v>341</v>
      </c>
      <c r="L22" s="232" t="s">
        <v>342</v>
      </c>
      <c r="M22" s="243">
        <f t="shared" si="5"/>
        <v>0</v>
      </c>
      <c r="N22" s="265"/>
      <c r="O22" s="265"/>
      <c r="P22" s="268"/>
    </row>
    <row r="23" spans="1:16" ht="12" hidden="1" customHeight="1" x14ac:dyDescent="0.2">
      <c r="A23" s="241"/>
      <c r="B23" s="232"/>
      <c r="C23" s="232"/>
      <c r="D23" s="266"/>
      <c r="E23" s="267"/>
      <c r="F23" s="243"/>
      <c r="G23" s="265"/>
      <c r="H23" s="265"/>
      <c r="I23" s="265"/>
      <c r="J23" s="264" t="s">
        <v>326</v>
      </c>
      <c r="K23" s="264" t="s">
        <v>343</v>
      </c>
      <c r="L23" s="232" t="s">
        <v>344</v>
      </c>
      <c r="M23" s="243">
        <f t="shared" si="5"/>
        <v>0</v>
      </c>
      <c r="N23" s="265"/>
      <c r="O23" s="265"/>
      <c r="P23" s="268"/>
    </row>
    <row r="24" spans="1:16" ht="12" hidden="1" customHeight="1" x14ac:dyDescent="0.2">
      <c r="A24" s="241"/>
      <c r="B24" s="232"/>
      <c r="C24" s="232"/>
      <c r="D24" s="266"/>
      <c r="E24" s="267"/>
      <c r="F24" s="243"/>
      <c r="G24" s="265"/>
      <c r="H24" s="265"/>
      <c r="I24" s="265"/>
      <c r="J24" s="264" t="s">
        <v>326</v>
      </c>
      <c r="K24" s="264" t="s">
        <v>345</v>
      </c>
      <c r="L24" s="232" t="s">
        <v>346</v>
      </c>
      <c r="M24" s="243">
        <f t="shared" si="5"/>
        <v>0</v>
      </c>
      <c r="N24" s="265"/>
      <c r="O24" s="265"/>
      <c r="P24" s="268"/>
    </row>
    <row r="25" spans="1:16" ht="12" customHeight="1" x14ac:dyDescent="0.2">
      <c r="A25" s="241"/>
      <c r="B25" s="232"/>
      <c r="C25" s="232"/>
      <c r="D25" s="266"/>
      <c r="E25" s="267"/>
      <c r="F25" s="243"/>
      <c r="G25" s="265"/>
      <c r="H25" s="265"/>
      <c r="I25" s="265"/>
      <c r="J25" s="264" t="s">
        <v>326</v>
      </c>
      <c r="K25" s="264" t="s">
        <v>78</v>
      </c>
      <c r="L25" s="232" t="s">
        <v>79</v>
      </c>
      <c r="M25" s="243">
        <f t="shared" si="5"/>
        <v>2536815.2599999998</v>
      </c>
      <c r="N25" s="265"/>
      <c r="O25" s="265">
        <v>2536815.2599999998</v>
      </c>
      <c r="P25" s="268"/>
    </row>
    <row r="26" spans="1:16" ht="12" customHeight="1" x14ac:dyDescent="0.2">
      <c r="A26" s="241"/>
      <c r="B26" s="232"/>
      <c r="C26" s="232"/>
      <c r="D26" s="266"/>
      <c r="E26" s="267"/>
      <c r="F26" s="251"/>
      <c r="G26" s="252"/>
      <c r="H26" s="252"/>
      <c r="I26" s="252"/>
      <c r="J26" s="258" t="s">
        <v>326</v>
      </c>
      <c r="K26" s="258" t="s">
        <v>80</v>
      </c>
      <c r="L26" s="262" t="s">
        <v>81</v>
      </c>
      <c r="M26" s="251">
        <f t="shared" si="5"/>
        <v>126592591.11</v>
      </c>
      <c r="N26" s="252">
        <f t="shared" ref="N26:P26" si="7">SUM(N27:N31)</f>
        <v>66169875.909999996</v>
      </c>
      <c r="O26" s="252">
        <f>SUM(O27:O31)</f>
        <v>60422715.200000003</v>
      </c>
      <c r="P26" s="263">
        <f t="shared" si="7"/>
        <v>0</v>
      </c>
    </row>
    <row r="27" spans="1:16" ht="12" customHeight="1" x14ac:dyDescent="0.2">
      <c r="A27" s="241"/>
      <c r="B27" s="232"/>
      <c r="C27" s="232"/>
      <c r="D27" s="266"/>
      <c r="E27" s="267"/>
      <c r="F27" s="243"/>
      <c r="G27" s="265"/>
      <c r="H27" s="265"/>
      <c r="I27" s="265"/>
      <c r="J27" s="264" t="s">
        <v>326</v>
      </c>
      <c r="K27" s="264" t="s">
        <v>82</v>
      </c>
      <c r="L27" s="232" t="s">
        <v>83</v>
      </c>
      <c r="M27" s="243">
        <f t="shared" si="5"/>
        <v>31592450.509999998</v>
      </c>
      <c r="N27" s="265">
        <v>15472255.869999999</v>
      </c>
      <c r="O27" s="265">
        <v>16120194.640000001</v>
      </c>
      <c r="P27" s="268"/>
    </row>
    <row r="28" spans="1:16" ht="12" customHeight="1" x14ac:dyDescent="0.2">
      <c r="A28" s="241"/>
      <c r="B28" s="232"/>
      <c r="C28" s="232"/>
      <c r="D28" s="266"/>
      <c r="E28" s="267"/>
      <c r="F28" s="243"/>
      <c r="G28" s="265"/>
      <c r="H28" s="265"/>
      <c r="I28" s="265"/>
      <c r="J28" s="264" t="s">
        <v>326</v>
      </c>
      <c r="K28" s="264" t="s">
        <v>84</v>
      </c>
      <c r="L28" s="232" t="s">
        <v>85</v>
      </c>
      <c r="M28" s="243">
        <f t="shared" si="5"/>
        <v>30493343.060000002</v>
      </c>
      <c r="N28" s="265">
        <v>16758055.5</v>
      </c>
      <c r="O28" s="265">
        <v>13735287.560000001</v>
      </c>
      <c r="P28" s="268"/>
    </row>
    <row r="29" spans="1:16" ht="12" customHeight="1" x14ac:dyDescent="0.2">
      <c r="A29" s="241"/>
      <c r="B29" s="232"/>
      <c r="C29" s="232"/>
      <c r="D29" s="266"/>
      <c r="E29" s="267"/>
      <c r="F29" s="243"/>
      <c r="G29" s="265"/>
      <c r="H29" s="265"/>
      <c r="I29" s="265"/>
      <c r="J29" s="264" t="s">
        <v>326</v>
      </c>
      <c r="K29" s="264" t="s">
        <v>86</v>
      </c>
      <c r="L29" s="232" t="s">
        <v>87</v>
      </c>
      <c r="M29" s="243">
        <f t="shared" si="5"/>
        <v>54934138.520000003</v>
      </c>
      <c r="N29" s="265">
        <v>28446822.170000002</v>
      </c>
      <c r="O29" s="265">
        <v>26487316.350000001</v>
      </c>
      <c r="P29" s="268"/>
    </row>
    <row r="30" spans="1:16" ht="12" hidden="1" customHeight="1" x14ac:dyDescent="0.2">
      <c r="A30" s="241"/>
      <c r="B30" s="232"/>
      <c r="C30" s="232"/>
      <c r="D30" s="266"/>
      <c r="E30" s="267"/>
      <c r="F30" s="243"/>
      <c r="G30" s="265"/>
      <c r="H30" s="265"/>
      <c r="I30" s="265"/>
      <c r="J30" s="264" t="s">
        <v>326</v>
      </c>
      <c r="K30" s="264" t="s">
        <v>88</v>
      </c>
      <c r="L30" s="232" t="s">
        <v>89</v>
      </c>
      <c r="M30" s="243">
        <f t="shared" si="5"/>
        <v>0</v>
      </c>
      <c r="N30" s="265"/>
      <c r="O30" s="265"/>
      <c r="P30" s="268"/>
    </row>
    <row r="31" spans="1:16" ht="12" customHeight="1" x14ac:dyDescent="0.2">
      <c r="A31" s="241"/>
      <c r="B31" s="232"/>
      <c r="C31" s="232"/>
      <c r="D31" s="266"/>
      <c r="E31" s="267"/>
      <c r="F31" s="243"/>
      <c r="G31" s="265"/>
      <c r="H31" s="265"/>
      <c r="I31" s="265"/>
      <c r="J31" s="264" t="s">
        <v>326</v>
      </c>
      <c r="K31" s="264" t="s">
        <v>90</v>
      </c>
      <c r="L31" s="232" t="s">
        <v>91</v>
      </c>
      <c r="M31" s="243">
        <f t="shared" si="5"/>
        <v>9572659.0199999996</v>
      </c>
      <c r="N31" s="265">
        <v>5492742.3700000001</v>
      </c>
      <c r="O31" s="265">
        <v>4079916.65</v>
      </c>
      <c r="P31" s="268"/>
    </row>
    <row r="32" spans="1:16" ht="12" hidden="1" customHeight="1" x14ac:dyDescent="0.2">
      <c r="A32" s="241"/>
      <c r="B32" s="232"/>
      <c r="C32" s="232"/>
      <c r="D32" s="266"/>
      <c r="E32" s="267"/>
      <c r="F32" s="251"/>
      <c r="G32" s="252"/>
      <c r="H32" s="252"/>
      <c r="I32" s="252"/>
      <c r="J32" s="258" t="s">
        <v>326</v>
      </c>
      <c r="K32" s="258" t="s">
        <v>347</v>
      </c>
      <c r="L32" s="262" t="s">
        <v>348</v>
      </c>
      <c r="M32" s="251">
        <f t="shared" si="5"/>
        <v>0</v>
      </c>
      <c r="N32" s="252">
        <f t="shared" ref="N32:P32" si="8">SUM(N33:N34)</f>
        <v>0</v>
      </c>
      <c r="O32" s="252">
        <f t="shared" si="8"/>
        <v>0</v>
      </c>
      <c r="P32" s="263">
        <f t="shared" si="8"/>
        <v>0</v>
      </c>
    </row>
    <row r="33" spans="1:16" ht="12" hidden="1" customHeight="1" x14ac:dyDescent="0.2">
      <c r="A33" s="241"/>
      <c r="B33" s="232"/>
      <c r="C33" s="232"/>
      <c r="D33" s="266"/>
      <c r="E33" s="267"/>
      <c r="F33" s="243"/>
      <c r="G33" s="244"/>
      <c r="H33" s="244"/>
      <c r="I33" s="244"/>
      <c r="J33" s="264" t="s">
        <v>326</v>
      </c>
      <c r="K33" s="264" t="s">
        <v>349</v>
      </c>
      <c r="L33" s="232" t="s">
        <v>350</v>
      </c>
      <c r="M33" s="243"/>
      <c r="N33" s="244"/>
      <c r="O33" s="244"/>
      <c r="P33" s="242"/>
    </row>
    <row r="34" spans="1:16" ht="12" hidden="1" customHeight="1" x14ac:dyDescent="0.2">
      <c r="A34" s="241"/>
      <c r="B34" s="232"/>
      <c r="C34" s="232"/>
      <c r="D34" s="266"/>
      <c r="E34" s="267"/>
      <c r="F34" s="243"/>
      <c r="G34" s="244"/>
      <c r="H34" s="244"/>
      <c r="I34" s="244"/>
      <c r="J34" s="264" t="s">
        <v>326</v>
      </c>
      <c r="K34" s="264" t="s">
        <v>351</v>
      </c>
      <c r="L34" s="232" t="s">
        <v>352</v>
      </c>
      <c r="M34" s="243"/>
      <c r="N34" s="244"/>
      <c r="O34" s="244"/>
      <c r="P34" s="242"/>
    </row>
    <row r="35" spans="1:16" ht="12" customHeight="1" x14ac:dyDescent="0.2">
      <c r="A35" s="241"/>
      <c r="B35" s="232"/>
      <c r="C35" s="232"/>
      <c r="D35" s="264" t="s">
        <v>353</v>
      </c>
      <c r="E35" s="242" t="s">
        <v>354</v>
      </c>
      <c r="F35" s="243">
        <f>+G35+H35+I35</f>
        <v>47933484.089999996</v>
      </c>
      <c r="G35" s="259">
        <f>+N36+N42</f>
        <v>23824129.869999997</v>
      </c>
      <c r="H35" s="259">
        <f>+O36+O42</f>
        <v>24109354.219999999</v>
      </c>
      <c r="I35" s="259">
        <f>+P36+P42</f>
        <v>0</v>
      </c>
      <c r="J35" s="256" t="s">
        <v>250</v>
      </c>
      <c r="K35" s="257"/>
      <c r="L35" s="257"/>
      <c r="M35" s="243"/>
      <c r="N35" s="244"/>
      <c r="O35" s="244"/>
      <c r="P35" s="242"/>
    </row>
    <row r="36" spans="1:16" s="277" customFormat="1" ht="22.5" x14ac:dyDescent="0.25">
      <c r="A36" s="269"/>
      <c r="B36" s="270"/>
      <c r="C36" s="270"/>
      <c r="D36" s="270"/>
      <c r="E36" s="271"/>
      <c r="F36" s="272"/>
      <c r="G36" s="273"/>
      <c r="H36" s="273"/>
      <c r="I36" s="273"/>
      <c r="J36" s="274" t="s">
        <v>353</v>
      </c>
      <c r="K36" s="274" t="s">
        <v>92</v>
      </c>
      <c r="L36" s="275" t="s">
        <v>93</v>
      </c>
      <c r="M36" s="272">
        <f>SUM(M37:M41)</f>
        <v>25021464.66</v>
      </c>
      <c r="N36" s="273">
        <f t="shared" ref="N36:P36" si="9">SUM(N37:N41)</f>
        <v>12550834.959999999</v>
      </c>
      <c r="O36" s="273">
        <f>SUM(O37:O41)</f>
        <v>12470629.699999999</v>
      </c>
      <c r="P36" s="276">
        <f t="shared" si="9"/>
        <v>0</v>
      </c>
    </row>
    <row r="37" spans="1:16" s="277" customFormat="1" ht="22.5" x14ac:dyDescent="0.25">
      <c r="A37" s="269"/>
      <c r="B37" s="270"/>
      <c r="C37" s="270"/>
      <c r="D37" s="270"/>
      <c r="E37" s="271"/>
      <c r="F37" s="278"/>
      <c r="G37" s="279"/>
      <c r="H37" s="279"/>
      <c r="I37" s="279"/>
      <c r="J37" s="280" t="s">
        <v>353</v>
      </c>
      <c r="K37" s="280" t="s">
        <v>94</v>
      </c>
      <c r="L37" s="281" t="s">
        <v>355</v>
      </c>
      <c r="M37" s="278">
        <f>SUM(N37:O37)</f>
        <v>14260979.189999999</v>
      </c>
      <c r="N37" s="279">
        <v>7152184.5899999999</v>
      </c>
      <c r="O37" s="279">
        <v>7108794.5999999996</v>
      </c>
      <c r="P37" s="282"/>
    </row>
    <row r="38" spans="1:16" ht="12" hidden="1" customHeight="1" x14ac:dyDescent="0.2">
      <c r="A38" s="241"/>
      <c r="B38" s="232"/>
      <c r="C38" s="232"/>
      <c r="D38" s="232"/>
      <c r="E38" s="283"/>
      <c r="F38" s="243"/>
      <c r="G38" s="265"/>
      <c r="H38" s="265"/>
      <c r="I38" s="265"/>
      <c r="J38" s="256" t="s">
        <v>353</v>
      </c>
      <c r="K38" s="256" t="s">
        <v>356</v>
      </c>
      <c r="L38" s="232" t="s">
        <v>357</v>
      </c>
      <c r="M38" s="243">
        <f t="shared" ref="M38:M41" si="10">SUM(N38:O38)</f>
        <v>0</v>
      </c>
      <c r="N38" s="265"/>
      <c r="O38" s="265"/>
      <c r="P38" s="268"/>
    </row>
    <row r="39" spans="1:16" ht="12" customHeight="1" x14ac:dyDescent="0.2">
      <c r="A39" s="241"/>
      <c r="B39" s="232"/>
      <c r="C39" s="232"/>
      <c r="D39" s="232"/>
      <c r="E39" s="283"/>
      <c r="F39" s="243"/>
      <c r="G39" s="265"/>
      <c r="H39" s="265"/>
      <c r="I39" s="265"/>
      <c r="J39" s="256" t="s">
        <v>353</v>
      </c>
      <c r="K39" s="256" t="s">
        <v>95</v>
      </c>
      <c r="L39" s="232" t="s">
        <v>358</v>
      </c>
      <c r="M39" s="243">
        <f t="shared" si="10"/>
        <v>2305818.44</v>
      </c>
      <c r="N39" s="265">
        <v>1156853.7</v>
      </c>
      <c r="O39" s="265">
        <v>1148964.74</v>
      </c>
      <c r="P39" s="268"/>
    </row>
    <row r="40" spans="1:16" s="277" customFormat="1" ht="22.5" x14ac:dyDescent="0.25">
      <c r="A40" s="269"/>
      <c r="B40" s="270"/>
      <c r="C40" s="270"/>
      <c r="D40" s="270"/>
      <c r="E40" s="271"/>
      <c r="F40" s="278"/>
      <c r="G40" s="279"/>
      <c r="H40" s="279"/>
      <c r="I40" s="279"/>
      <c r="J40" s="280" t="s">
        <v>353</v>
      </c>
      <c r="K40" s="280" t="s">
        <v>96</v>
      </c>
      <c r="L40" s="281" t="s">
        <v>359</v>
      </c>
      <c r="M40" s="278">
        <f t="shared" si="10"/>
        <v>7686060.8899999997</v>
      </c>
      <c r="N40" s="279">
        <v>3856178.82</v>
      </c>
      <c r="O40" s="279">
        <v>3829882.07</v>
      </c>
      <c r="P40" s="282"/>
    </row>
    <row r="41" spans="1:16" ht="12" customHeight="1" x14ac:dyDescent="0.2">
      <c r="A41" s="241"/>
      <c r="B41" s="232"/>
      <c r="C41" s="232"/>
      <c r="D41" s="232"/>
      <c r="E41" s="283"/>
      <c r="F41" s="243"/>
      <c r="G41" s="265"/>
      <c r="H41" s="265"/>
      <c r="I41" s="244"/>
      <c r="J41" s="256" t="s">
        <v>353</v>
      </c>
      <c r="K41" s="256" t="s">
        <v>97</v>
      </c>
      <c r="L41" s="232" t="s">
        <v>360</v>
      </c>
      <c r="M41" s="243">
        <f t="shared" si="10"/>
        <v>768606.1399999999</v>
      </c>
      <c r="N41" s="265">
        <v>385617.85</v>
      </c>
      <c r="O41" s="265">
        <v>382988.29</v>
      </c>
      <c r="P41" s="242"/>
    </row>
    <row r="42" spans="1:16" s="277" customFormat="1" ht="22.5" x14ac:dyDescent="0.25">
      <c r="A42" s="269"/>
      <c r="B42" s="270"/>
      <c r="C42" s="270"/>
      <c r="D42" s="270"/>
      <c r="E42" s="271"/>
      <c r="F42" s="272"/>
      <c r="G42" s="273"/>
      <c r="H42" s="273"/>
      <c r="I42" s="273"/>
      <c r="J42" s="274" t="s">
        <v>353</v>
      </c>
      <c r="K42" s="274" t="s">
        <v>98</v>
      </c>
      <c r="L42" s="275" t="s">
        <v>361</v>
      </c>
      <c r="M42" s="272">
        <f>SUM(M43:M47)</f>
        <v>22912019.43</v>
      </c>
      <c r="N42" s="273">
        <f t="shared" ref="N42:P42" si="11">SUM(N43:N47)</f>
        <v>11273294.91</v>
      </c>
      <c r="O42" s="273">
        <f>SUM(O43:O47)</f>
        <v>11638724.52</v>
      </c>
      <c r="P42" s="276">
        <f t="shared" si="11"/>
        <v>0</v>
      </c>
    </row>
    <row r="43" spans="1:16" s="277" customFormat="1" ht="22.5" x14ac:dyDescent="0.25">
      <c r="A43" s="269"/>
      <c r="B43" s="270"/>
      <c r="C43" s="270"/>
      <c r="D43" s="270"/>
      <c r="E43" s="271"/>
      <c r="F43" s="278"/>
      <c r="G43" s="279"/>
      <c r="H43" s="279"/>
      <c r="I43" s="279"/>
      <c r="J43" s="280" t="s">
        <v>353</v>
      </c>
      <c r="K43" s="280" t="s">
        <v>99</v>
      </c>
      <c r="L43" s="281" t="s">
        <v>362</v>
      </c>
      <c r="M43" s="278">
        <f>SUM(N43:P43)</f>
        <v>7779602.9399999995</v>
      </c>
      <c r="N43" s="279">
        <v>3905013.21</v>
      </c>
      <c r="O43" s="279">
        <v>3874589.73</v>
      </c>
      <c r="P43" s="282"/>
    </row>
    <row r="44" spans="1:16" ht="12" customHeight="1" x14ac:dyDescent="0.2">
      <c r="A44" s="241"/>
      <c r="B44" s="232"/>
      <c r="C44" s="232"/>
      <c r="D44" s="232"/>
      <c r="E44" s="283"/>
      <c r="F44" s="243"/>
      <c r="G44" s="265"/>
      <c r="H44" s="265"/>
      <c r="I44" s="265"/>
      <c r="J44" s="256" t="s">
        <v>353</v>
      </c>
      <c r="K44" s="256" t="s">
        <v>100</v>
      </c>
      <c r="L44" s="232" t="s">
        <v>363</v>
      </c>
      <c r="M44" s="243">
        <f t="shared" ref="M44:M47" si="12">SUM(N44:P44)</f>
        <v>2293485.5999999996</v>
      </c>
      <c r="N44" s="265">
        <v>1151463.68</v>
      </c>
      <c r="O44" s="265">
        <v>1142021.92</v>
      </c>
      <c r="P44" s="268"/>
    </row>
    <row r="45" spans="1:16" ht="12" customHeight="1" x14ac:dyDescent="0.2">
      <c r="A45" s="241"/>
      <c r="B45" s="232"/>
      <c r="C45" s="232"/>
      <c r="D45" s="232"/>
      <c r="E45" s="283"/>
      <c r="F45" s="243"/>
      <c r="G45" s="265"/>
      <c r="H45" s="265"/>
      <c r="I45" s="265"/>
      <c r="J45" s="256" t="s">
        <v>353</v>
      </c>
      <c r="K45" s="256" t="s">
        <v>101</v>
      </c>
      <c r="L45" s="232" t="s">
        <v>364</v>
      </c>
      <c r="M45" s="243">
        <f t="shared" si="12"/>
        <v>4611636.63</v>
      </c>
      <c r="N45" s="265">
        <v>2313707.33</v>
      </c>
      <c r="O45" s="265">
        <v>2297929.2999999998</v>
      </c>
      <c r="P45" s="268"/>
    </row>
    <row r="46" spans="1:16" ht="12" hidden="1" customHeight="1" x14ac:dyDescent="0.2">
      <c r="A46" s="241"/>
      <c r="B46" s="232"/>
      <c r="C46" s="232"/>
      <c r="D46" s="232"/>
      <c r="E46" s="242"/>
      <c r="F46" s="243"/>
      <c r="G46" s="265"/>
      <c r="H46" s="265"/>
      <c r="I46" s="265"/>
      <c r="J46" s="256" t="s">
        <v>353</v>
      </c>
      <c r="K46" s="256" t="s">
        <v>365</v>
      </c>
      <c r="L46" s="232" t="s">
        <v>366</v>
      </c>
      <c r="M46" s="243">
        <f t="shared" si="12"/>
        <v>0</v>
      </c>
      <c r="N46" s="265"/>
      <c r="O46" s="265"/>
      <c r="P46" s="268"/>
    </row>
    <row r="47" spans="1:16" ht="12" customHeight="1" x14ac:dyDescent="0.2">
      <c r="A47" s="241"/>
      <c r="B47" s="232"/>
      <c r="C47" s="232"/>
      <c r="D47" s="232"/>
      <c r="E47" s="242"/>
      <c r="F47" s="243"/>
      <c r="G47" s="265"/>
      <c r="H47" s="265"/>
      <c r="I47" s="265"/>
      <c r="J47" s="256" t="s">
        <v>353</v>
      </c>
      <c r="K47" s="256" t="s">
        <v>102</v>
      </c>
      <c r="L47" s="232" t="s">
        <v>367</v>
      </c>
      <c r="M47" s="243">
        <f t="shared" si="12"/>
        <v>8227294.2599999998</v>
      </c>
      <c r="N47" s="265">
        <v>3903110.69</v>
      </c>
      <c r="O47" s="265">
        <v>4324183.57</v>
      </c>
      <c r="P47" s="268"/>
    </row>
    <row r="48" spans="1:16" ht="12" customHeight="1" x14ac:dyDescent="0.2">
      <c r="A48" s="241"/>
      <c r="B48" s="232"/>
      <c r="C48" s="232"/>
      <c r="D48" s="232"/>
      <c r="E48" s="250"/>
      <c r="F48" s="243"/>
      <c r="G48" s="244"/>
      <c r="H48" s="244"/>
      <c r="I48" s="244"/>
      <c r="J48" s="264" t="s">
        <v>250</v>
      </c>
      <c r="K48" s="257"/>
      <c r="L48" s="232"/>
      <c r="M48" s="243"/>
      <c r="N48" s="244"/>
      <c r="O48" s="244"/>
      <c r="P48" s="242"/>
    </row>
    <row r="49" spans="1:16" ht="12" customHeight="1" x14ac:dyDescent="0.2">
      <c r="A49" s="241"/>
      <c r="B49" s="232"/>
      <c r="C49" s="258" t="s">
        <v>368</v>
      </c>
      <c r="D49" s="249" t="s">
        <v>369</v>
      </c>
      <c r="E49" s="250"/>
      <c r="F49" s="260">
        <f>+G49+H49+I49</f>
        <v>64929156.220000006</v>
      </c>
      <c r="G49" s="261">
        <f>+N51+N57+N63+N71+N80+N85+N89+N93+N104+N114+N120+N125+N133+N136+N141</f>
        <v>385101.38</v>
      </c>
      <c r="H49" s="261">
        <f>+O51+O57+O63+O71+O80+O85+O93+O104+O114+O120+O125+O133+O136+O141+O155+O162</f>
        <v>59572054.840000004</v>
      </c>
      <c r="I49" s="252">
        <f>+P51+P57+P63+P71+P80+P85+P93+P104+P114+P120+P125+P133+P136+P141+P155+P162</f>
        <v>4972000</v>
      </c>
      <c r="J49" s="258" t="s">
        <v>368</v>
      </c>
      <c r="K49" s="258">
        <v>1</v>
      </c>
      <c r="L49" s="262" t="s">
        <v>370</v>
      </c>
      <c r="M49" s="251">
        <f>+M51+M57+M63+M71+M80+M85+M89+M93+M104+M207</f>
        <v>61709023.109999999</v>
      </c>
      <c r="N49" s="252">
        <f t="shared" ref="N49:P49" si="13">+N51+N57+N63+N71+N80+N85+N89+N93+N104+N207</f>
        <v>385101.38</v>
      </c>
      <c r="O49" s="252">
        <f>+O51+O57+O63+O71+O80+O85+O89+O93+O104+O207</f>
        <v>56351921.730000004</v>
      </c>
      <c r="P49" s="263">
        <f t="shared" si="13"/>
        <v>4972000</v>
      </c>
    </row>
    <row r="50" spans="1:16" ht="12" customHeight="1" x14ac:dyDescent="0.2">
      <c r="A50" s="241"/>
      <c r="B50" s="232"/>
      <c r="C50" s="232"/>
      <c r="D50" s="232" t="s">
        <v>250</v>
      </c>
      <c r="E50" s="242"/>
      <c r="F50" s="243"/>
      <c r="G50" s="244"/>
      <c r="H50" s="244"/>
      <c r="I50" s="244"/>
      <c r="J50" s="264" t="s">
        <v>250</v>
      </c>
      <c r="K50" s="258"/>
      <c r="L50" s="249"/>
      <c r="M50" s="243"/>
      <c r="N50" s="244"/>
      <c r="O50" s="244"/>
      <c r="P50" s="242"/>
    </row>
    <row r="51" spans="1:16" ht="12" customHeight="1" x14ac:dyDescent="0.2">
      <c r="A51" s="241"/>
      <c r="B51" s="232"/>
      <c r="C51" s="232"/>
      <c r="D51" s="232"/>
      <c r="E51" s="242"/>
      <c r="F51" s="251"/>
      <c r="G51" s="252"/>
      <c r="H51" s="252"/>
      <c r="I51" s="252"/>
      <c r="J51" s="258" t="s">
        <v>368</v>
      </c>
      <c r="K51" s="258" t="s">
        <v>371</v>
      </c>
      <c r="L51" s="262" t="s">
        <v>372</v>
      </c>
      <c r="M51" s="251">
        <f>SUM(N51:P51)</f>
        <v>68793.27</v>
      </c>
      <c r="N51" s="252">
        <f>SUM(N52:N56)</f>
        <v>0</v>
      </c>
      <c r="O51" s="252">
        <f t="shared" ref="O51:P51" si="14">SUM(O52:O56)</f>
        <v>68793.27</v>
      </c>
      <c r="P51" s="263">
        <f t="shared" si="14"/>
        <v>0</v>
      </c>
    </row>
    <row r="52" spans="1:16" ht="12" hidden="1" customHeight="1" x14ac:dyDescent="0.2">
      <c r="A52" s="241"/>
      <c r="B52" s="232"/>
      <c r="C52" s="232"/>
      <c r="D52" s="232"/>
      <c r="E52" s="242"/>
      <c r="F52" s="243"/>
      <c r="G52" s="265"/>
      <c r="H52" s="265"/>
      <c r="I52" s="265"/>
      <c r="J52" s="264" t="s">
        <v>368</v>
      </c>
      <c r="K52" s="264" t="s">
        <v>373</v>
      </c>
      <c r="L52" s="232" t="s">
        <v>374</v>
      </c>
      <c r="M52" s="243">
        <f>SUM(N52:P52)</f>
        <v>0</v>
      </c>
      <c r="N52" s="265"/>
      <c r="O52" s="265"/>
      <c r="P52" s="268"/>
    </row>
    <row r="53" spans="1:16" ht="12" hidden="1" customHeight="1" x14ac:dyDescent="0.2">
      <c r="A53" s="241"/>
      <c r="B53" s="232"/>
      <c r="C53" s="232"/>
      <c r="D53" s="232"/>
      <c r="E53" s="242"/>
      <c r="F53" s="243"/>
      <c r="G53" s="265"/>
      <c r="H53" s="265"/>
      <c r="I53" s="265"/>
      <c r="J53" s="264" t="s">
        <v>368</v>
      </c>
      <c r="K53" s="264" t="s">
        <v>375</v>
      </c>
      <c r="L53" s="232" t="s">
        <v>376</v>
      </c>
      <c r="M53" s="243">
        <f t="shared" ref="M53:M62" si="15">SUM(N53:P53)</f>
        <v>0</v>
      </c>
      <c r="N53" s="265"/>
      <c r="O53" s="265"/>
      <c r="P53" s="268"/>
    </row>
    <row r="54" spans="1:16" ht="12" hidden="1" customHeight="1" x14ac:dyDescent="0.2">
      <c r="A54" s="241"/>
      <c r="B54" s="232"/>
      <c r="C54" s="232"/>
      <c r="D54" s="232"/>
      <c r="E54" s="242"/>
      <c r="F54" s="243"/>
      <c r="G54" s="265"/>
      <c r="H54" s="265"/>
      <c r="I54" s="265"/>
      <c r="J54" s="264" t="s">
        <v>368</v>
      </c>
      <c r="K54" s="264" t="s">
        <v>377</v>
      </c>
      <c r="L54" s="232" t="s">
        <v>378</v>
      </c>
      <c r="M54" s="243">
        <f t="shared" si="15"/>
        <v>0</v>
      </c>
      <c r="N54" s="265"/>
      <c r="O54" s="265"/>
      <c r="P54" s="268"/>
    </row>
    <row r="55" spans="1:16" ht="12" hidden="1" customHeight="1" x14ac:dyDescent="0.2">
      <c r="A55" s="241"/>
      <c r="B55" s="232"/>
      <c r="C55" s="232"/>
      <c r="D55" s="232"/>
      <c r="E55" s="242"/>
      <c r="F55" s="243"/>
      <c r="G55" s="265"/>
      <c r="H55" s="265"/>
      <c r="I55" s="265"/>
      <c r="J55" s="264" t="s">
        <v>368</v>
      </c>
      <c r="K55" s="264" t="s">
        <v>379</v>
      </c>
      <c r="L55" s="232" t="s">
        <v>380</v>
      </c>
      <c r="M55" s="243">
        <f t="shared" si="15"/>
        <v>0</v>
      </c>
      <c r="N55" s="265"/>
      <c r="O55" s="265"/>
      <c r="P55" s="268"/>
    </row>
    <row r="56" spans="1:16" ht="12" customHeight="1" x14ac:dyDescent="0.2">
      <c r="A56" s="241"/>
      <c r="B56" s="232"/>
      <c r="C56" s="232"/>
      <c r="D56" s="232"/>
      <c r="E56" s="242"/>
      <c r="F56" s="243"/>
      <c r="G56" s="265"/>
      <c r="H56" s="265"/>
      <c r="I56" s="265"/>
      <c r="J56" s="264" t="s">
        <v>368</v>
      </c>
      <c r="K56" s="264" t="s">
        <v>104</v>
      </c>
      <c r="L56" s="232" t="s">
        <v>105</v>
      </c>
      <c r="M56" s="243">
        <f t="shared" si="15"/>
        <v>68793.27</v>
      </c>
      <c r="N56" s="265"/>
      <c r="O56" s="265">
        <v>68793.27</v>
      </c>
      <c r="P56" s="268"/>
    </row>
    <row r="57" spans="1:16" ht="12" customHeight="1" x14ac:dyDescent="0.2">
      <c r="A57" s="241"/>
      <c r="B57" s="232"/>
      <c r="C57" s="232"/>
      <c r="D57" s="232"/>
      <c r="E57" s="242"/>
      <c r="F57" s="251"/>
      <c r="G57" s="252"/>
      <c r="H57" s="252"/>
      <c r="I57" s="252"/>
      <c r="J57" s="258" t="s">
        <v>368</v>
      </c>
      <c r="K57" s="258" t="s">
        <v>106</v>
      </c>
      <c r="L57" s="262" t="s">
        <v>381</v>
      </c>
      <c r="M57" s="251">
        <f>SUM(N57:P57)</f>
        <v>4298261.83</v>
      </c>
      <c r="N57" s="252">
        <f>SUM(N58:N62)</f>
        <v>0</v>
      </c>
      <c r="O57" s="252">
        <f>SUM(O58:O62)</f>
        <v>4298261.83</v>
      </c>
      <c r="P57" s="263">
        <f t="shared" ref="P57" si="16">SUM(P58:P62)</f>
        <v>0</v>
      </c>
    </row>
    <row r="58" spans="1:16" ht="12" customHeight="1" x14ac:dyDescent="0.2">
      <c r="A58" s="241"/>
      <c r="B58" s="232"/>
      <c r="C58" s="232"/>
      <c r="D58" s="232"/>
      <c r="E58" s="242"/>
      <c r="F58" s="243"/>
      <c r="G58" s="265"/>
      <c r="H58" s="265"/>
      <c r="I58" s="265"/>
      <c r="J58" s="264" t="s">
        <v>368</v>
      </c>
      <c r="K58" s="264" t="s">
        <v>107</v>
      </c>
      <c r="L58" s="232" t="s">
        <v>382</v>
      </c>
      <c r="M58" s="243">
        <f t="shared" si="15"/>
        <v>452217</v>
      </c>
      <c r="N58" s="265"/>
      <c r="O58" s="265">
        <v>452217</v>
      </c>
      <c r="P58" s="268"/>
    </row>
    <row r="59" spans="1:16" ht="12" customHeight="1" x14ac:dyDescent="0.2">
      <c r="A59" s="241"/>
      <c r="B59" s="232"/>
      <c r="C59" s="232"/>
      <c r="D59" s="232"/>
      <c r="E59" s="242"/>
      <c r="F59" s="243"/>
      <c r="G59" s="265"/>
      <c r="H59" s="265"/>
      <c r="I59" s="265"/>
      <c r="J59" s="264" t="s">
        <v>368</v>
      </c>
      <c r="K59" s="264" t="s">
        <v>108</v>
      </c>
      <c r="L59" s="232" t="s">
        <v>109</v>
      </c>
      <c r="M59" s="243">
        <f t="shared" si="15"/>
        <v>1519510</v>
      </c>
      <c r="N59" s="265"/>
      <c r="O59" s="265">
        <v>1519510</v>
      </c>
      <c r="P59" s="268"/>
    </row>
    <row r="60" spans="1:16" ht="12" hidden="1" customHeight="1" x14ac:dyDescent="0.2">
      <c r="A60" s="241"/>
      <c r="B60" s="232"/>
      <c r="C60" s="232"/>
      <c r="D60" s="232"/>
      <c r="E60" s="242"/>
      <c r="F60" s="243"/>
      <c r="G60" s="265"/>
      <c r="H60" s="265"/>
      <c r="I60" s="265"/>
      <c r="J60" s="264" t="s">
        <v>368</v>
      </c>
      <c r="K60" s="264" t="s">
        <v>110</v>
      </c>
      <c r="L60" s="232" t="s">
        <v>111</v>
      </c>
      <c r="M60" s="243">
        <f t="shared" si="15"/>
        <v>0</v>
      </c>
      <c r="N60" s="265"/>
      <c r="O60" s="265"/>
      <c r="P60" s="268"/>
    </row>
    <row r="61" spans="1:16" ht="12" customHeight="1" x14ac:dyDescent="0.2">
      <c r="A61" s="241"/>
      <c r="B61" s="232"/>
      <c r="C61" s="232"/>
      <c r="D61" s="232"/>
      <c r="E61" s="242"/>
      <c r="F61" s="243"/>
      <c r="G61" s="265"/>
      <c r="H61" s="265"/>
      <c r="I61" s="265"/>
      <c r="J61" s="264" t="s">
        <v>368</v>
      </c>
      <c r="K61" s="264" t="s">
        <v>112</v>
      </c>
      <c r="L61" s="232" t="s">
        <v>113</v>
      </c>
      <c r="M61" s="243">
        <f t="shared" si="15"/>
        <v>2099079.23</v>
      </c>
      <c r="N61" s="265"/>
      <c r="O61" s="265">
        <v>2099079.23</v>
      </c>
      <c r="P61" s="268"/>
    </row>
    <row r="62" spans="1:16" ht="12" customHeight="1" x14ac:dyDescent="0.2">
      <c r="A62" s="241"/>
      <c r="B62" s="232"/>
      <c r="C62" s="232"/>
      <c r="D62" s="232"/>
      <c r="E62" s="242"/>
      <c r="F62" s="243"/>
      <c r="G62" s="265"/>
      <c r="H62" s="265"/>
      <c r="I62" s="265"/>
      <c r="J62" s="264" t="s">
        <v>368</v>
      </c>
      <c r="K62" s="264" t="s">
        <v>114</v>
      </c>
      <c r="L62" s="232" t="s">
        <v>383</v>
      </c>
      <c r="M62" s="243">
        <f t="shared" si="15"/>
        <v>227455.6</v>
      </c>
      <c r="N62" s="265"/>
      <c r="O62" s="265">
        <v>227455.6</v>
      </c>
      <c r="P62" s="268"/>
    </row>
    <row r="63" spans="1:16" ht="12" customHeight="1" x14ac:dyDescent="0.2">
      <c r="A63" s="241"/>
      <c r="B63" s="232"/>
      <c r="C63" s="232"/>
      <c r="D63" s="232"/>
      <c r="E63" s="242"/>
      <c r="F63" s="251"/>
      <c r="G63" s="252"/>
      <c r="H63" s="252"/>
      <c r="I63" s="252"/>
      <c r="J63" s="258" t="s">
        <v>368</v>
      </c>
      <c r="K63" s="258" t="s">
        <v>115</v>
      </c>
      <c r="L63" s="262" t="s">
        <v>116</v>
      </c>
      <c r="M63" s="251">
        <f>SUM(N63:P63)</f>
        <v>681006.07999999996</v>
      </c>
      <c r="N63" s="252">
        <f>SUM(N64:N70)</f>
        <v>0</v>
      </c>
      <c r="O63" s="252">
        <f>SUM(O64:O70)</f>
        <v>681006.07999999996</v>
      </c>
      <c r="P63" s="263">
        <f t="shared" ref="P63" si="17">SUM(P64:P70)</f>
        <v>0</v>
      </c>
    </row>
    <row r="64" spans="1:16" ht="12" hidden="1" customHeight="1" x14ac:dyDescent="0.2">
      <c r="A64" s="241"/>
      <c r="B64" s="232"/>
      <c r="C64" s="232"/>
      <c r="D64" s="232"/>
      <c r="E64" s="242"/>
      <c r="F64" s="243"/>
      <c r="G64" s="265"/>
      <c r="H64" s="265"/>
      <c r="I64" s="265"/>
      <c r="J64" s="264" t="s">
        <v>368</v>
      </c>
      <c r="K64" s="264" t="s">
        <v>117</v>
      </c>
      <c r="L64" s="232" t="s">
        <v>384</v>
      </c>
      <c r="M64" s="243">
        <f t="shared" ref="M64:M70" si="18">SUM(N64:P64)</f>
        <v>0</v>
      </c>
      <c r="N64" s="265"/>
      <c r="O64" s="265"/>
      <c r="P64" s="268"/>
    </row>
    <row r="65" spans="1:16" ht="12" hidden="1" customHeight="1" x14ac:dyDescent="0.2">
      <c r="A65" s="241"/>
      <c r="B65" s="232"/>
      <c r="C65" s="232"/>
      <c r="D65" s="232"/>
      <c r="E65" s="242"/>
      <c r="F65" s="243"/>
      <c r="G65" s="265"/>
      <c r="H65" s="265"/>
      <c r="I65" s="265"/>
      <c r="J65" s="264" t="s">
        <v>368</v>
      </c>
      <c r="K65" s="264" t="s">
        <v>385</v>
      </c>
      <c r="L65" s="232" t="s">
        <v>386</v>
      </c>
      <c r="M65" s="243">
        <f t="shared" si="18"/>
        <v>0</v>
      </c>
      <c r="N65" s="265"/>
      <c r="O65" s="265"/>
      <c r="P65" s="268"/>
    </row>
    <row r="66" spans="1:16" ht="12" customHeight="1" x14ac:dyDescent="0.2">
      <c r="A66" s="241"/>
      <c r="B66" s="232"/>
      <c r="C66" s="232"/>
      <c r="D66" s="232"/>
      <c r="E66" s="242"/>
      <c r="F66" s="243"/>
      <c r="G66" s="265"/>
      <c r="H66" s="265"/>
      <c r="I66" s="265"/>
      <c r="J66" s="264" t="s">
        <v>368</v>
      </c>
      <c r="K66" s="264" t="s">
        <v>118</v>
      </c>
      <c r="L66" s="232" t="s">
        <v>119</v>
      </c>
      <c r="M66" s="243">
        <f t="shared" si="18"/>
        <v>23999.84</v>
      </c>
      <c r="N66" s="265"/>
      <c r="O66" s="265">
        <v>23999.84</v>
      </c>
      <c r="P66" s="268"/>
    </row>
    <row r="67" spans="1:16" ht="12" hidden="1" customHeight="1" x14ac:dyDescent="0.2">
      <c r="A67" s="241"/>
      <c r="B67" s="232"/>
      <c r="C67" s="232"/>
      <c r="D67" s="232"/>
      <c r="E67" s="242"/>
      <c r="F67" s="243"/>
      <c r="G67" s="265"/>
      <c r="H67" s="265"/>
      <c r="I67" s="265"/>
      <c r="J67" s="264" t="s">
        <v>368</v>
      </c>
      <c r="K67" s="264" t="s">
        <v>387</v>
      </c>
      <c r="L67" s="232" t="s">
        <v>388</v>
      </c>
      <c r="M67" s="243">
        <f t="shared" si="18"/>
        <v>0</v>
      </c>
      <c r="N67" s="265"/>
      <c r="O67" s="265"/>
      <c r="P67" s="268"/>
    </row>
    <row r="68" spans="1:16" ht="12" hidden="1" customHeight="1" x14ac:dyDescent="0.2">
      <c r="A68" s="241"/>
      <c r="B68" s="232"/>
      <c r="C68" s="232"/>
      <c r="D68" s="232"/>
      <c r="E68" s="242"/>
      <c r="F68" s="243"/>
      <c r="G68" s="265"/>
      <c r="H68" s="265"/>
      <c r="I68" s="265"/>
      <c r="J68" s="264" t="s">
        <v>368</v>
      </c>
      <c r="K68" s="264" t="s">
        <v>389</v>
      </c>
      <c r="L68" s="232" t="s">
        <v>390</v>
      </c>
      <c r="M68" s="243">
        <f t="shared" si="18"/>
        <v>0</v>
      </c>
      <c r="N68" s="265"/>
      <c r="O68" s="265"/>
      <c r="P68" s="268"/>
    </row>
    <row r="69" spans="1:16" ht="12" customHeight="1" x14ac:dyDescent="0.2">
      <c r="A69" s="241"/>
      <c r="B69" s="232"/>
      <c r="C69" s="232"/>
      <c r="D69" s="232"/>
      <c r="E69" s="242"/>
      <c r="F69" s="243"/>
      <c r="G69" s="265"/>
      <c r="H69" s="265"/>
      <c r="I69" s="265"/>
      <c r="J69" s="264" t="s">
        <v>368</v>
      </c>
      <c r="K69" s="264" t="s">
        <v>120</v>
      </c>
      <c r="L69" s="257" t="s">
        <v>391</v>
      </c>
      <c r="M69" s="243">
        <f t="shared" si="18"/>
        <v>623924.13</v>
      </c>
      <c r="N69" s="265"/>
      <c r="O69" s="265">
        <v>623924.13</v>
      </c>
      <c r="P69" s="268"/>
    </row>
    <row r="70" spans="1:16" ht="12" customHeight="1" x14ac:dyDescent="0.2">
      <c r="A70" s="241"/>
      <c r="B70" s="232"/>
      <c r="C70" s="232"/>
      <c r="D70" s="232"/>
      <c r="E70" s="242"/>
      <c r="F70" s="243"/>
      <c r="G70" s="265"/>
      <c r="H70" s="265"/>
      <c r="I70" s="265"/>
      <c r="J70" s="264" t="s">
        <v>368</v>
      </c>
      <c r="K70" s="264" t="s">
        <v>121</v>
      </c>
      <c r="L70" s="232" t="s">
        <v>280</v>
      </c>
      <c r="M70" s="243">
        <f t="shared" si="18"/>
        <v>33082.11</v>
      </c>
      <c r="N70" s="265"/>
      <c r="O70" s="265">
        <v>33082.11</v>
      </c>
      <c r="P70" s="268"/>
    </row>
    <row r="71" spans="1:16" ht="12" customHeight="1" x14ac:dyDescent="0.2">
      <c r="A71" s="241"/>
      <c r="B71" s="232"/>
      <c r="C71" s="232"/>
      <c r="D71" s="232"/>
      <c r="E71" s="242"/>
      <c r="F71" s="251"/>
      <c r="G71" s="252"/>
      <c r="H71" s="252"/>
      <c r="I71" s="252"/>
      <c r="J71" s="258" t="s">
        <v>368</v>
      </c>
      <c r="K71" s="258" t="s">
        <v>123</v>
      </c>
      <c r="L71" s="262" t="s">
        <v>392</v>
      </c>
      <c r="M71" s="251">
        <f>SUM(N71:P71)</f>
        <v>36482636.859999999</v>
      </c>
      <c r="N71" s="252">
        <f t="shared" ref="N71:P71" si="19">SUM(N72:N78)</f>
        <v>0</v>
      </c>
      <c r="O71" s="252">
        <f>SUM(O72:O78)</f>
        <v>31510636.859999999</v>
      </c>
      <c r="P71" s="263">
        <f t="shared" si="19"/>
        <v>4972000</v>
      </c>
    </row>
    <row r="72" spans="1:16" ht="12" customHeight="1" x14ac:dyDescent="0.2">
      <c r="A72" s="241"/>
      <c r="B72" s="232"/>
      <c r="C72" s="232"/>
      <c r="D72" s="232"/>
      <c r="E72" s="242"/>
      <c r="F72" s="243"/>
      <c r="G72" s="265"/>
      <c r="H72" s="265"/>
      <c r="I72" s="265"/>
      <c r="J72" s="264" t="s">
        <v>368</v>
      </c>
      <c r="K72" s="264" t="s">
        <v>122</v>
      </c>
      <c r="L72" s="232" t="s">
        <v>281</v>
      </c>
      <c r="M72" s="243">
        <f>SUM(N72:P72)</f>
        <v>592257.12</v>
      </c>
      <c r="N72" s="265"/>
      <c r="O72" s="265">
        <v>592257.12</v>
      </c>
      <c r="P72" s="268"/>
    </row>
    <row r="73" spans="1:16" ht="12" hidden="1" customHeight="1" x14ac:dyDescent="0.2">
      <c r="A73" s="241"/>
      <c r="B73" s="232"/>
      <c r="C73" s="232"/>
      <c r="D73" s="232"/>
      <c r="E73" s="242"/>
      <c r="F73" s="243"/>
      <c r="G73" s="265"/>
      <c r="H73" s="265"/>
      <c r="I73" s="265"/>
      <c r="J73" s="264" t="s">
        <v>368</v>
      </c>
      <c r="K73" s="264" t="s">
        <v>393</v>
      </c>
      <c r="L73" s="232" t="s">
        <v>394</v>
      </c>
      <c r="M73" s="243">
        <f t="shared" ref="M73:M78" si="20">SUM(N73:P73)</f>
        <v>0</v>
      </c>
      <c r="N73" s="265"/>
      <c r="O73" s="265"/>
      <c r="P73" s="268"/>
    </row>
    <row r="74" spans="1:16" ht="12" hidden="1" customHeight="1" x14ac:dyDescent="0.2">
      <c r="A74" s="241"/>
      <c r="B74" s="232"/>
      <c r="C74" s="232"/>
      <c r="D74" s="232"/>
      <c r="E74" s="242"/>
      <c r="F74" s="243"/>
      <c r="G74" s="265"/>
      <c r="H74" s="265"/>
      <c r="I74" s="265"/>
      <c r="J74" s="264" t="s">
        <v>368</v>
      </c>
      <c r="K74" s="264" t="s">
        <v>395</v>
      </c>
      <c r="L74" s="232" t="s">
        <v>396</v>
      </c>
      <c r="M74" s="243">
        <f t="shared" si="20"/>
        <v>0</v>
      </c>
      <c r="N74" s="265"/>
      <c r="O74" s="265"/>
      <c r="P74" s="268"/>
    </row>
    <row r="75" spans="1:16" ht="12" customHeight="1" x14ac:dyDescent="0.2">
      <c r="A75" s="241"/>
      <c r="B75" s="232"/>
      <c r="C75" s="232"/>
      <c r="D75" s="232"/>
      <c r="E75" s="242"/>
      <c r="F75" s="243"/>
      <c r="G75" s="265"/>
      <c r="H75" s="265"/>
      <c r="I75" s="265"/>
      <c r="J75" s="264" t="s">
        <v>368</v>
      </c>
      <c r="K75" s="264" t="s">
        <v>124</v>
      </c>
      <c r="L75" s="232" t="s">
        <v>282</v>
      </c>
      <c r="M75" s="243">
        <f t="shared" si="20"/>
        <v>8362000</v>
      </c>
      <c r="N75" s="265"/>
      <c r="O75" s="265">
        <v>3390000</v>
      </c>
      <c r="P75" s="268">
        <v>4972000</v>
      </c>
    </row>
    <row r="76" spans="1:16" ht="12" hidden="1" customHeight="1" x14ac:dyDescent="0.2">
      <c r="A76" s="241"/>
      <c r="B76" s="232"/>
      <c r="C76" s="232"/>
      <c r="D76" s="232"/>
      <c r="E76" s="242"/>
      <c r="F76" s="243"/>
      <c r="G76" s="265"/>
      <c r="H76" s="265"/>
      <c r="I76" s="265"/>
      <c r="J76" s="264" t="s">
        <v>368</v>
      </c>
      <c r="K76" s="264" t="s">
        <v>397</v>
      </c>
      <c r="L76" s="232" t="s">
        <v>398</v>
      </c>
      <c r="M76" s="243">
        <f t="shared" si="20"/>
        <v>0</v>
      </c>
      <c r="N76" s="265"/>
      <c r="O76" s="265"/>
      <c r="P76" s="268"/>
    </row>
    <row r="77" spans="1:16" ht="12" customHeight="1" x14ac:dyDescent="0.2">
      <c r="A77" s="241"/>
      <c r="B77" s="232"/>
      <c r="C77" s="232"/>
      <c r="D77" s="232"/>
      <c r="E77" s="242"/>
      <c r="F77" s="243"/>
      <c r="G77" s="265"/>
      <c r="H77" s="265"/>
      <c r="I77" s="265"/>
      <c r="J77" s="264" t="s">
        <v>368</v>
      </c>
      <c r="K77" s="264" t="s">
        <v>126</v>
      </c>
      <c r="L77" s="232" t="s">
        <v>399</v>
      </c>
      <c r="M77" s="243">
        <f t="shared" si="20"/>
        <v>26226965.739999998</v>
      </c>
      <c r="N77" s="265"/>
      <c r="O77" s="265">
        <v>26226965.739999998</v>
      </c>
      <c r="P77" s="268"/>
    </row>
    <row r="78" spans="1:16" ht="12" customHeight="1" thickBot="1" x14ac:dyDescent="0.25">
      <c r="A78" s="284"/>
      <c r="B78" s="285"/>
      <c r="C78" s="285"/>
      <c r="D78" s="285"/>
      <c r="E78" s="286"/>
      <c r="F78" s="287"/>
      <c r="G78" s="288"/>
      <c r="H78" s="288"/>
      <c r="I78" s="288"/>
      <c r="J78" s="289" t="s">
        <v>368</v>
      </c>
      <c r="K78" s="289" t="s">
        <v>127</v>
      </c>
      <c r="L78" s="285" t="s">
        <v>400</v>
      </c>
      <c r="M78" s="287">
        <f t="shared" si="20"/>
        <v>1301414</v>
      </c>
      <c r="N78" s="288"/>
      <c r="O78" s="288">
        <v>1301414</v>
      </c>
      <c r="P78" s="290"/>
    </row>
    <row r="79" spans="1:16" ht="12" customHeight="1" x14ac:dyDescent="0.2">
      <c r="A79" s="241"/>
      <c r="B79" s="232"/>
      <c r="C79" s="232"/>
      <c r="D79" s="232"/>
      <c r="E79" s="242"/>
      <c r="F79" s="243"/>
      <c r="G79" s="244"/>
      <c r="H79" s="244"/>
      <c r="I79" s="244"/>
      <c r="J79" s="264"/>
      <c r="K79" s="264"/>
      <c r="L79" s="232"/>
      <c r="M79" s="243"/>
      <c r="N79" s="244"/>
      <c r="O79" s="244"/>
      <c r="P79" s="242"/>
    </row>
    <row r="80" spans="1:16" ht="12" customHeight="1" x14ac:dyDescent="0.2">
      <c r="A80" s="241"/>
      <c r="B80" s="232"/>
      <c r="C80" s="232"/>
      <c r="D80" s="232"/>
      <c r="E80" s="242"/>
      <c r="F80" s="251"/>
      <c r="G80" s="252"/>
      <c r="H80" s="252"/>
      <c r="I80" s="252"/>
      <c r="J80" s="258" t="s">
        <v>368</v>
      </c>
      <c r="K80" s="258" t="s">
        <v>401</v>
      </c>
      <c r="L80" s="262" t="s">
        <v>128</v>
      </c>
      <c r="M80" s="251">
        <f>SUM(N80:P80)</f>
        <v>183301.38</v>
      </c>
      <c r="N80" s="252">
        <f>SUM(N81:N84)</f>
        <v>68901.38</v>
      </c>
      <c r="O80" s="252">
        <f t="shared" ref="O80:P80" si="21">SUM(O81:O84)</f>
        <v>114400</v>
      </c>
      <c r="P80" s="263">
        <f t="shared" si="21"/>
        <v>0</v>
      </c>
    </row>
    <row r="81" spans="1:16" ht="12" customHeight="1" x14ac:dyDescent="0.2">
      <c r="A81" s="241"/>
      <c r="B81" s="232"/>
      <c r="C81" s="232"/>
      <c r="D81" s="232"/>
      <c r="E81" s="242"/>
      <c r="F81" s="243"/>
      <c r="G81" s="265"/>
      <c r="H81" s="265"/>
      <c r="I81" s="265"/>
      <c r="J81" s="264" t="s">
        <v>368</v>
      </c>
      <c r="K81" s="264" t="s">
        <v>129</v>
      </c>
      <c r="L81" s="232" t="s">
        <v>130</v>
      </c>
      <c r="M81" s="243">
        <f>SUM(N81:P81)</f>
        <v>16170</v>
      </c>
      <c r="N81" s="265">
        <v>16170</v>
      </c>
      <c r="O81" s="265"/>
      <c r="P81" s="268"/>
    </row>
    <row r="82" spans="1:16" ht="11.25" customHeight="1" x14ac:dyDescent="0.2">
      <c r="A82" s="241"/>
      <c r="B82" s="232"/>
      <c r="C82" s="232"/>
      <c r="D82" s="232"/>
      <c r="E82" s="242"/>
      <c r="F82" s="243"/>
      <c r="G82" s="265"/>
      <c r="H82" s="244"/>
      <c r="I82" s="244"/>
      <c r="J82" s="264" t="s">
        <v>368</v>
      </c>
      <c r="K82" s="264" t="s">
        <v>131</v>
      </c>
      <c r="L82" s="232" t="s">
        <v>132</v>
      </c>
      <c r="M82" s="243">
        <f t="shared" ref="M82:M84" si="22">SUM(N82:P82)</f>
        <v>146400</v>
      </c>
      <c r="N82" s="265">
        <v>32000</v>
      </c>
      <c r="O82" s="265">
        <v>114400</v>
      </c>
      <c r="P82" s="242"/>
    </row>
    <row r="83" spans="1:16" ht="12" hidden="1" customHeight="1" x14ac:dyDescent="0.2">
      <c r="A83" s="241"/>
      <c r="B83" s="232"/>
      <c r="C83" s="232"/>
      <c r="D83" s="232"/>
      <c r="E83" s="242"/>
      <c r="F83" s="243"/>
      <c r="G83" s="244"/>
      <c r="H83" s="244"/>
      <c r="I83" s="244"/>
      <c r="J83" s="264" t="s">
        <v>368</v>
      </c>
      <c r="K83" s="264" t="s">
        <v>283</v>
      </c>
      <c r="L83" s="232" t="s">
        <v>284</v>
      </c>
      <c r="M83" s="243">
        <f t="shared" si="22"/>
        <v>0</v>
      </c>
      <c r="N83" s="265"/>
      <c r="O83" s="244"/>
      <c r="P83" s="242"/>
    </row>
    <row r="84" spans="1:16" ht="12" customHeight="1" x14ac:dyDescent="0.2">
      <c r="A84" s="241"/>
      <c r="B84" s="232"/>
      <c r="C84" s="232"/>
      <c r="D84" s="232"/>
      <c r="E84" s="242"/>
      <c r="F84" s="243"/>
      <c r="G84" s="244"/>
      <c r="H84" s="244"/>
      <c r="I84" s="244"/>
      <c r="J84" s="264" t="s">
        <v>368</v>
      </c>
      <c r="K84" s="264" t="s">
        <v>285</v>
      </c>
      <c r="L84" s="232" t="s">
        <v>286</v>
      </c>
      <c r="M84" s="243">
        <f t="shared" si="22"/>
        <v>20731.38</v>
      </c>
      <c r="N84" s="265">
        <v>20731.38</v>
      </c>
      <c r="O84" s="244"/>
      <c r="P84" s="242"/>
    </row>
    <row r="85" spans="1:16" ht="12" customHeight="1" x14ac:dyDescent="0.2">
      <c r="A85" s="241"/>
      <c r="B85" s="232"/>
      <c r="C85" s="232"/>
      <c r="D85" s="232"/>
      <c r="E85" s="242"/>
      <c r="F85" s="251"/>
      <c r="G85" s="252"/>
      <c r="H85" s="252"/>
      <c r="I85" s="252"/>
      <c r="J85" s="258" t="s">
        <v>368</v>
      </c>
      <c r="K85" s="258" t="s">
        <v>402</v>
      </c>
      <c r="L85" s="262" t="s">
        <v>133</v>
      </c>
      <c r="M85" s="251">
        <f>SUM(N85:P85)</f>
        <v>13103</v>
      </c>
      <c r="N85" s="252">
        <f>SUM(N86:N88)</f>
        <v>0</v>
      </c>
      <c r="O85" s="252">
        <f t="shared" ref="O85:P85" si="23">SUM(O86:O88)</f>
        <v>13103</v>
      </c>
      <c r="P85" s="263">
        <f t="shared" si="23"/>
        <v>0</v>
      </c>
    </row>
    <row r="86" spans="1:16" ht="12" customHeight="1" x14ac:dyDescent="0.2">
      <c r="A86" s="241"/>
      <c r="B86" s="232"/>
      <c r="C86" s="232"/>
      <c r="D86" s="232"/>
      <c r="E86" s="242"/>
      <c r="F86" s="243"/>
      <c r="G86" s="265"/>
      <c r="H86" s="265"/>
      <c r="I86" s="265"/>
      <c r="J86" s="264" t="s">
        <v>368</v>
      </c>
      <c r="K86" s="264" t="s">
        <v>134</v>
      </c>
      <c r="L86" s="232" t="s">
        <v>403</v>
      </c>
      <c r="M86" s="243">
        <f>SUM(N86:P86)</f>
        <v>13103</v>
      </c>
      <c r="N86" s="265"/>
      <c r="O86" s="265">
        <v>13103</v>
      </c>
      <c r="P86" s="268"/>
    </row>
    <row r="87" spans="1:16" ht="12" hidden="1" customHeight="1" x14ac:dyDescent="0.2">
      <c r="A87" s="241"/>
      <c r="B87" s="232"/>
      <c r="C87" s="232"/>
      <c r="D87" s="232"/>
      <c r="E87" s="242"/>
      <c r="F87" s="243"/>
      <c r="G87" s="244"/>
      <c r="H87" s="244"/>
      <c r="I87" s="244"/>
      <c r="J87" s="264" t="s">
        <v>368</v>
      </c>
      <c r="K87" s="264" t="s">
        <v>404</v>
      </c>
      <c r="L87" s="232" t="s">
        <v>405</v>
      </c>
      <c r="M87" s="243"/>
      <c r="N87" s="244"/>
      <c r="O87" s="244"/>
      <c r="P87" s="242"/>
    </row>
    <row r="88" spans="1:16" ht="12" hidden="1" customHeight="1" x14ac:dyDescent="0.2">
      <c r="A88" s="241"/>
      <c r="B88" s="232"/>
      <c r="C88" s="232"/>
      <c r="D88" s="232"/>
      <c r="E88" s="242"/>
      <c r="F88" s="243"/>
      <c r="G88" s="244"/>
      <c r="H88" s="244"/>
      <c r="I88" s="244"/>
      <c r="J88" s="264" t="s">
        <v>368</v>
      </c>
      <c r="K88" s="264" t="s">
        <v>406</v>
      </c>
      <c r="L88" s="232" t="s">
        <v>407</v>
      </c>
      <c r="M88" s="243"/>
      <c r="N88" s="244"/>
      <c r="O88" s="244"/>
      <c r="P88" s="242"/>
    </row>
    <row r="89" spans="1:16" ht="12" customHeight="1" x14ac:dyDescent="0.2">
      <c r="A89" s="241"/>
      <c r="B89" s="232"/>
      <c r="C89" s="232"/>
      <c r="D89" s="232"/>
      <c r="E89" s="242"/>
      <c r="F89" s="251"/>
      <c r="G89" s="252"/>
      <c r="H89" s="252"/>
      <c r="I89" s="252"/>
      <c r="J89" s="258" t="s">
        <v>368</v>
      </c>
      <c r="K89" s="258" t="s">
        <v>408</v>
      </c>
      <c r="L89" s="262" t="s">
        <v>135</v>
      </c>
      <c r="M89" s="251">
        <f>SUM(N89:P89)</f>
        <v>316200</v>
      </c>
      <c r="N89" s="252">
        <f>SUM(N90:N92)</f>
        <v>316200</v>
      </c>
      <c r="O89" s="252">
        <f t="shared" ref="O89:P89" si="24">SUM(O90:O92)</f>
        <v>0</v>
      </c>
      <c r="P89" s="263">
        <f t="shared" si="24"/>
        <v>0</v>
      </c>
    </row>
    <row r="90" spans="1:16" ht="12" customHeight="1" x14ac:dyDescent="0.2">
      <c r="A90" s="241"/>
      <c r="B90" s="232"/>
      <c r="C90" s="232"/>
      <c r="D90" s="232"/>
      <c r="E90" s="242"/>
      <c r="F90" s="243"/>
      <c r="G90" s="265"/>
      <c r="H90" s="265"/>
      <c r="I90" s="265"/>
      <c r="J90" s="264" t="s">
        <v>368</v>
      </c>
      <c r="K90" s="264" t="s">
        <v>136</v>
      </c>
      <c r="L90" s="232" t="s">
        <v>137</v>
      </c>
      <c r="M90" s="243">
        <f>SUM(N90:P90)</f>
        <v>316200</v>
      </c>
      <c r="N90" s="265">
        <v>316200</v>
      </c>
      <c r="O90" s="265"/>
      <c r="P90" s="268"/>
    </row>
    <row r="91" spans="1:16" ht="12" hidden="1" customHeight="1" x14ac:dyDescent="0.2">
      <c r="A91" s="241"/>
      <c r="B91" s="232"/>
      <c r="C91" s="232"/>
      <c r="D91" s="232"/>
      <c r="E91" s="242"/>
      <c r="F91" s="243"/>
      <c r="G91" s="244"/>
      <c r="H91" s="244"/>
      <c r="I91" s="244"/>
      <c r="J91" s="264" t="s">
        <v>368</v>
      </c>
      <c r="K91" s="264" t="s">
        <v>409</v>
      </c>
      <c r="L91" s="232" t="s">
        <v>410</v>
      </c>
      <c r="M91" s="243"/>
      <c r="N91" s="244"/>
      <c r="O91" s="244"/>
      <c r="P91" s="242"/>
    </row>
    <row r="92" spans="1:16" ht="12" hidden="1" customHeight="1" x14ac:dyDescent="0.2">
      <c r="A92" s="241"/>
      <c r="B92" s="232"/>
      <c r="C92" s="232"/>
      <c r="D92" s="232"/>
      <c r="E92" s="242"/>
      <c r="F92" s="243"/>
      <c r="G92" s="244"/>
      <c r="H92" s="244"/>
      <c r="I92" s="244"/>
      <c r="J92" s="264" t="s">
        <v>368</v>
      </c>
      <c r="K92" s="264" t="s">
        <v>411</v>
      </c>
      <c r="L92" s="232" t="s">
        <v>412</v>
      </c>
      <c r="M92" s="243"/>
      <c r="N92" s="244"/>
      <c r="O92" s="244"/>
      <c r="P92" s="242"/>
    </row>
    <row r="93" spans="1:16" ht="12" customHeight="1" x14ac:dyDescent="0.2">
      <c r="A93" s="241"/>
      <c r="B93" s="232"/>
      <c r="C93" s="232"/>
      <c r="D93" s="232"/>
      <c r="E93" s="242"/>
      <c r="F93" s="251"/>
      <c r="G93" s="252"/>
      <c r="H93" s="252"/>
      <c r="I93" s="252"/>
      <c r="J93" s="258" t="s">
        <v>368</v>
      </c>
      <c r="K93" s="258" t="s">
        <v>143</v>
      </c>
      <c r="L93" s="262" t="s">
        <v>413</v>
      </c>
      <c r="M93" s="251">
        <f>SUM(N93:P93)</f>
        <v>19039740.690000001</v>
      </c>
      <c r="N93" s="252">
        <f>SUM(N94:N102)</f>
        <v>0</v>
      </c>
      <c r="O93" s="252">
        <f t="shared" ref="O93:P93" si="25">SUM(O94:O102)</f>
        <v>19039740.690000001</v>
      </c>
      <c r="P93" s="263">
        <f t="shared" si="25"/>
        <v>0</v>
      </c>
    </row>
    <row r="94" spans="1:16" ht="12" customHeight="1" x14ac:dyDescent="0.2">
      <c r="A94" s="241"/>
      <c r="B94" s="232"/>
      <c r="C94" s="232"/>
      <c r="D94" s="232"/>
      <c r="E94" s="242"/>
      <c r="F94" s="243"/>
      <c r="G94" s="265"/>
      <c r="H94" s="265"/>
      <c r="I94" s="265"/>
      <c r="J94" s="264" t="s">
        <v>368</v>
      </c>
      <c r="K94" s="264" t="s">
        <v>138</v>
      </c>
      <c r="L94" s="232" t="s">
        <v>139</v>
      </c>
      <c r="M94" s="243">
        <f>SUM(N94:P94)</f>
        <v>12933079.99</v>
      </c>
      <c r="N94" s="265"/>
      <c r="O94" s="265">
        <v>12933079.99</v>
      </c>
      <c r="P94" s="268"/>
    </row>
    <row r="95" spans="1:16" ht="12" hidden="1" customHeight="1" x14ac:dyDescent="0.2">
      <c r="A95" s="241"/>
      <c r="B95" s="232"/>
      <c r="C95" s="232"/>
      <c r="D95" s="232"/>
      <c r="E95" s="242"/>
      <c r="F95" s="243"/>
      <c r="G95" s="244"/>
      <c r="H95" s="244"/>
      <c r="I95" s="244"/>
      <c r="J95" s="264" t="s">
        <v>368</v>
      </c>
      <c r="K95" s="264" t="s">
        <v>414</v>
      </c>
      <c r="L95" s="232" t="s">
        <v>415</v>
      </c>
      <c r="M95" s="243">
        <f t="shared" ref="M95:M102" si="26">SUM(N95:P95)</f>
        <v>0</v>
      </c>
      <c r="N95" s="244"/>
      <c r="O95" s="244"/>
      <c r="P95" s="242"/>
    </row>
    <row r="96" spans="1:16" ht="12" hidden="1" customHeight="1" x14ac:dyDescent="0.2">
      <c r="A96" s="241"/>
      <c r="B96" s="232"/>
      <c r="C96" s="232"/>
      <c r="D96" s="232"/>
      <c r="E96" s="242"/>
      <c r="F96" s="243"/>
      <c r="G96" s="244"/>
      <c r="H96" s="244"/>
      <c r="I96" s="244"/>
      <c r="J96" s="264" t="s">
        <v>368</v>
      </c>
      <c r="K96" s="264" t="s">
        <v>416</v>
      </c>
      <c r="L96" s="232" t="s">
        <v>417</v>
      </c>
      <c r="M96" s="243">
        <f t="shared" si="26"/>
        <v>0</v>
      </c>
      <c r="N96" s="244"/>
      <c r="O96" s="403"/>
      <c r="P96" s="242"/>
    </row>
    <row r="97" spans="1:16" ht="12" customHeight="1" x14ac:dyDescent="0.2">
      <c r="A97" s="241"/>
      <c r="B97" s="232"/>
      <c r="C97" s="232"/>
      <c r="D97" s="232"/>
      <c r="E97" s="242"/>
      <c r="F97" s="243"/>
      <c r="G97" s="244"/>
      <c r="H97" s="244"/>
      <c r="I97" s="244"/>
      <c r="J97" s="264" t="s">
        <v>368</v>
      </c>
      <c r="K97" s="264" t="s">
        <v>140</v>
      </c>
      <c r="L97" s="232" t="s">
        <v>141</v>
      </c>
      <c r="M97" s="243">
        <f t="shared" si="26"/>
        <v>1237350</v>
      </c>
      <c r="N97" s="244"/>
      <c r="O97" s="403">
        <v>1237350</v>
      </c>
      <c r="P97" s="242"/>
    </row>
    <row r="98" spans="1:16" ht="12" customHeight="1" x14ac:dyDescent="0.2">
      <c r="A98" s="241"/>
      <c r="B98" s="232"/>
      <c r="C98" s="232"/>
      <c r="D98" s="232"/>
      <c r="E98" s="242"/>
      <c r="F98" s="243"/>
      <c r="G98" s="265"/>
      <c r="H98" s="265"/>
      <c r="I98" s="265"/>
      <c r="J98" s="264" t="s">
        <v>368</v>
      </c>
      <c r="K98" s="264" t="s">
        <v>142</v>
      </c>
      <c r="L98" s="232" t="s">
        <v>418</v>
      </c>
      <c r="M98" s="243">
        <f t="shared" si="26"/>
        <v>2403862.56</v>
      </c>
      <c r="N98" s="265"/>
      <c r="O98" s="265">
        <v>2403862.56</v>
      </c>
      <c r="P98" s="268"/>
    </row>
    <row r="99" spans="1:16" ht="12" customHeight="1" x14ac:dyDescent="0.2">
      <c r="A99" s="241"/>
      <c r="B99" s="232"/>
      <c r="C99" s="232"/>
      <c r="D99" s="232"/>
      <c r="E99" s="242"/>
      <c r="F99" s="243"/>
      <c r="G99" s="265"/>
      <c r="H99" s="265"/>
      <c r="I99" s="265"/>
      <c r="J99" s="264" t="s">
        <v>368</v>
      </c>
      <c r="K99" s="264" t="s">
        <v>144</v>
      </c>
      <c r="L99" s="232" t="s">
        <v>145</v>
      </c>
      <c r="M99" s="243">
        <f t="shared" si="26"/>
        <v>355950</v>
      </c>
      <c r="N99" s="265"/>
      <c r="O99" s="265">
        <v>355950</v>
      </c>
      <c r="P99" s="268"/>
    </row>
    <row r="100" spans="1:16" ht="12" hidden="1" customHeight="1" x14ac:dyDescent="0.2">
      <c r="A100" s="241"/>
      <c r="B100" s="232"/>
      <c r="C100" s="232"/>
      <c r="D100" s="232"/>
      <c r="E100" s="242"/>
      <c r="F100" s="243"/>
      <c r="G100" s="265"/>
      <c r="H100" s="265"/>
      <c r="I100" s="265"/>
      <c r="J100" s="264" t="s">
        <v>368</v>
      </c>
      <c r="K100" s="264" t="s">
        <v>146</v>
      </c>
      <c r="L100" s="232" t="s">
        <v>419</v>
      </c>
      <c r="M100" s="243">
        <f t="shared" si="26"/>
        <v>0</v>
      </c>
      <c r="N100" s="265"/>
      <c r="O100" s="265"/>
      <c r="P100" s="268"/>
    </row>
    <row r="101" spans="1:16" ht="12" customHeight="1" x14ac:dyDescent="0.2">
      <c r="A101" s="241"/>
      <c r="B101" s="232"/>
      <c r="C101" s="232"/>
      <c r="D101" s="232"/>
      <c r="E101" s="242"/>
      <c r="F101" s="243"/>
      <c r="G101" s="265"/>
      <c r="H101" s="265"/>
      <c r="I101" s="265"/>
      <c r="J101" s="264" t="s">
        <v>368</v>
      </c>
      <c r="K101" s="264" t="s">
        <v>147</v>
      </c>
      <c r="L101" s="232" t="s">
        <v>420</v>
      </c>
      <c r="M101" s="243">
        <f t="shared" si="26"/>
        <v>2109498.14</v>
      </c>
      <c r="N101" s="265"/>
      <c r="O101" s="265">
        <v>2109498.14</v>
      </c>
      <c r="P101" s="268"/>
    </row>
    <row r="102" spans="1:16" ht="12" hidden="1" customHeight="1" x14ac:dyDescent="0.2">
      <c r="A102" s="241"/>
      <c r="B102" s="232"/>
      <c r="C102" s="232"/>
      <c r="D102" s="232"/>
      <c r="E102" s="242"/>
      <c r="F102" s="243"/>
      <c r="G102" s="244"/>
      <c r="H102" s="244"/>
      <c r="I102" s="244"/>
      <c r="J102" s="264" t="s">
        <v>368</v>
      </c>
      <c r="K102" s="264" t="s">
        <v>421</v>
      </c>
      <c r="L102" s="232" t="s">
        <v>422</v>
      </c>
      <c r="M102" s="243">
        <f t="shared" si="26"/>
        <v>0</v>
      </c>
      <c r="N102" s="244"/>
      <c r="O102" s="244"/>
      <c r="P102" s="242"/>
    </row>
    <row r="103" spans="1:16" ht="12" customHeight="1" x14ac:dyDescent="0.2">
      <c r="A103" s="241"/>
      <c r="B103" s="232"/>
      <c r="C103" s="232"/>
      <c r="D103" s="232"/>
      <c r="E103" s="242"/>
      <c r="F103" s="243"/>
      <c r="G103" s="244"/>
      <c r="H103" s="244"/>
      <c r="I103" s="244"/>
      <c r="M103" s="243"/>
      <c r="N103" s="244"/>
      <c r="O103" s="244"/>
      <c r="P103" s="242"/>
    </row>
    <row r="104" spans="1:16" ht="12" customHeight="1" x14ac:dyDescent="0.2">
      <c r="A104" s="241"/>
      <c r="B104" s="232"/>
      <c r="C104" s="232"/>
      <c r="D104" s="232"/>
      <c r="E104" s="242"/>
      <c r="F104" s="251"/>
      <c r="G104" s="252"/>
      <c r="H104" s="252"/>
      <c r="I104" s="252"/>
      <c r="J104" s="258" t="s">
        <v>368</v>
      </c>
      <c r="K104" s="258" t="s">
        <v>423</v>
      </c>
      <c r="L104" s="262" t="s">
        <v>424</v>
      </c>
      <c r="M104" s="251">
        <f>SUM(M105:M110)</f>
        <v>625980</v>
      </c>
      <c r="N104" s="252">
        <f t="shared" ref="N104:P104" si="27">SUM(N105:N111)</f>
        <v>0</v>
      </c>
      <c r="O104" s="252">
        <f t="shared" si="27"/>
        <v>625980</v>
      </c>
      <c r="P104" s="263">
        <f t="shared" si="27"/>
        <v>0</v>
      </c>
    </row>
    <row r="105" spans="1:16" ht="12" hidden="1" customHeight="1" x14ac:dyDescent="0.2">
      <c r="A105" s="241"/>
      <c r="B105" s="232"/>
      <c r="C105" s="232"/>
      <c r="D105" s="232"/>
      <c r="E105" s="242"/>
      <c r="F105" s="243"/>
      <c r="G105" s="265"/>
      <c r="H105" s="265"/>
      <c r="I105" s="265"/>
      <c r="J105" s="264" t="s">
        <v>368</v>
      </c>
      <c r="K105" s="264" t="s">
        <v>425</v>
      </c>
      <c r="L105" s="232" t="s">
        <v>426</v>
      </c>
      <c r="M105" s="243">
        <f>SUM(N105:P105)</f>
        <v>0</v>
      </c>
      <c r="N105" s="265"/>
      <c r="O105" s="265"/>
      <c r="P105" s="268"/>
    </row>
    <row r="106" spans="1:16" ht="12" hidden="1" customHeight="1" x14ac:dyDescent="0.2">
      <c r="A106" s="241"/>
      <c r="B106" s="232"/>
      <c r="C106" s="232"/>
      <c r="D106" s="232"/>
      <c r="E106" s="242"/>
      <c r="F106" s="243"/>
      <c r="G106" s="244"/>
      <c r="H106" s="244"/>
      <c r="I106" s="244"/>
      <c r="J106" s="264" t="s">
        <v>368</v>
      </c>
      <c r="K106" s="264" t="s">
        <v>427</v>
      </c>
      <c r="L106" s="232" t="s">
        <v>428</v>
      </c>
      <c r="M106" s="243">
        <f t="shared" ref="M106:M110" si="28">SUM(N106:P106)</f>
        <v>0</v>
      </c>
      <c r="N106" s="244"/>
      <c r="O106" s="244"/>
      <c r="P106" s="242"/>
    </row>
    <row r="107" spans="1:16" ht="12" hidden="1" customHeight="1" x14ac:dyDescent="0.2">
      <c r="A107" s="241"/>
      <c r="B107" s="232"/>
      <c r="C107" s="232"/>
      <c r="D107" s="232"/>
      <c r="E107" s="242"/>
      <c r="F107" s="243"/>
      <c r="G107" s="244"/>
      <c r="H107" s="244"/>
      <c r="I107" s="244"/>
      <c r="J107" s="264" t="s">
        <v>368</v>
      </c>
      <c r="K107" s="264" t="s">
        <v>429</v>
      </c>
      <c r="L107" s="232" t="s">
        <v>430</v>
      </c>
      <c r="M107" s="243">
        <f t="shared" si="28"/>
        <v>0</v>
      </c>
      <c r="N107" s="244"/>
      <c r="O107" s="244"/>
      <c r="P107" s="242"/>
    </row>
    <row r="108" spans="1:16" ht="12" hidden="1" customHeight="1" x14ac:dyDescent="0.2">
      <c r="A108" s="241"/>
      <c r="B108" s="232"/>
      <c r="C108" s="232"/>
      <c r="D108" s="232"/>
      <c r="E108" s="242"/>
      <c r="F108" s="243"/>
      <c r="G108" s="244"/>
      <c r="H108" s="244"/>
      <c r="I108" s="244"/>
      <c r="J108" s="264" t="s">
        <v>368</v>
      </c>
      <c r="K108" s="264" t="s">
        <v>431</v>
      </c>
      <c r="L108" s="232" t="s">
        <v>432</v>
      </c>
      <c r="M108" s="243">
        <f t="shared" si="28"/>
        <v>0</v>
      </c>
      <c r="N108" s="244"/>
      <c r="O108" s="244"/>
      <c r="P108" s="242"/>
    </row>
    <row r="109" spans="1:16" ht="12" hidden="1" customHeight="1" x14ac:dyDescent="0.2">
      <c r="A109" s="241"/>
      <c r="B109" s="232"/>
      <c r="C109" s="232"/>
      <c r="D109" s="232"/>
      <c r="E109" s="242"/>
      <c r="F109" s="243"/>
      <c r="G109" s="244"/>
      <c r="H109" s="244"/>
      <c r="I109" s="244"/>
      <c r="J109" s="264" t="s">
        <v>368</v>
      </c>
      <c r="K109" s="264" t="s">
        <v>433</v>
      </c>
      <c r="L109" s="232" t="s">
        <v>434</v>
      </c>
      <c r="M109" s="243">
        <f t="shared" si="28"/>
        <v>0</v>
      </c>
      <c r="N109" s="244"/>
      <c r="O109" s="244"/>
      <c r="P109" s="242"/>
    </row>
    <row r="110" spans="1:16" ht="12" customHeight="1" x14ac:dyDescent="0.2">
      <c r="A110" s="241"/>
      <c r="B110" s="232"/>
      <c r="C110" s="232"/>
      <c r="D110" s="232"/>
      <c r="E110" s="242"/>
      <c r="F110" s="243"/>
      <c r="G110" s="244"/>
      <c r="H110" s="244"/>
      <c r="I110" s="244"/>
      <c r="J110" s="264" t="s">
        <v>368</v>
      </c>
      <c r="K110" s="264" t="s">
        <v>435</v>
      </c>
      <c r="L110" s="232" t="s">
        <v>436</v>
      </c>
      <c r="M110" s="243">
        <f t="shared" si="28"/>
        <v>625980</v>
      </c>
      <c r="N110" s="244"/>
      <c r="O110" s="403">
        <v>625980</v>
      </c>
      <c r="P110" s="242"/>
    </row>
    <row r="111" spans="1:16" ht="12" customHeight="1" x14ac:dyDescent="0.2">
      <c r="A111" s="241"/>
      <c r="B111" s="232"/>
      <c r="C111" s="232"/>
      <c r="D111" s="232"/>
      <c r="E111" s="242"/>
      <c r="F111" s="243"/>
      <c r="G111" s="244"/>
      <c r="H111" s="244"/>
      <c r="I111" s="244"/>
      <c r="J111" s="264" t="s">
        <v>250</v>
      </c>
      <c r="K111" s="257"/>
      <c r="L111" s="232"/>
      <c r="M111" s="243"/>
      <c r="N111" s="244"/>
      <c r="O111" s="244"/>
      <c r="P111" s="242"/>
    </row>
    <row r="112" spans="1:16" ht="12" customHeight="1" x14ac:dyDescent="0.2">
      <c r="A112" s="241"/>
      <c r="B112" s="232"/>
      <c r="C112" s="232"/>
      <c r="D112" s="232"/>
      <c r="E112" s="242"/>
      <c r="F112" s="251"/>
      <c r="G112" s="252"/>
      <c r="H112" s="252"/>
      <c r="I112" s="252"/>
      <c r="J112" s="258" t="s">
        <v>368</v>
      </c>
      <c r="K112" s="258">
        <v>2</v>
      </c>
      <c r="L112" s="262" t="s">
        <v>437</v>
      </c>
      <c r="M112" s="251">
        <f>+M114+M120+M125+M133+M136+M141</f>
        <v>3220133.1100000003</v>
      </c>
      <c r="N112" s="252">
        <f t="shared" ref="N112:P112" si="29">+N114+N120+N125+N133+N136+N141</f>
        <v>0</v>
      </c>
      <c r="O112" s="252">
        <f>+O114+O120+O125+O133+O136+O141</f>
        <v>3220133.1100000003</v>
      </c>
      <c r="P112" s="263">
        <f t="shared" si="29"/>
        <v>0</v>
      </c>
    </row>
    <row r="113" spans="1:16" ht="12" customHeight="1" x14ac:dyDescent="0.2">
      <c r="A113" s="241"/>
      <c r="B113" s="232"/>
      <c r="C113" s="232"/>
      <c r="D113" s="232"/>
      <c r="E113" s="242"/>
      <c r="F113" s="243"/>
      <c r="G113" s="244"/>
      <c r="H113" s="244"/>
      <c r="I113" s="244"/>
      <c r="J113" s="264" t="s">
        <v>250</v>
      </c>
      <c r="K113" s="258"/>
      <c r="L113" s="262"/>
      <c r="M113" s="243"/>
      <c r="N113" s="244"/>
      <c r="O113" s="244"/>
      <c r="P113" s="242"/>
    </row>
    <row r="114" spans="1:16" ht="12" customHeight="1" x14ac:dyDescent="0.2">
      <c r="A114" s="241"/>
      <c r="B114" s="232"/>
      <c r="C114" s="232"/>
      <c r="D114" s="232"/>
      <c r="E114" s="242"/>
      <c r="F114" s="251"/>
      <c r="G114" s="252"/>
      <c r="H114" s="252"/>
      <c r="I114" s="252"/>
      <c r="J114" s="258" t="s">
        <v>368</v>
      </c>
      <c r="K114" s="258" t="s">
        <v>152</v>
      </c>
      <c r="L114" s="262" t="s">
        <v>438</v>
      </c>
      <c r="M114" s="251">
        <f>SUM(N114:P114)</f>
        <v>279910</v>
      </c>
      <c r="N114" s="252">
        <f>SUM(N115:N119)</f>
        <v>0</v>
      </c>
      <c r="O114" s="252">
        <f>SUM(O115:O119)</f>
        <v>279910</v>
      </c>
      <c r="P114" s="263">
        <f t="shared" ref="P114" si="30">SUM(P115:P119)</f>
        <v>0</v>
      </c>
    </row>
    <row r="115" spans="1:16" ht="12" customHeight="1" x14ac:dyDescent="0.2">
      <c r="A115" s="241"/>
      <c r="B115" s="232"/>
      <c r="C115" s="232"/>
      <c r="D115" s="232"/>
      <c r="E115" s="242"/>
      <c r="F115" s="243"/>
      <c r="G115" s="265"/>
      <c r="H115" s="265"/>
      <c r="I115" s="265"/>
      <c r="J115" s="264" t="s">
        <v>368</v>
      </c>
      <c r="K115" s="264" t="s">
        <v>153</v>
      </c>
      <c r="L115" s="232" t="s">
        <v>154</v>
      </c>
      <c r="M115" s="243">
        <f>SUM(N115:P115)</f>
        <v>279910</v>
      </c>
      <c r="N115" s="265"/>
      <c r="O115" s="265">
        <v>279910</v>
      </c>
      <c r="P115" s="268"/>
    </row>
    <row r="116" spans="1:16" ht="12" hidden="1" customHeight="1" x14ac:dyDescent="0.2">
      <c r="A116" s="241"/>
      <c r="B116" s="232"/>
      <c r="C116" s="232"/>
      <c r="D116" s="232"/>
      <c r="E116" s="242"/>
      <c r="F116" s="243"/>
      <c r="G116" s="244"/>
      <c r="H116" s="244"/>
      <c r="I116" s="244"/>
      <c r="J116" s="264" t="s">
        <v>368</v>
      </c>
      <c r="K116" s="264" t="s">
        <v>439</v>
      </c>
      <c r="L116" s="232" t="s">
        <v>440</v>
      </c>
      <c r="M116" s="243">
        <f t="shared" ref="M116:M119" si="31">SUM(N116:P116)</f>
        <v>0</v>
      </c>
      <c r="N116" s="244"/>
      <c r="O116" s="244"/>
      <c r="P116" s="242"/>
    </row>
    <row r="117" spans="1:16" ht="12" hidden="1" customHeight="1" x14ac:dyDescent="0.2">
      <c r="A117" s="241"/>
      <c r="B117" s="232"/>
      <c r="C117" s="232"/>
      <c r="D117" s="232"/>
      <c r="E117" s="242"/>
      <c r="F117" s="243"/>
      <c r="G117" s="244"/>
      <c r="H117" s="244"/>
      <c r="I117" s="244"/>
      <c r="J117" s="264" t="s">
        <v>368</v>
      </c>
      <c r="K117" s="264" t="s">
        <v>441</v>
      </c>
      <c r="L117" s="232" t="s">
        <v>442</v>
      </c>
      <c r="M117" s="243">
        <f t="shared" si="31"/>
        <v>0</v>
      </c>
      <c r="N117" s="244"/>
      <c r="O117" s="244"/>
      <c r="P117" s="242"/>
    </row>
    <row r="118" spans="1:16" ht="12" hidden="1" customHeight="1" x14ac:dyDescent="0.2">
      <c r="A118" s="241"/>
      <c r="B118" s="232"/>
      <c r="C118" s="232"/>
      <c r="D118" s="232"/>
      <c r="E118" s="242"/>
      <c r="F118" s="243"/>
      <c r="G118" s="244"/>
      <c r="H118" s="265"/>
      <c r="I118" s="244"/>
      <c r="J118" s="264" t="s">
        <v>368</v>
      </c>
      <c r="K118" s="264" t="s">
        <v>155</v>
      </c>
      <c r="L118" s="232" t="s">
        <v>443</v>
      </c>
      <c r="M118" s="243">
        <f t="shared" si="31"/>
        <v>0</v>
      </c>
      <c r="N118" s="244"/>
      <c r="O118" s="265">
        <v>0</v>
      </c>
      <c r="P118" s="242"/>
    </row>
    <row r="119" spans="1:16" ht="12" hidden="1" customHeight="1" x14ac:dyDescent="0.2">
      <c r="A119" s="241"/>
      <c r="B119" s="232"/>
      <c r="C119" s="232"/>
      <c r="D119" s="232"/>
      <c r="E119" s="242"/>
      <c r="F119" s="243"/>
      <c r="G119" s="244"/>
      <c r="H119" s="244"/>
      <c r="I119" s="244"/>
      <c r="J119" s="264" t="s">
        <v>368</v>
      </c>
      <c r="K119" s="264" t="s">
        <v>444</v>
      </c>
      <c r="L119" s="232" t="s">
        <v>445</v>
      </c>
      <c r="M119" s="243">
        <f t="shared" si="31"/>
        <v>0</v>
      </c>
      <c r="N119" s="244"/>
      <c r="O119" s="244"/>
      <c r="P119" s="242"/>
    </row>
    <row r="120" spans="1:16" ht="12" hidden="1" customHeight="1" x14ac:dyDescent="0.2">
      <c r="A120" s="241"/>
      <c r="B120" s="232"/>
      <c r="C120" s="232"/>
      <c r="D120" s="232"/>
      <c r="E120" s="242"/>
      <c r="F120" s="251"/>
      <c r="G120" s="252"/>
      <c r="H120" s="252"/>
      <c r="I120" s="252"/>
      <c r="J120" s="258" t="s">
        <v>368</v>
      </c>
      <c r="K120" s="258" t="s">
        <v>446</v>
      </c>
      <c r="L120" s="262" t="s">
        <v>447</v>
      </c>
      <c r="M120" s="251">
        <f>SUM(N120:P120)</f>
        <v>0</v>
      </c>
      <c r="N120" s="252">
        <f>SUM(N121:N124)</f>
        <v>0</v>
      </c>
      <c r="O120" s="252">
        <f>SUM(O121:O124)</f>
        <v>0</v>
      </c>
      <c r="P120" s="263">
        <f t="shared" ref="P120" si="32">SUM(P121:P124)</f>
        <v>0</v>
      </c>
    </row>
    <row r="121" spans="1:16" ht="12" hidden="1" customHeight="1" x14ac:dyDescent="0.2">
      <c r="A121" s="241"/>
      <c r="B121" s="232"/>
      <c r="C121" s="232"/>
      <c r="D121" s="232"/>
      <c r="E121" s="242"/>
      <c r="F121" s="243"/>
      <c r="G121" s="265"/>
      <c r="H121" s="265"/>
      <c r="I121" s="265"/>
      <c r="J121" s="264" t="s">
        <v>368</v>
      </c>
      <c r="K121" s="264" t="s">
        <v>448</v>
      </c>
      <c r="L121" s="232" t="s">
        <v>449</v>
      </c>
      <c r="M121" s="243">
        <f>SUM(N121:P121)</f>
        <v>0</v>
      </c>
      <c r="N121" s="265"/>
      <c r="O121" s="265"/>
      <c r="P121" s="268"/>
    </row>
    <row r="122" spans="1:16" ht="12" hidden="1" customHeight="1" x14ac:dyDescent="0.2">
      <c r="A122" s="241"/>
      <c r="B122" s="232"/>
      <c r="C122" s="232"/>
      <c r="D122" s="232"/>
      <c r="E122" s="242"/>
      <c r="F122" s="243"/>
      <c r="G122" s="244"/>
      <c r="H122" s="244"/>
      <c r="I122" s="244"/>
      <c r="J122" s="264" t="s">
        <v>368</v>
      </c>
      <c r="K122" s="264" t="s">
        <v>450</v>
      </c>
      <c r="L122" s="232" t="s">
        <v>451</v>
      </c>
      <c r="M122" s="243">
        <f t="shared" ref="M122:M124" si="33">SUM(N122:P122)</f>
        <v>0</v>
      </c>
      <c r="N122" s="244"/>
      <c r="O122" s="244"/>
      <c r="P122" s="242"/>
    </row>
    <row r="123" spans="1:16" ht="12" hidden="1" customHeight="1" x14ac:dyDescent="0.2">
      <c r="A123" s="241"/>
      <c r="B123" s="232"/>
      <c r="C123" s="232"/>
      <c r="D123" s="232"/>
      <c r="E123" s="242"/>
      <c r="F123" s="243"/>
      <c r="G123" s="244"/>
      <c r="H123" s="244"/>
      <c r="I123" s="244"/>
      <c r="J123" s="264" t="s">
        <v>368</v>
      </c>
      <c r="K123" s="264" t="s">
        <v>452</v>
      </c>
      <c r="L123" s="232" t="s">
        <v>453</v>
      </c>
      <c r="M123" s="243">
        <f t="shared" si="33"/>
        <v>0</v>
      </c>
      <c r="N123" s="244"/>
      <c r="O123" s="244"/>
      <c r="P123" s="242"/>
    </row>
    <row r="124" spans="1:16" ht="12" hidden="1" customHeight="1" x14ac:dyDescent="0.2">
      <c r="A124" s="241"/>
      <c r="B124" s="232"/>
      <c r="C124" s="232"/>
      <c r="D124" s="232"/>
      <c r="E124" s="242"/>
      <c r="F124" s="243"/>
      <c r="G124" s="244"/>
      <c r="H124" s="244"/>
      <c r="I124" s="244"/>
      <c r="J124" s="264" t="s">
        <v>368</v>
      </c>
      <c r="K124" s="264" t="s">
        <v>454</v>
      </c>
      <c r="L124" s="232" t="s">
        <v>455</v>
      </c>
      <c r="M124" s="243">
        <f t="shared" si="33"/>
        <v>0</v>
      </c>
      <c r="N124" s="244"/>
      <c r="O124" s="244"/>
      <c r="P124" s="242"/>
    </row>
    <row r="125" spans="1:16" ht="12" customHeight="1" x14ac:dyDescent="0.2">
      <c r="A125" s="241"/>
      <c r="B125" s="232"/>
      <c r="C125" s="232"/>
      <c r="D125" s="232"/>
      <c r="E125" s="242"/>
      <c r="F125" s="251"/>
      <c r="G125" s="252"/>
      <c r="H125" s="252"/>
      <c r="I125" s="252"/>
      <c r="J125" s="258" t="s">
        <v>368</v>
      </c>
      <c r="K125" s="258" t="s">
        <v>456</v>
      </c>
      <c r="L125" s="262" t="s">
        <v>457</v>
      </c>
      <c r="M125" s="251">
        <f>SUM(N125:P125)</f>
        <v>1878501.08</v>
      </c>
      <c r="N125" s="252">
        <f>SUM(N126:N132)</f>
        <v>0</v>
      </c>
      <c r="O125" s="252">
        <f>SUM(O126:O132)</f>
        <v>1878501.08</v>
      </c>
      <c r="P125" s="263">
        <f t="shared" ref="P125" si="34">SUM(P126:P132)</f>
        <v>0</v>
      </c>
    </row>
    <row r="126" spans="1:16" ht="12" hidden="1" customHeight="1" x14ac:dyDescent="0.2">
      <c r="A126" s="241"/>
      <c r="B126" s="232"/>
      <c r="C126" s="232"/>
      <c r="D126" s="232"/>
      <c r="E126" s="242"/>
      <c r="F126" s="243"/>
      <c r="G126" s="265"/>
      <c r="H126" s="265"/>
      <c r="I126" s="265"/>
      <c r="J126" s="264" t="s">
        <v>368</v>
      </c>
      <c r="K126" s="264" t="s">
        <v>458</v>
      </c>
      <c r="L126" s="232" t="s">
        <v>459</v>
      </c>
      <c r="M126" s="243">
        <f>SUM(N126:P126)</f>
        <v>0</v>
      </c>
      <c r="N126" s="265"/>
      <c r="O126" s="265"/>
      <c r="P126" s="268"/>
    </row>
    <row r="127" spans="1:16" ht="12" hidden="1" customHeight="1" x14ac:dyDescent="0.2">
      <c r="A127" s="241"/>
      <c r="B127" s="232"/>
      <c r="C127" s="232"/>
      <c r="D127" s="232"/>
      <c r="E127" s="242"/>
      <c r="F127" s="243"/>
      <c r="G127" s="244"/>
      <c r="H127" s="244"/>
      <c r="I127" s="244"/>
      <c r="J127" s="264" t="s">
        <v>368</v>
      </c>
      <c r="K127" s="264" t="s">
        <v>460</v>
      </c>
      <c r="L127" s="232" t="s">
        <v>461</v>
      </c>
      <c r="M127" s="243">
        <f t="shared" ref="M127:M132" si="35">SUM(N127:P127)</f>
        <v>0</v>
      </c>
      <c r="N127" s="244"/>
      <c r="O127" s="244"/>
      <c r="P127" s="242"/>
    </row>
    <row r="128" spans="1:16" ht="12" hidden="1" customHeight="1" x14ac:dyDescent="0.2">
      <c r="A128" s="241"/>
      <c r="B128" s="232"/>
      <c r="C128" s="232"/>
      <c r="D128" s="232"/>
      <c r="E128" s="242"/>
      <c r="F128" s="243"/>
      <c r="G128" s="244"/>
      <c r="H128" s="244"/>
      <c r="I128" s="244"/>
      <c r="J128" s="264" t="s">
        <v>368</v>
      </c>
      <c r="K128" s="264" t="s">
        <v>462</v>
      </c>
      <c r="L128" s="232" t="s">
        <v>463</v>
      </c>
      <c r="M128" s="243">
        <f t="shared" si="35"/>
        <v>0</v>
      </c>
      <c r="N128" s="244"/>
      <c r="O128" s="244"/>
      <c r="P128" s="242"/>
    </row>
    <row r="129" spans="1:16" ht="12" customHeight="1" x14ac:dyDescent="0.2">
      <c r="A129" s="241"/>
      <c r="B129" s="232"/>
      <c r="C129" s="232"/>
      <c r="D129" s="232"/>
      <c r="E129" s="242"/>
      <c r="F129" s="243"/>
      <c r="G129" s="244"/>
      <c r="H129" s="265"/>
      <c r="I129" s="244"/>
      <c r="J129" s="264" t="s">
        <v>368</v>
      </c>
      <c r="K129" s="264" t="s">
        <v>156</v>
      </c>
      <c r="L129" s="232" t="s">
        <v>157</v>
      </c>
      <c r="M129" s="243">
        <f t="shared" si="35"/>
        <v>1878501.08</v>
      </c>
      <c r="N129" s="244"/>
      <c r="O129" s="265">
        <v>1878501.08</v>
      </c>
      <c r="P129" s="242"/>
    </row>
    <row r="130" spans="1:16" ht="12" hidden="1" customHeight="1" x14ac:dyDescent="0.2">
      <c r="A130" s="241"/>
      <c r="B130" s="232"/>
      <c r="C130" s="232"/>
      <c r="D130" s="232"/>
      <c r="E130" s="242"/>
      <c r="F130" s="243"/>
      <c r="G130" s="244"/>
      <c r="H130" s="244"/>
      <c r="I130" s="244"/>
      <c r="J130" s="264" t="s">
        <v>368</v>
      </c>
      <c r="K130" s="264" t="s">
        <v>464</v>
      </c>
      <c r="L130" s="232" t="s">
        <v>465</v>
      </c>
      <c r="M130" s="243">
        <f t="shared" si="35"/>
        <v>0</v>
      </c>
      <c r="N130" s="244"/>
      <c r="O130" s="244"/>
      <c r="P130" s="242"/>
    </row>
    <row r="131" spans="1:16" ht="12" hidden="1" customHeight="1" x14ac:dyDescent="0.2">
      <c r="A131" s="241"/>
      <c r="B131" s="232"/>
      <c r="C131" s="232"/>
      <c r="D131" s="232"/>
      <c r="E131" s="242"/>
      <c r="F131" s="243"/>
      <c r="G131" s="244"/>
      <c r="H131" s="244"/>
      <c r="I131" s="244"/>
      <c r="J131" s="264" t="s">
        <v>368</v>
      </c>
      <c r="K131" s="264" t="s">
        <v>466</v>
      </c>
      <c r="L131" s="232" t="s">
        <v>467</v>
      </c>
      <c r="M131" s="243">
        <f t="shared" si="35"/>
        <v>0</v>
      </c>
      <c r="N131" s="244"/>
      <c r="O131" s="244"/>
      <c r="P131" s="242"/>
    </row>
    <row r="132" spans="1:16" ht="12" hidden="1" customHeight="1" x14ac:dyDescent="0.2">
      <c r="A132" s="241"/>
      <c r="B132" s="232"/>
      <c r="C132" s="232"/>
      <c r="D132" s="232"/>
      <c r="E132" s="242"/>
      <c r="F132" s="243"/>
      <c r="G132" s="244"/>
      <c r="H132" s="244"/>
      <c r="I132" s="244"/>
      <c r="J132" s="264" t="s">
        <v>368</v>
      </c>
      <c r="K132" s="264" t="s">
        <v>468</v>
      </c>
      <c r="L132" s="232" t="s">
        <v>469</v>
      </c>
      <c r="M132" s="243">
        <f t="shared" si="35"/>
        <v>0</v>
      </c>
      <c r="N132" s="244"/>
      <c r="O132" s="244"/>
      <c r="P132" s="242"/>
    </row>
    <row r="133" spans="1:16" ht="12" hidden="1" customHeight="1" x14ac:dyDescent="0.2">
      <c r="A133" s="241"/>
      <c r="B133" s="232"/>
      <c r="C133" s="232"/>
      <c r="D133" s="232"/>
      <c r="E133" s="242"/>
      <c r="F133" s="251"/>
      <c r="G133" s="252"/>
      <c r="H133" s="252"/>
      <c r="I133" s="252"/>
      <c r="J133" s="258" t="s">
        <v>368</v>
      </c>
      <c r="K133" s="258" t="s">
        <v>470</v>
      </c>
      <c r="L133" s="262" t="s">
        <v>471</v>
      </c>
      <c r="M133" s="251">
        <f>SUM(N133:P133)</f>
        <v>0</v>
      </c>
      <c r="N133" s="252">
        <f>SUM(N134:N142)</f>
        <v>0</v>
      </c>
      <c r="O133" s="252">
        <f>SUM(O134:O135)</f>
        <v>0</v>
      </c>
      <c r="P133" s="263">
        <f t="shared" ref="P133" si="36">SUM(P134:P142)</f>
        <v>0</v>
      </c>
    </row>
    <row r="134" spans="1:16" ht="12" hidden="1" customHeight="1" x14ac:dyDescent="0.2">
      <c r="A134" s="241"/>
      <c r="B134" s="232"/>
      <c r="C134" s="232"/>
      <c r="D134" s="232"/>
      <c r="E134" s="242"/>
      <c r="F134" s="243"/>
      <c r="G134" s="265"/>
      <c r="H134" s="265"/>
      <c r="I134" s="265"/>
      <c r="J134" s="264" t="s">
        <v>368</v>
      </c>
      <c r="K134" s="264" t="s">
        <v>472</v>
      </c>
      <c r="L134" s="232" t="s">
        <v>473</v>
      </c>
      <c r="M134" s="243">
        <f>SUM(N134:P134)</f>
        <v>0</v>
      </c>
      <c r="N134" s="265"/>
      <c r="O134" s="265"/>
      <c r="P134" s="268"/>
    </row>
    <row r="135" spans="1:16" ht="12" hidden="1" customHeight="1" x14ac:dyDescent="0.2">
      <c r="A135" s="241"/>
      <c r="B135" s="232"/>
      <c r="C135" s="232"/>
      <c r="D135" s="232"/>
      <c r="E135" s="242"/>
      <c r="F135" s="243"/>
      <c r="G135" s="244"/>
      <c r="H135" s="244"/>
      <c r="I135" s="244"/>
      <c r="J135" s="264" t="s">
        <v>368</v>
      </c>
      <c r="K135" s="264" t="s">
        <v>474</v>
      </c>
      <c r="L135" s="232" t="s">
        <v>475</v>
      </c>
      <c r="M135" s="243"/>
      <c r="N135" s="244"/>
      <c r="O135" s="244"/>
      <c r="P135" s="242"/>
    </row>
    <row r="136" spans="1:16" ht="12" hidden="1" customHeight="1" x14ac:dyDescent="0.2">
      <c r="A136" s="241"/>
      <c r="B136" s="232"/>
      <c r="C136" s="232"/>
      <c r="D136" s="232"/>
      <c r="E136" s="242"/>
      <c r="F136" s="251"/>
      <c r="G136" s="252"/>
      <c r="H136" s="252"/>
      <c r="I136" s="252"/>
      <c r="J136" s="258" t="s">
        <v>368</v>
      </c>
      <c r="K136" s="258" t="s">
        <v>476</v>
      </c>
      <c r="L136" s="262" t="s">
        <v>477</v>
      </c>
      <c r="M136" s="251">
        <f>SUM(N136:P136)</f>
        <v>0</v>
      </c>
      <c r="N136" s="252">
        <f>SUM(N137:N140)</f>
        <v>0</v>
      </c>
      <c r="O136" s="252">
        <f>SUM(O137:O140)</f>
        <v>0</v>
      </c>
      <c r="P136" s="263">
        <f t="shared" ref="P136" si="37">SUM(P137:P140)</f>
        <v>0</v>
      </c>
    </row>
    <row r="137" spans="1:16" ht="12" hidden="1" customHeight="1" x14ac:dyDescent="0.2">
      <c r="A137" s="241"/>
      <c r="B137" s="232"/>
      <c r="C137" s="232"/>
      <c r="D137" s="232"/>
      <c r="E137" s="242"/>
      <c r="F137" s="243"/>
      <c r="G137" s="265"/>
      <c r="H137" s="265"/>
      <c r="I137" s="265"/>
      <c r="J137" s="264" t="s">
        <v>368</v>
      </c>
      <c r="K137" s="264" t="s">
        <v>478</v>
      </c>
      <c r="L137" s="232" t="s">
        <v>479</v>
      </c>
      <c r="M137" s="243">
        <f>SUM(N137:P137)</f>
        <v>0</v>
      </c>
      <c r="N137" s="265"/>
      <c r="O137" s="265"/>
      <c r="P137" s="268"/>
    </row>
    <row r="138" spans="1:16" ht="12" hidden="1" customHeight="1" x14ac:dyDescent="0.2">
      <c r="A138" s="241"/>
      <c r="B138" s="232"/>
      <c r="C138" s="232"/>
      <c r="D138" s="232"/>
      <c r="E138" s="242"/>
      <c r="F138" s="243"/>
      <c r="G138" s="244"/>
      <c r="H138" s="244"/>
      <c r="I138" s="244"/>
      <c r="J138" s="264" t="s">
        <v>368</v>
      </c>
      <c r="K138" s="264" t="s">
        <v>480</v>
      </c>
      <c r="L138" s="232" t="s">
        <v>481</v>
      </c>
      <c r="M138" s="243"/>
      <c r="N138" s="244"/>
      <c r="O138" s="244"/>
      <c r="P138" s="242"/>
    </row>
    <row r="139" spans="1:16" ht="12" hidden="1" customHeight="1" x14ac:dyDescent="0.2">
      <c r="A139" s="241"/>
      <c r="B139" s="232"/>
      <c r="C139" s="232"/>
      <c r="D139" s="232"/>
      <c r="E139" s="242"/>
      <c r="F139" s="243"/>
      <c r="G139" s="244"/>
      <c r="H139" s="244"/>
      <c r="I139" s="244"/>
      <c r="J139" s="264" t="s">
        <v>368</v>
      </c>
      <c r="K139" s="264" t="s">
        <v>482</v>
      </c>
      <c r="L139" s="232" t="s">
        <v>483</v>
      </c>
      <c r="M139" s="243"/>
      <c r="N139" s="244"/>
      <c r="O139" s="244"/>
      <c r="P139" s="242"/>
    </row>
    <row r="140" spans="1:16" ht="12" hidden="1" customHeight="1" x14ac:dyDescent="0.2">
      <c r="A140" s="241"/>
      <c r="B140" s="232"/>
      <c r="C140" s="232"/>
      <c r="D140" s="232"/>
      <c r="E140" s="242"/>
      <c r="F140" s="243"/>
      <c r="G140" s="244"/>
      <c r="H140" s="244"/>
      <c r="I140" s="244"/>
      <c r="J140" s="264" t="s">
        <v>368</v>
      </c>
      <c r="K140" s="264" t="s">
        <v>484</v>
      </c>
      <c r="L140" s="232" t="s">
        <v>485</v>
      </c>
      <c r="M140" s="243"/>
      <c r="N140" s="244"/>
      <c r="O140" s="244"/>
      <c r="P140" s="242"/>
    </row>
    <row r="141" spans="1:16" ht="12" customHeight="1" x14ac:dyDescent="0.2">
      <c r="A141" s="241"/>
      <c r="B141" s="232"/>
      <c r="C141" s="232"/>
      <c r="D141" s="232"/>
      <c r="E141" s="242"/>
      <c r="F141" s="251"/>
      <c r="G141" s="252"/>
      <c r="H141" s="252"/>
      <c r="I141" s="252"/>
      <c r="J141" s="258" t="s">
        <v>368</v>
      </c>
      <c r="K141" s="258" t="s">
        <v>158</v>
      </c>
      <c r="L141" s="262" t="s">
        <v>486</v>
      </c>
      <c r="M141" s="251">
        <f>SUM(N141:P141)</f>
        <v>1061722.03</v>
      </c>
      <c r="N141" s="252">
        <f>SUM(N142:N149)</f>
        <v>0</v>
      </c>
      <c r="O141" s="252">
        <f>SUM(O142:O149)</f>
        <v>1061722.03</v>
      </c>
      <c r="P141" s="263">
        <f t="shared" ref="P141" si="38">SUM(P142:P149)</f>
        <v>0</v>
      </c>
    </row>
    <row r="142" spans="1:16" ht="11.25" x14ac:dyDescent="0.2">
      <c r="A142" s="241"/>
      <c r="B142" s="232"/>
      <c r="C142" s="232"/>
      <c r="D142" s="232"/>
      <c r="E142" s="242"/>
      <c r="F142" s="243"/>
      <c r="G142" s="265"/>
      <c r="H142" s="265"/>
      <c r="I142" s="265"/>
      <c r="J142" s="264" t="s">
        <v>368</v>
      </c>
      <c r="K142" s="264" t="s">
        <v>159</v>
      </c>
      <c r="L142" s="232" t="s">
        <v>160</v>
      </c>
      <c r="M142" s="243">
        <f>SUM(N142:P142)</f>
        <v>0</v>
      </c>
      <c r="N142" s="265"/>
      <c r="O142" s="265"/>
      <c r="P142" s="268"/>
    </row>
    <row r="143" spans="1:16" ht="12" customHeight="1" x14ac:dyDescent="0.2">
      <c r="A143" s="241"/>
      <c r="B143" s="232"/>
      <c r="C143" s="232"/>
      <c r="D143" s="232"/>
      <c r="E143" s="242"/>
      <c r="F143" s="243"/>
      <c r="G143" s="244"/>
      <c r="H143" s="244"/>
      <c r="I143" s="244"/>
      <c r="J143" s="264" t="s">
        <v>368</v>
      </c>
      <c r="K143" s="264" t="s">
        <v>487</v>
      </c>
      <c r="L143" s="232" t="s">
        <v>488</v>
      </c>
      <c r="M143" s="243">
        <f t="shared" ref="M143:M149" si="39">SUM(N143:P143)</f>
        <v>0</v>
      </c>
      <c r="N143" s="244"/>
      <c r="O143" s="244"/>
      <c r="P143" s="242"/>
    </row>
    <row r="144" spans="1:16" ht="11.25" x14ac:dyDescent="0.2">
      <c r="A144" s="241"/>
      <c r="B144" s="232"/>
      <c r="C144" s="232"/>
      <c r="D144" s="232"/>
      <c r="E144" s="242"/>
      <c r="F144" s="243"/>
      <c r="G144" s="244"/>
      <c r="H144" s="265"/>
      <c r="I144" s="244"/>
      <c r="J144" s="264" t="s">
        <v>368</v>
      </c>
      <c r="K144" s="264" t="s">
        <v>161</v>
      </c>
      <c r="L144" s="232" t="s">
        <v>162</v>
      </c>
      <c r="M144" s="243">
        <f t="shared" si="39"/>
        <v>1061722.03</v>
      </c>
      <c r="N144" s="244"/>
      <c r="O144" s="265">
        <v>1061722.03</v>
      </c>
      <c r="P144" s="242"/>
    </row>
    <row r="145" spans="1:16" ht="11.25" hidden="1" x14ac:dyDescent="0.2">
      <c r="A145" s="241"/>
      <c r="B145" s="232"/>
      <c r="C145" s="232"/>
      <c r="D145" s="232"/>
      <c r="E145" s="242"/>
      <c r="F145" s="243"/>
      <c r="G145" s="244"/>
      <c r="H145" s="265"/>
      <c r="I145" s="244"/>
      <c r="J145" s="264" t="s">
        <v>368</v>
      </c>
      <c r="K145" s="264" t="s">
        <v>489</v>
      </c>
      <c r="L145" s="232" t="s">
        <v>490</v>
      </c>
      <c r="M145" s="243">
        <f t="shared" si="39"/>
        <v>0</v>
      </c>
      <c r="N145" s="244"/>
      <c r="O145" s="265"/>
      <c r="P145" s="242"/>
    </row>
    <row r="146" spans="1:16" ht="11.25" hidden="1" x14ac:dyDescent="0.2">
      <c r="A146" s="241"/>
      <c r="B146" s="232"/>
      <c r="C146" s="232"/>
      <c r="D146" s="232"/>
      <c r="E146" s="242"/>
      <c r="F146" s="243"/>
      <c r="G146" s="244"/>
      <c r="H146" s="265"/>
      <c r="I146" s="244"/>
      <c r="J146" s="264" t="s">
        <v>368</v>
      </c>
      <c r="K146" s="264" t="s">
        <v>163</v>
      </c>
      <c r="L146" s="232" t="s">
        <v>164</v>
      </c>
      <c r="M146" s="243">
        <f t="shared" si="39"/>
        <v>0</v>
      </c>
      <c r="N146" s="244"/>
      <c r="O146" s="265"/>
      <c r="P146" s="242"/>
    </row>
    <row r="147" spans="1:16" ht="11.25" hidden="1" x14ac:dyDescent="0.2">
      <c r="A147" s="241"/>
      <c r="B147" s="232"/>
      <c r="C147" s="232"/>
      <c r="D147" s="232"/>
      <c r="E147" s="242"/>
      <c r="F147" s="243"/>
      <c r="G147" s="244"/>
      <c r="H147" s="265"/>
      <c r="I147" s="244"/>
      <c r="J147" s="264" t="s">
        <v>368</v>
      </c>
      <c r="K147" s="264" t="s">
        <v>491</v>
      </c>
      <c r="L147" s="232" t="s">
        <v>492</v>
      </c>
      <c r="M147" s="243">
        <f t="shared" si="39"/>
        <v>0</v>
      </c>
      <c r="N147" s="244"/>
      <c r="O147" s="265"/>
      <c r="P147" s="242"/>
    </row>
    <row r="148" spans="1:16" ht="11.25" hidden="1" x14ac:dyDescent="0.2">
      <c r="A148" s="241"/>
      <c r="B148" s="232"/>
      <c r="C148" s="232"/>
      <c r="D148" s="232"/>
      <c r="E148" s="242"/>
      <c r="F148" s="243"/>
      <c r="G148" s="244"/>
      <c r="H148" s="265"/>
      <c r="I148" s="244"/>
      <c r="J148" s="256" t="s">
        <v>368</v>
      </c>
      <c r="K148" s="264" t="s">
        <v>493</v>
      </c>
      <c r="L148" s="232" t="s">
        <v>494</v>
      </c>
      <c r="M148" s="243">
        <f t="shared" si="39"/>
        <v>0</v>
      </c>
      <c r="N148" s="244"/>
      <c r="O148" s="265"/>
      <c r="P148" s="242"/>
    </row>
    <row r="149" spans="1:16" ht="11.25" hidden="1" x14ac:dyDescent="0.2">
      <c r="A149" s="241"/>
      <c r="B149" s="232"/>
      <c r="C149" s="232"/>
      <c r="D149" s="232"/>
      <c r="E149" s="242"/>
      <c r="F149" s="243"/>
      <c r="G149" s="291"/>
      <c r="H149" s="265"/>
      <c r="I149" s="244"/>
      <c r="J149" s="256" t="s">
        <v>368</v>
      </c>
      <c r="K149" s="264" t="s">
        <v>165</v>
      </c>
      <c r="L149" s="232" t="s">
        <v>495</v>
      </c>
      <c r="M149" s="243">
        <f t="shared" si="39"/>
        <v>0</v>
      </c>
      <c r="N149" s="291"/>
      <c r="O149" s="265">
        <v>0</v>
      </c>
      <c r="P149" s="242"/>
    </row>
    <row r="150" spans="1:16" ht="11.25" hidden="1" x14ac:dyDescent="0.2">
      <c r="A150" s="241"/>
      <c r="B150" s="232"/>
      <c r="C150" s="232"/>
      <c r="D150" s="232"/>
      <c r="E150" s="242"/>
      <c r="F150" s="243"/>
      <c r="G150" s="291"/>
      <c r="H150" s="244"/>
      <c r="I150" s="244"/>
      <c r="J150" s="256"/>
      <c r="K150" s="264"/>
      <c r="L150" s="292"/>
      <c r="M150" s="243"/>
      <c r="N150" s="291"/>
      <c r="O150" s="244"/>
      <c r="P150" s="242"/>
    </row>
    <row r="151" spans="1:16" ht="11.25" hidden="1" x14ac:dyDescent="0.2">
      <c r="A151" s="241"/>
      <c r="B151" s="232"/>
      <c r="C151" s="232"/>
      <c r="D151" s="232"/>
      <c r="E151" s="242"/>
      <c r="F151" s="243"/>
      <c r="G151" s="291"/>
      <c r="H151" s="244"/>
      <c r="I151" s="244"/>
      <c r="J151" s="256"/>
      <c r="K151" s="264"/>
      <c r="L151" s="292"/>
      <c r="M151" s="243"/>
      <c r="N151" s="291"/>
      <c r="O151" s="244"/>
      <c r="P151" s="242"/>
    </row>
    <row r="152" spans="1:16" ht="11.25" hidden="1" customHeight="1" x14ac:dyDescent="0.2">
      <c r="A152" s="241"/>
      <c r="B152" s="232"/>
      <c r="C152" s="232"/>
      <c r="D152" s="232"/>
      <c r="E152" s="242"/>
      <c r="F152" s="243"/>
      <c r="G152" s="291"/>
      <c r="H152" s="244"/>
      <c r="I152" s="244"/>
      <c r="J152" s="293"/>
      <c r="K152" s="240"/>
      <c r="M152" s="243"/>
      <c r="N152" s="291"/>
      <c r="O152" s="244"/>
      <c r="P152" s="242"/>
    </row>
    <row r="153" spans="1:16" ht="12" hidden="1" customHeight="1" thickBot="1" x14ac:dyDescent="0.25">
      <c r="A153" s="284"/>
      <c r="B153" s="285"/>
      <c r="C153" s="285"/>
      <c r="D153" s="285"/>
      <c r="E153" s="286"/>
      <c r="F153" s="287"/>
      <c r="G153" s="294"/>
      <c r="H153" s="295"/>
      <c r="I153" s="295"/>
      <c r="J153" s="296"/>
      <c r="K153" s="289"/>
      <c r="L153" s="285"/>
      <c r="M153" s="287"/>
      <c r="N153" s="294"/>
      <c r="O153" s="295"/>
      <c r="P153" s="286"/>
    </row>
    <row r="154" spans="1:16" ht="12" hidden="1" customHeight="1" x14ac:dyDescent="0.2">
      <c r="A154" s="241"/>
      <c r="B154" s="232"/>
      <c r="C154" s="232"/>
      <c r="D154" s="232"/>
      <c r="E154" s="242"/>
      <c r="F154" s="251"/>
      <c r="G154" s="252"/>
      <c r="H154" s="252"/>
      <c r="I154" s="252"/>
      <c r="J154" s="256"/>
      <c r="K154" s="258">
        <v>3</v>
      </c>
      <c r="L154" s="262" t="s">
        <v>496</v>
      </c>
      <c r="M154" s="251"/>
      <c r="N154" s="252"/>
      <c r="O154" s="252"/>
      <c r="P154" s="263"/>
    </row>
    <row r="155" spans="1:16" ht="12" hidden="1" customHeight="1" x14ac:dyDescent="0.2">
      <c r="A155" s="241"/>
      <c r="B155" s="232"/>
      <c r="C155" s="232"/>
      <c r="D155" s="232"/>
      <c r="E155" s="242"/>
      <c r="F155" s="260"/>
      <c r="G155" s="261"/>
      <c r="H155" s="261"/>
      <c r="I155" s="261"/>
      <c r="J155" s="256" t="s">
        <v>368</v>
      </c>
      <c r="K155" s="258" t="s">
        <v>497</v>
      </c>
      <c r="L155" s="262" t="s">
        <v>498</v>
      </c>
      <c r="M155" s="260"/>
      <c r="N155" s="261"/>
      <c r="O155" s="261"/>
      <c r="P155" s="297"/>
    </row>
    <row r="156" spans="1:16" ht="12" hidden="1" customHeight="1" x14ac:dyDescent="0.2">
      <c r="A156" s="241"/>
      <c r="B156" s="232"/>
      <c r="C156" s="232"/>
      <c r="D156" s="232"/>
      <c r="E156" s="242"/>
      <c r="F156" s="243"/>
      <c r="G156" s="265"/>
      <c r="H156" s="265"/>
      <c r="I156" s="265"/>
      <c r="J156" s="256" t="s">
        <v>368</v>
      </c>
      <c r="K156" s="264" t="s">
        <v>499</v>
      </c>
      <c r="L156" s="257" t="s">
        <v>500</v>
      </c>
      <c r="M156" s="243"/>
      <c r="N156" s="265"/>
      <c r="O156" s="265"/>
      <c r="P156" s="268"/>
    </row>
    <row r="157" spans="1:16" ht="12" hidden="1" customHeight="1" x14ac:dyDescent="0.2">
      <c r="A157" s="241"/>
      <c r="B157" s="232"/>
      <c r="C157" s="232"/>
      <c r="D157" s="232"/>
      <c r="E157" s="242"/>
      <c r="F157" s="243"/>
      <c r="G157" s="298"/>
      <c r="H157" s="265"/>
      <c r="I157" s="265"/>
      <c r="J157" s="256" t="s">
        <v>368</v>
      </c>
      <c r="K157" s="264" t="s">
        <v>501</v>
      </c>
      <c r="L157" s="232" t="s">
        <v>502</v>
      </c>
      <c r="M157" s="243"/>
      <c r="N157" s="298"/>
      <c r="O157" s="265"/>
      <c r="P157" s="268"/>
    </row>
    <row r="158" spans="1:16" ht="12" hidden="1" customHeight="1" x14ac:dyDescent="0.2">
      <c r="A158" s="241"/>
      <c r="B158" s="232"/>
      <c r="C158" s="232"/>
      <c r="D158" s="232"/>
      <c r="E158" s="242"/>
      <c r="F158" s="243"/>
      <c r="G158" s="298"/>
      <c r="H158" s="265"/>
      <c r="I158" s="265"/>
      <c r="J158" s="256" t="s">
        <v>368</v>
      </c>
      <c r="K158" s="264" t="s">
        <v>503</v>
      </c>
      <c r="L158" s="257" t="s">
        <v>504</v>
      </c>
      <c r="M158" s="243"/>
      <c r="N158" s="298"/>
      <c r="O158" s="265"/>
      <c r="P158" s="268"/>
    </row>
    <row r="159" spans="1:16" ht="12" hidden="1" customHeight="1" x14ac:dyDescent="0.2">
      <c r="A159" s="241"/>
      <c r="B159" s="232"/>
      <c r="C159" s="232"/>
      <c r="D159" s="232"/>
      <c r="E159" s="242"/>
      <c r="F159" s="243"/>
      <c r="G159" s="298"/>
      <c r="H159" s="265"/>
      <c r="I159" s="265"/>
      <c r="J159" s="256" t="s">
        <v>368</v>
      </c>
      <c r="K159" s="264" t="s">
        <v>505</v>
      </c>
      <c r="L159" s="232" t="s">
        <v>506</v>
      </c>
      <c r="M159" s="243"/>
      <c r="N159" s="298"/>
      <c r="O159" s="265"/>
      <c r="P159" s="268"/>
    </row>
    <row r="160" spans="1:16" ht="12" hidden="1" customHeight="1" x14ac:dyDescent="0.2">
      <c r="A160" s="241"/>
      <c r="B160" s="232"/>
      <c r="C160" s="232"/>
      <c r="D160" s="232"/>
      <c r="E160" s="242"/>
      <c r="F160" s="243"/>
      <c r="G160" s="291"/>
      <c r="H160" s="244"/>
      <c r="I160" s="244"/>
      <c r="J160" s="256"/>
      <c r="K160" s="264"/>
      <c r="L160" s="232"/>
      <c r="M160" s="243"/>
      <c r="N160" s="291"/>
      <c r="O160" s="244"/>
      <c r="P160" s="242"/>
    </row>
    <row r="161" spans="1:16" ht="12" hidden="1" customHeight="1" x14ac:dyDescent="0.2">
      <c r="A161" s="241"/>
      <c r="B161" s="232"/>
      <c r="C161" s="232"/>
      <c r="D161" s="232"/>
      <c r="E161" s="242"/>
      <c r="F161" s="251"/>
      <c r="G161" s="252"/>
      <c r="H161" s="252"/>
      <c r="I161" s="252"/>
      <c r="J161" s="258" t="s">
        <v>250</v>
      </c>
      <c r="K161" s="253">
        <v>9</v>
      </c>
      <c r="L161" s="299" t="s">
        <v>507</v>
      </c>
      <c r="M161" s="251"/>
      <c r="N161" s="252"/>
      <c r="O161" s="252"/>
      <c r="P161" s="263"/>
    </row>
    <row r="162" spans="1:16" ht="12" hidden="1" customHeight="1" x14ac:dyDescent="0.2">
      <c r="A162" s="241"/>
      <c r="B162" s="232"/>
      <c r="C162" s="232"/>
      <c r="D162" s="232"/>
      <c r="E162" s="242"/>
      <c r="F162" s="260"/>
      <c r="G162" s="261"/>
      <c r="H162" s="261"/>
      <c r="I162" s="261"/>
      <c r="J162" s="264" t="s">
        <v>368</v>
      </c>
      <c r="K162" s="234" t="s">
        <v>508</v>
      </c>
      <c r="L162" s="299" t="s">
        <v>509</v>
      </c>
      <c r="M162" s="260"/>
      <c r="N162" s="261"/>
      <c r="O162" s="261"/>
      <c r="P162" s="297"/>
    </row>
    <row r="163" spans="1:16" ht="12" hidden="1" customHeight="1" x14ac:dyDescent="0.2">
      <c r="A163" s="241"/>
      <c r="B163" s="232"/>
      <c r="C163" s="232"/>
      <c r="D163" s="232"/>
      <c r="E163" s="242"/>
      <c r="F163" s="243"/>
      <c r="G163" s="291"/>
      <c r="H163" s="244"/>
      <c r="I163" s="244"/>
      <c r="J163" s="264" t="s">
        <v>368</v>
      </c>
      <c r="K163" s="256" t="s">
        <v>510</v>
      </c>
      <c r="L163" s="257" t="s">
        <v>511</v>
      </c>
      <c r="M163" s="243"/>
      <c r="N163" s="291"/>
      <c r="O163" s="244"/>
      <c r="P163" s="242"/>
    </row>
    <row r="164" spans="1:16" ht="12" hidden="1" customHeight="1" x14ac:dyDescent="0.2">
      <c r="A164" s="241"/>
      <c r="B164" s="232"/>
      <c r="C164" s="232"/>
      <c r="D164" s="232"/>
      <c r="E164" s="242"/>
      <c r="F164" s="243"/>
      <c r="G164" s="244"/>
      <c r="H164" s="244"/>
      <c r="I164" s="244"/>
      <c r="J164" s="256"/>
      <c r="K164" s="257"/>
      <c r="L164" s="232"/>
      <c r="M164" s="243"/>
      <c r="N164" s="244"/>
      <c r="O164" s="244"/>
      <c r="P164" s="242"/>
    </row>
    <row r="165" spans="1:16" ht="12" hidden="1" customHeight="1" x14ac:dyDescent="0.2">
      <c r="A165" s="241"/>
      <c r="B165" s="258" t="s">
        <v>512</v>
      </c>
      <c r="C165" s="249" t="s">
        <v>513</v>
      </c>
      <c r="D165" s="232"/>
      <c r="E165" s="242"/>
      <c r="F165" s="243">
        <f>SUM(G165:I165)</f>
        <v>0</v>
      </c>
      <c r="G165" s="244"/>
      <c r="H165" s="244"/>
      <c r="I165" s="244"/>
      <c r="J165" s="256" t="s">
        <v>250</v>
      </c>
      <c r="K165" s="253">
        <v>3</v>
      </c>
      <c r="L165" s="262" t="s">
        <v>514</v>
      </c>
      <c r="M165" s="243"/>
      <c r="N165" s="244"/>
      <c r="O165" s="244"/>
      <c r="P165" s="242"/>
    </row>
    <row r="166" spans="1:16" ht="12" hidden="1" customHeight="1" x14ac:dyDescent="0.2">
      <c r="A166" s="241"/>
      <c r="B166" s="258"/>
      <c r="C166" s="249"/>
      <c r="D166" s="232"/>
      <c r="E166" s="242"/>
      <c r="F166" s="243"/>
      <c r="G166" s="244"/>
      <c r="H166" s="244"/>
      <c r="I166" s="244"/>
      <c r="J166" s="256"/>
      <c r="K166" s="253"/>
      <c r="L166" s="262"/>
      <c r="M166" s="243"/>
      <c r="N166" s="244"/>
      <c r="O166" s="244"/>
      <c r="P166" s="242"/>
    </row>
    <row r="167" spans="1:16" ht="12" hidden="1" customHeight="1" x14ac:dyDescent="0.2">
      <c r="A167" s="241"/>
      <c r="B167" s="258"/>
      <c r="C167" s="264" t="s">
        <v>515</v>
      </c>
      <c r="D167" s="232" t="s">
        <v>516</v>
      </c>
      <c r="E167" s="242"/>
      <c r="F167" s="243">
        <f>SUM(G167:I167)</f>
        <v>0</v>
      </c>
      <c r="G167" s="244"/>
      <c r="H167" s="244">
        <f>+O168+O171+O179+O182</f>
        <v>0</v>
      </c>
      <c r="I167" s="244">
        <f>+P168+P171+P179+P182</f>
        <v>0</v>
      </c>
      <c r="J167" s="256"/>
      <c r="K167" s="253"/>
      <c r="L167" s="262"/>
      <c r="M167" s="243"/>
      <c r="N167" s="244"/>
      <c r="O167" s="244"/>
      <c r="P167" s="242"/>
    </row>
    <row r="168" spans="1:16" ht="12" hidden="1" customHeight="1" x14ac:dyDescent="0.2">
      <c r="A168" s="241"/>
      <c r="B168" s="232"/>
      <c r="C168" s="232"/>
      <c r="D168" s="232"/>
      <c r="E168" s="242"/>
      <c r="F168" s="243"/>
      <c r="G168" s="244"/>
      <c r="H168" s="244"/>
      <c r="I168" s="244"/>
      <c r="J168" s="234" t="s">
        <v>515</v>
      </c>
      <c r="K168" s="234" t="s">
        <v>517</v>
      </c>
      <c r="L168" s="262" t="s">
        <v>518</v>
      </c>
      <c r="M168" s="243"/>
      <c r="N168" s="244"/>
      <c r="O168" s="244"/>
      <c r="P168" s="242"/>
    </row>
    <row r="169" spans="1:16" ht="12" hidden="1" customHeight="1" x14ac:dyDescent="0.2">
      <c r="A169" s="241"/>
      <c r="B169" s="232"/>
      <c r="C169" s="232"/>
      <c r="D169" s="232"/>
      <c r="E169" s="242"/>
      <c r="F169" s="243"/>
      <c r="G169" s="244"/>
      <c r="H169" s="244"/>
      <c r="I169" s="244"/>
      <c r="J169" s="256" t="s">
        <v>515</v>
      </c>
      <c r="K169" s="264" t="s">
        <v>519</v>
      </c>
      <c r="L169" s="232" t="s">
        <v>520</v>
      </c>
      <c r="M169" s="243"/>
      <c r="N169" s="244"/>
      <c r="O169" s="244"/>
      <c r="P169" s="242"/>
    </row>
    <row r="170" spans="1:16" ht="12" hidden="1" customHeight="1" x14ac:dyDescent="0.2">
      <c r="A170" s="241"/>
      <c r="B170" s="232"/>
      <c r="C170" s="232"/>
      <c r="D170" s="232"/>
      <c r="E170" s="242"/>
      <c r="F170" s="243"/>
      <c r="G170" s="244"/>
      <c r="H170" s="244"/>
      <c r="I170" s="244"/>
      <c r="J170" s="256" t="s">
        <v>515</v>
      </c>
      <c r="K170" s="264" t="s">
        <v>521</v>
      </c>
      <c r="L170" s="232" t="s">
        <v>522</v>
      </c>
      <c r="M170" s="243"/>
      <c r="N170" s="244"/>
      <c r="O170" s="244"/>
      <c r="P170" s="242"/>
    </row>
    <row r="171" spans="1:16" ht="12" hidden="1" customHeight="1" x14ac:dyDescent="0.2">
      <c r="A171" s="241"/>
      <c r="B171" s="232"/>
      <c r="C171" s="232"/>
      <c r="D171" s="232"/>
      <c r="E171" s="242"/>
      <c r="F171" s="243"/>
      <c r="G171" s="244"/>
      <c r="H171" s="244"/>
      <c r="I171" s="244"/>
      <c r="J171" s="234" t="s">
        <v>515</v>
      </c>
      <c r="K171" s="258" t="s">
        <v>523</v>
      </c>
      <c r="L171" s="262" t="s">
        <v>524</v>
      </c>
      <c r="M171" s="243"/>
      <c r="N171" s="244"/>
      <c r="O171" s="244"/>
      <c r="P171" s="242"/>
    </row>
    <row r="172" spans="1:16" ht="12" hidden="1" customHeight="1" x14ac:dyDescent="0.2">
      <c r="A172" s="241"/>
      <c r="B172" s="232"/>
      <c r="C172" s="232"/>
      <c r="D172" s="232"/>
      <c r="E172" s="242"/>
      <c r="F172" s="243"/>
      <c r="G172" s="244"/>
      <c r="H172" s="244"/>
      <c r="I172" s="244"/>
      <c r="J172" s="256" t="s">
        <v>515</v>
      </c>
      <c r="K172" s="264" t="s">
        <v>525</v>
      </c>
      <c r="L172" s="257" t="s">
        <v>526</v>
      </c>
      <c r="M172" s="243"/>
      <c r="N172" s="244"/>
      <c r="O172" s="244"/>
      <c r="P172" s="242"/>
    </row>
    <row r="173" spans="1:16" ht="12" hidden="1" customHeight="1" x14ac:dyDescent="0.2">
      <c r="A173" s="241"/>
      <c r="B173" s="232"/>
      <c r="C173" s="232"/>
      <c r="D173" s="232"/>
      <c r="E173" s="242"/>
      <c r="F173" s="243"/>
      <c r="G173" s="244"/>
      <c r="H173" s="244"/>
      <c r="I173" s="244"/>
      <c r="J173" s="256" t="s">
        <v>515</v>
      </c>
      <c r="K173" s="264" t="s">
        <v>527</v>
      </c>
      <c r="L173" s="257" t="s">
        <v>528</v>
      </c>
      <c r="M173" s="243"/>
      <c r="N173" s="244"/>
      <c r="O173" s="244"/>
      <c r="P173" s="242"/>
    </row>
    <row r="174" spans="1:16" ht="12" hidden="1" customHeight="1" x14ac:dyDescent="0.2">
      <c r="A174" s="241"/>
      <c r="B174" s="232"/>
      <c r="C174" s="232"/>
      <c r="D174" s="232"/>
      <c r="E174" s="242"/>
      <c r="F174" s="243"/>
      <c r="G174" s="244"/>
      <c r="H174" s="244"/>
      <c r="I174" s="244"/>
      <c r="J174" s="256" t="s">
        <v>515</v>
      </c>
      <c r="K174" s="264" t="s">
        <v>529</v>
      </c>
      <c r="L174" s="257" t="s">
        <v>530</v>
      </c>
      <c r="M174" s="243"/>
      <c r="N174" s="244"/>
      <c r="O174" s="244"/>
      <c r="P174" s="242"/>
    </row>
    <row r="175" spans="1:16" ht="12" hidden="1" customHeight="1" x14ac:dyDescent="0.2">
      <c r="A175" s="241"/>
      <c r="B175" s="232"/>
      <c r="C175" s="232"/>
      <c r="D175" s="232"/>
      <c r="E175" s="242"/>
      <c r="F175" s="243"/>
      <c r="G175" s="244"/>
      <c r="H175" s="244"/>
      <c r="I175" s="244"/>
      <c r="J175" s="256" t="s">
        <v>515</v>
      </c>
      <c r="K175" s="264" t="s">
        <v>531</v>
      </c>
      <c r="L175" s="257" t="s">
        <v>532</v>
      </c>
      <c r="M175" s="243"/>
      <c r="N175" s="244"/>
      <c r="O175" s="244"/>
      <c r="P175" s="242"/>
    </row>
    <row r="176" spans="1:16" ht="12" hidden="1" customHeight="1" x14ac:dyDescent="0.2">
      <c r="A176" s="241"/>
      <c r="B176" s="232"/>
      <c r="C176" s="232"/>
      <c r="D176" s="232"/>
      <c r="E176" s="242"/>
      <c r="F176" s="243"/>
      <c r="G176" s="244"/>
      <c r="H176" s="244"/>
      <c r="I176" s="244"/>
      <c r="J176" s="256" t="s">
        <v>515</v>
      </c>
      <c r="K176" s="264" t="s">
        <v>533</v>
      </c>
      <c r="L176" s="257" t="s">
        <v>534</v>
      </c>
      <c r="M176" s="243"/>
      <c r="N176" s="244"/>
      <c r="O176" s="244"/>
      <c r="P176" s="242"/>
    </row>
    <row r="177" spans="1:16" ht="12" hidden="1" customHeight="1" x14ac:dyDescent="0.2">
      <c r="A177" s="241"/>
      <c r="B177" s="232"/>
      <c r="C177" s="232"/>
      <c r="D177" s="232"/>
      <c r="E177" s="242"/>
      <c r="F177" s="243"/>
      <c r="G177" s="244"/>
      <c r="H177" s="244"/>
      <c r="I177" s="244"/>
      <c r="J177" s="256" t="s">
        <v>515</v>
      </c>
      <c r="K177" s="264" t="s">
        <v>535</v>
      </c>
      <c r="L177" s="257" t="s">
        <v>536</v>
      </c>
      <c r="M177" s="243"/>
      <c r="N177" s="244"/>
      <c r="O177" s="244"/>
      <c r="P177" s="242"/>
    </row>
    <row r="178" spans="1:16" ht="12" hidden="1" customHeight="1" x14ac:dyDescent="0.2">
      <c r="A178" s="241"/>
      <c r="B178" s="232"/>
      <c r="C178" s="232"/>
      <c r="D178" s="232"/>
      <c r="E178" s="242"/>
      <c r="F178" s="243"/>
      <c r="G178" s="244"/>
      <c r="H178" s="244"/>
      <c r="I178" s="244"/>
      <c r="J178" s="256" t="s">
        <v>515</v>
      </c>
      <c r="K178" s="264" t="s">
        <v>537</v>
      </c>
      <c r="L178" s="257" t="s">
        <v>538</v>
      </c>
      <c r="M178" s="243"/>
      <c r="N178" s="244"/>
      <c r="O178" s="244"/>
      <c r="P178" s="242"/>
    </row>
    <row r="179" spans="1:16" ht="12" hidden="1" customHeight="1" x14ac:dyDescent="0.2">
      <c r="A179" s="241"/>
      <c r="B179" s="232"/>
      <c r="C179" s="232"/>
      <c r="D179" s="232"/>
      <c r="E179" s="242"/>
      <c r="F179" s="243"/>
      <c r="G179" s="244"/>
      <c r="H179" s="244"/>
      <c r="I179" s="244"/>
      <c r="J179" s="256" t="s">
        <v>515</v>
      </c>
      <c r="K179" s="258" t="s">
        <v>539</v>
      </c>
      <c r="L179" s="299" t="s">
        <v>540</v>
      </c>
      <c r="M179" s="243"/>
      <c r="N179" s="244"/>
      <c r="O179" s="244"/>
      <c r="P179" s="242"/>
    </row>
    <row r="180" spans="1:16" ht="12" hidden="1" customHeight="1" x14ac:dyDescent="0.2">
      <c r="A180" s="241"/>
      <c r="B180" s="232"/>
      <c r="C180" s="232"/>
      <c r="D180" s="232"/>
      <c r="E180" s="242"/>
      <c r="F180" s="243"/>
      <c r="G180" s="244"/>
      <c r="H180" s="244"/>
      <c r="I180" s="244"/>
      <c r="J180" s="256" t="s">
        <v>515</v>
      </c>
      <c r="K180" s="264" t="s">
        <v>541</v>
      </c>
      <c r="L180" s="257" t="s">
        <v>542</v>
      </c>
      <c r="M180" s="243"/>
      <c r="N180" s="244"/>
      <c r="O180" s="244"/>
      <c r="P180" s="242"/>
    </row>
    <row r="181" spans="1:16" ht="11.25" hidden="1" x14ac:dyDescent="0.2">
      <c r="A181" s="241"/>
      <c r="B181" s="232"/>
      <c r="C181" s="232"/>
      <c r="D181" s="232"/>
      <c r="E181" s="242"/>
      <c r="F181" s="243"/>
      <c r="G181" s="244"/>
      <c r="H181" s="244"/>
      <c r="I181" s="244"/>
      <c r="J181" s="256" t="s">
        <v>515</v>
      </c>
      <c r="K181" s="264" t="s">
        <v>543</v>
      </c>
      <c r="L181" s="257" t="s">
        <v>544</v>
      </c>
      <c r="M181" s="243"/>
      <c r="N181" s="244"/>
      <c r="O181" s="244"/>
      <c r="P181" s="242"/>
    </row>
    <row r="182" spans="1:16" ht="11.25" hidden="1" x14ac:dyDescent="0.2">
      <c r="A182" s="241"/>
      <c r="B182" s="232"/>
      <c r="C182" s="232"/>
      <c r="D182" s="232"/>
      <c r="E182" s="242"/>
      <c r="F182" s="243"/>
      <c r="G182" s="244"/>
      <c r="H182" s="244"/>
      <c r="I182" s="244"/>
      <c r="J182" s="256" t="s">
        <v>515</v>
      </c>
      <c r="K182" s="258" t="s">
        <v>497</v>
      </c>
      <c r="L182" s="299" t="s">
        <v>498</v>
      </c>
      <c r="M182" s="243"/>
      <c r="N182" s="244"/>
      <c r="O182" s="244"/>
      <c r="P182" s="242"/>
    </row>
    <row r="183" spans="1:16" ht="11.25" hidden="1" x14ac:dyDescent="0.2">
      <c r="A183" s="300"/>
      <c r="B183" s="292"/>
      <c r="C183" s="292"/>
      <c r="D183" s="292"/>
      <c r="E183" s="301"/>
      <c r="F183" s="243"/>
      <c r="G183" s="244"/>
      <c r="H183" s="244"/>
      <c r="I183" s="244"/>
      <c r="J183" s="256" t="s">
        <v>515</v>
      </c>
      <c r="K183" s="264" t="s">
        <v>545</v>
      </c>
      <c r="L183" s="257" t="s">
        <v>546</v>
      </c>
      <c r="M183" s="243"/>
      <c r="N183" s="244"/>
      <c r="O183" s="244"/>
      <c r="P183" s="242"/>
    </row>
    <row r="184" spans="1:16" ht="14.25" hidden="1" customHeight="1" x14ac:dyDescent="0.2">
      <c r="A184" s="241"/>
      <c r="B184" s="232"/>
      <c r="C184" s="232"/>
      <c r="D184" s="232"/>
      <c r="E184" s="242"/>
      <c r="F184" s="243"/>
      <c r="G184" s="244"/>
      <c r="H184" s="244"/>
      <c r="I184" s="244"/>
      <c r="J184" s="256"/>
      <c r="K184" s="264"/>
      <c r="L184" s="257"/>
      <c r="M184" s="243"/>
      <c r="N184" s="244"/>
      <c r="O184" s="244"/>
      <c r="P184" s="242"/>
    </row>
    <row r="185" spans="1:16" ht="12" hidden="1" customHeight="1" x14ac:dyDescent="0.2">
      <c r="A185" s="241"/>
      <c r="B185" s="232"/>
      <c r="C185" s="264" t="s">
        <v>547</v>
      </c>
      <c r="D185" s="232" t="s">
        <v>548</v>
      </c>
      <c r="E185" s="242"/>
      <c r="F185" s="243">
        <f>SUM(G185:I185)</f>
        <v>0</v>
      </c>
      <c r="G185" s="244"/>
      <c r="H185" s="244">
        <f>+O186+O189+O191</f>
        <v>0</v>
      </c>
      <c r="I185" s="244">
        <f>+P186+P189+P191</f>
        <v>0</v>
      </c>
      <c r="J185" s="256" t="s">
        <v>250</v>
      </c>
      <c r="K185" s="264"/>
      <c r="L185" s="232"/>
      <c r="M185" s="243"/>
      <c r="N185" s="244"/>
      <c r="O185" s="244"/>
      <c r="P185" s="242"/>
    </row>
    <row r="186" spans="1:16" ht="12" hidden="1" customHeight="1" x14ac:dyDescent="0.2">
      <c r="A186" s="241"/>
      <c r="B186" s="232"/>
      <c r="C186" s="232"/>
      <c r="D186" s="232"/>
      <c r="E186" s="242"/>
      <c r="F186" s="243"/>
      <c r="G186" s="244"/>
      <c r="H186" s="244"/>
      <c r="I186" s="244"/>
      <c r="J186" s="234" t="s">
        <v>549</v>
      </c>
      <c r="K186" s="234" t="s">
        <v>517</v>
      </c>
      <c r="L186" s="262" t="s">
        <v>518</v>
      </c>
      <c r="M186" s="243"/>
      <c r="N186" s="244"/>
      <c r="O186" s="244"/>
      <c r="P186" s="242"/>
    </row>
    <row r="187" spans="1:16" ht="12" hidden="1" customHeight="1" x14ac:dyDescent="0.2">
      <c r="A187" s="241"/>
      <c r="B187" s="232"/>
      <c r="C187" s="232"/>
      <c r="D187" s="232"/>
      <c r="E187" s="242"/>
      <c r="F187" s="243"/>
      <c r="G187" s="244"/>
      <c r="H187" s="244"/>
      <c r="I187" s="244"/>
      <c r="J187" s="256" t="s">
        <v>549</v>
      </c>
      <c r="K187" s="264" t="s">
        <v>550</v>
      </c>
      <c r="L187" s="232" t="s">
        <v>551</v>
      </c>
      <c r="M187" s="243"/>
      <c r="N187" s="244"/>
      <c r="O187" s="244"/>
      <c r="P187" s="242"/>
    </row>
    <row r="188" spans="1:16" ht="12" hidden="1" customHeight="1" x14ac:dyDescent="0.2">
      <c r="A188" s="241"/>
      <c r="B188" s="232"/>
      <c r="C188" s="232"/>
      <c r="D188" s="232" t="s">
        <v>250</v>
      </c>
      <c r="E188" s="242"/>
      <c r="F188" s="243"/>
      <c r="G188" s="291"/>
      <c r="H188" s="244"/>
      <c r="I188" s="244"/>
      <c r="J188" s="256" t="s">
        <v>549</v>
      </c>
      <c r="K188" s="264" t="s">
        <v>552</v>
      </c>
      <c r="L188" s="232" t="s">
        <v>553</v>
      </c>
      <c r="M188" s="243"/>
      <c r="N188" s="291"/>
      <c r="O188" s="244"/>
      <c r="P188" s="242"/>
    </row>
    <row r="189" spans="1:16" ht="12" hidden="1" customHeight="1" x14ac:dyDescent="0.2">
      <c r="A189" s="241"/>
      <c r="B189" s="232"/>
      <c r="C189" s="232"/>
      <c r="D189" s="232"/>
      <c r="E189" s="242"/>
      <c r="F189" s="243"/>
      <c r="G189" s="244"/>
      <c r="H189" s="244"/>
      <c r="I189" s="244"/>
      <c r="J189" s="234" t="s">
        <v>549</v>
      </c>
      <c r="K189" s="258" t="s">
        <v>523</v>
      </c>
      <c r="L189" s="262" t="s">
        <v>524</v>
      </c>
      <c r="M189" s="243"/>
      <c r="N189" s="244"/>
      <c r="O189" s="244"/>
      <c r="P189" s="242"/>
    </row>
    <row r="190" spans="1:16" ht="12" hidden="1" customHeight="1" x14ac:dyDescent="0.2">
      <c r="A190" s="241"/>
      <c r="B190" s="232"/>
      <c r="C190" s="232"/>
      <c r="D190" s="232"/>
      <c r="E190" s="242"/>
      <c r="F190" s="243"/>
      <c r="G190" s="244"/>
      <c r="H190" s="244"/>
      <c r="I190" s="244"/>
      <c r="J190" s="256" t="s">
        <v>549</v>
      </c>
      <c r="K190" s="264" t="s">
        <v>554</v>
      </c>
      <c r="L190" s="257" t="s">
        <v>555</v>
      </c>
      <c r="M190" s="243"/>
      <c r="N190" s="244"/>
      <c r="O190" s="244"/>
      <c r="P190" s="242"/>
    </row>
    <row r="191" spans="1:16" ht="12" hidden="1" customHeight="1" x14ac:dyDescent="0.2">
      <c r="A191" s="241"/>
      <c r="B191" s="232"/>
      <c r="C191" s="232"/>
      <c r="D191" s="232"/>
      <c r="E191" s="242" t="s">
        <v>250</v>
      </c>
      <c r="F191" s="243"/>
      <c r="G191" s="244"/>
      <c r="H191" s="244"/>
      <c r="I191" s="244"/>
      <c r="J191" s="234" t="s">
        <v>549</v>
      </c>
      <c r="K191" s="258" t="s">
        <v>539</v>
      </c>
      <c r="L191" s="299" t="s">
        <v>540</v>
      </c>
      <c r="M191" s="243"/>
      <c r="N191" s="244"/>
      <c r="O191" s="244"/>
      <c r="P191" s="242"/>
    </row>
    <row r="192" spans="1:16" ht="12" hidden="1" customHeight="1" x14ac:dyDescent="0.2">
      <c r="A192" s="241"/>
      <c r="B192" s="232"/>
      <c r="C192" s="232"/>
      <c r="D192" s="232"/>
      <c r="E192" s="242"/>
      <c r="F192" s="243"/>
      <c r="G192" s="244"/>
      <c r="H192" s="244"/>
      <c r="I192" s="244"/>
      <c r="J192" s="256" t="s">
        <v>549</v>
      </c>
      <c r="K192" s="264" t="s">
        <v>541</v>
      </c>
      <c r="L192" s="257" t="s">
        <v>542</v>
      </c>
      <c r="M192" s="243"/>
      <c r="N192" s="244"/>
      <c r="O192" s="244"/>
      <c r="P192" s="242"/>
    </row>
    <row r="193" spans="1:16" ht="12" hidden="1" customHeight="1" x14ac:dyDescent="0.2">
      <c r="A193" s="241"/>
      <c r="B193" s="232"/>
      <c r="C193" s="232"/>
      <c r="D193" s="232"/>
      <c r="E193" s="242"/>
      <c r="F193" s="243"/>
      <c r="G193" s="244"/>
      <c r="H193" s="244"/>
      <c r="I193" s="244"/>
      <c r="J193" s="256" t="s">
        <v>549</v>
      </c>
      <c r="K193" s="264" t="s">
        <v>543</v>
      </c>
      <c r="L193" s="257" t="s">
        <v>544</v>
      </c>
      <c r="M193" s="243"/>
      <c r="N193" s="244"/>
      <c r="O193" s="244"/>
      <c r="P193" s="242"/>
    </row>
    <row r="194" spans="1:16" ht="12" customHeight="1" x14ac:dyDescent="0.2">
      <c r="A194" s="241"/>
      <c r="B194" s="232"/>
      <c r="C194" s="232"/>
      <c r="D194" s="232"/>
      <c r="E194" s="242"/>
      <c r="F194" s="243"/>
      <c r="G194" s="244"/>
      <c r="H194" s="244"/>
      <c r="I194" s="244"/>
      <c r="M194" s="243"/>
      <c r="N194" s="244"/>
      <c r="O194" s="244"/>
      <c r="P194" s="242"/>
    </row>
    <row r="195" spans="1:16" s="247" customFormat="1" ht="12" customHeight="1" x14ac:dyDescent="0.2">
      <c r="A195" s="302"/>
      <c r="B195" s="234" t="s">
        <v>556</v>
      </c>
      <c r="C195" s="253" t="s">
        <v>11</v>
      </c>
      <c r="D195" s="253"/>
      <c r="E195" s="303"/>
      <c r="F195" s="304">
        <f>SUM(G195:I195)</f>
        <v>77360959.060000002</v>
      </c>
      <c r="G195" s="305">
        <f>+G197+G213+G236</f>
        <v>15984551.120000001</v>
      </c>
      <c r="H195" s="306">
        <f>+H197+H213+H236</f>
        <v>983550.94</v>
      </c>
      <c r="I195" s="306">
        <f>+I213+I197</f>
        <v>60392857</v>
      </c>
      <c r="J195" s="234" t="s">
        <v>556</v>
      </c>
      <c r="K195" s="234">
        <v>6</v>
      </c>
      <c r="L195" s="299" t="s">
        <v>11</v>
      </c>
      <c r="M195" s="304">
        <f>+M197+M213+M218+M224+M230+M232+M236</f>
        <v>77360959.060000002</v>
      </c>
      <c r="N195" s="305">
        <f t="shared" ref="N195:P195" si="40">+N197+N213+N218+N224+N230+N232+N236</f>
        <v>15984551.120000001</v>
      </c>
      <c r="O195" s="305">
        <f>+O197+O213+O218+O224+O230+O232+O236</f>
        <v>983550.94</v>
      </c>
      <c r="P195" s="307">
        <f t="shared" si="40"/>
        <v>60392857</v>
      </c>
    </row>
    <row r="196" spans="1:16" ht="12" customHeight="1" x14ac:dyDescent="0.2">
      <c r="A196" s="241"/>
      <c r="B196" s="232"/>
      <c r="C196" s="232"/>
      <c r="D196" s="232"/>
      <c r="E196" s="242"/>
      <c r="F196" s="243"/>
      <c r="G196" s="244"/>
      <c r="H196" s="244"/>
      <c r="I196" s="244"/>
      <c r="J196" s="256"/>
      <c r="K196" s="256"/>
      <c r="L196" s="232"/>
      <c r="M196" s="243"/>
      <c r="N196" s="244"/>
      <c r="O196" s="244"/>
      <c r="P196" s="242"/>
    </row>
    <row r="197" spans="1:16" ht="12" customHeight="1" x14ac:dyDescent="0.2">
      <c r="A197" s="241"/>
      <c r="B197" s="232"/>
      <c r="C197" s="264" t="s">
        <v>557</v>
      </c>
      <c r="D197" s="232" t="s">
        <v>558</v>
      </c>
      <c r="E197" s="242"/>
      <c r="F197" s="243">
        <f>SUM(G197:I197)</f>
        <v>33103906.66</v>
      </c>
      <c r="G197" s="308">
        <f>+N197+N207</f>
        <v>10416666.66</v>
      </c>
      <c r="H197" s="309">
        <f>+O197+O207</f>
        <v>0</v>
      </c>
      <c r="I197" s="309">
        <f>+P197+P207</f>
        <v>22687240</v>
      </c>
      <c r="J197" s="258" t="s">
        <v>557</v>
      </c>
      <c r="K197" s="258" t="s">
        <v>179</v>
      </c>
      <c r="L197" s="262" t="s">
        <v>559</v>
      </c>
      <c r="M197" s="260">
        <f>SUM(N197:P197)</f>
        <v>33103906.66</v>
      </c>
      <c r="N197" s="309">
        <f>SUM(N198:N206)</f>
        <v>10416666.66</v>
      </c>
      <c r="O197" s="309">
        <f t="shared" ref="O197:P197" si="41">SUM(O198:O206)</f>
        <v>0</v>
      </c>
      <c r="P197" s="310">
        <f t="shared" si="41"/>
        <v>22687240</v>
      </c>
    </row>
    <row r="198" spans="1:16" ht="12" hidden="1" customHeight="1" x14ac:dyDescent="0.2">
      <c r="A198" s="241"/>
      <c r="B198" s="232"/>
      <c r="C198" s="264"/>
      <c r="D198" s="232"/>
      <c r="E198" s="242"/>
      <c r="F198" s="243"/>
      <c r="G198" s="265"/>
      <c r="H198" s="265"/>
      <c r="I198" s="265"/>
      <c r="J198" s="264" t="s">
        <v>557</v>
      </c>
      <c r="K198" s="264" t="s">
        <v>560</v>
      </c>
      <c r="L198" s="257" t="s">
        <v>561</v>
      </c>
      <c r="M198" s="243">
        <f>SUM(N198:P198)</f>
        <v>0</v>
      </c>
      <c r="N198" s="265"/>
      <c r="O198" s="265"/>
      <c r="P198" s="268"/>
    </row>
    <row r="199" spans="1:16" ht="12" hidden="1" customHeight="1" x14ac:dyDescent="0.2">
      <c r="A199" s="241"/>
      <c r="B199" s="232"/>
      <c r="C199" s="264"/>
      <c r="D199" s="232"/>
      <c r="E199" s="242"/>
      <c r="F199" s="243"/>
      <c r="G199" s="265"/>
      <c r="H199" s="265"/>
      <c r="I199" s="265"/>
      <c r="J199" s="264" t="s">
        <v>557</v>
      </c>
      <c r="K199" s="264" t="s">
        <v>180</v>
      </c>
      <c r="L199" s="257" t="s">
        <v>562</v>
      </c>
      <c r="M199" s="243">
        <f t="shared" ref="M199:M206" si="42">SUM(N199:P199)</f>
        <v>0</v>
      </c>
      <c r="N199" s="265"/>
      <c r="O199" s="265"/>
      <c r="P199" s="268"/>
    </row>
    <row r="200" spans="1:16" ht="12" customHeight="1" x14ac:dyDescent="0.2">
      <c r="A200" s="241"/>
      <c r="B200" s="232"/>
      <c r="C200" s="264"/>
      <c r="D200" s="232"/>
      <c r="E200" s="242"/>
      <c r="F200" s="243"/>
      <c r="G200" s="265"/>
      <c r="H200" s="265"/>
      <c r="I200" s="265"/>
      <c r="J200" s="264" t="s">
        <v>557</v>
      </c>
      <c r="K200" s="264" t="s">
        <v>181</v>
      </c>
      <c r="L200" s="257" t="s">
        <v>563</v>
      </c>
      <c r="M200" s="243">
        <f t="shared" si="42"/>
        <v>22687240</v>
      </c>
      <c r="N200" s="265"/>
      <c r="O200" s="265"/>
      <c r="P200" s="268">
        <v>22687240</v>
      </c>
    </row>
    <row r="201" spans="1:16" ht="12" hidden="1" customHeight="1" x14ac:dyDescent="0.2">
      <c r="A201" s="241"/>
      <c r="B201" s="232"/>
      <c r="C201" s="264"/>
      <c r="D201" s="232"/>
      <c r="E201" s="242"/>
      <c r="F201" s="243"/>
      <c r="G201" s="265"/>
      <c r="H201" s="265"/>
      <c r="I201" s="265"/>
      <c r="J201" s="264" t="s">
        <v>557</v>
      </c>
      <c r="K201" s="264" t="s">
        <v>564</v>
      </c>
      <c r="L201" s="257" t="s">
        <v>565</v>
      </c>
      <c r="M201" s="243">
        <f t="shared" si="42"/>
        <v>0</v>
      </c>
      <c r="N201" s="265"/>
      <c r="O201" s="265"/>
      <c r="P201" s="268"/>
    </row>
    <row r="202" spans="1:16" ht="12" hidden="1" customHeight="1" x14ac:dyDescent="0.2">
      <c r="A202" s="241"/>
      <c r="B202" s="232"/>
      <c r="C202" s="264"/>
      <c r="D202" s="232"/>
      <c r="E202" s="242"/>
      <c r="F202" s="243"/>
      <c r="G202" s="265"/>
      <c r="H202" s="265"/>
      <c r="I202" s="265"/>
      <c r="J202" s="264" t="s">
        <v>557</v>
      </c>
      <c r="K202" s="264" t="s">
        <v>566</v>
      </c>
      <c r="L202" s="257" t="s">
        <v>567</v>
      </c>
      <c r="M202" s="243">
        <f t="shared" si="42"/>
        <v>0</v>
      </c>
      <c r="N202" s="265"/>
      <c r="O202" s="265"/>
      <c r="P202" s="268"/>
    </row>
    <row r="203" spans="1:16" ht="12" hidden="1" customHeight="1" x14ac:dyDescent="0.2">
      <c r="A203" s="241"/>
      <c r="B203" s="232"/>
      <c r="C203" s="264"/>
      <c r="D203" s="232"/>
      <c r="E203" s="242"/>
      <c r="F203" s="243"/>
      <c r="G203" s="265"/>
      <c r="H203" s="265"/>
      <c r="I203" s="265"/>
      <c r="J203" s="264" t="s">
        <v>557</v>
      </c>
      <c r="K203" s="264" t="s">
        <v>568</v>
      </c>
      <c r="L203" s="257" t="s">
        <v>569</v>
      </c>
      <c r="M203" s="243">
        <f t="shared" si="42"/>
        <v>0</v>
      </c>
      <c r="N203" s="265"/>
      <c r="O203" s="265"/>
      <c r="P203" s="268"/>
    </row>
    <row r="204" spans="1:16" ht="12" hidden="1" customHeight="1" x14ac:dyDescent="0.2">
      <c r="A204" s="241"/>
      <c r="B204" s="232"/>
      <c r="C204" s="264"/>
      <c r="D204" s="232"/>
      <c r="E204" s="242"/>
      <c r="F204" s="243"/>
      <c r="G204" s="265"/>
      <c r="H204" s="265"/>
      <c r="I204" s="265"/>
      <c r="J204" s="264" t="s">
        <v>557</v>
      </c>
      <c r="K204" s="264" t="s">
        <v>570</v>
      </c>
      <c r="L204" s="257" t="s">
        <v>571</v>
      </c>
      <c r="M204" s="243">
        <f t="shared" si="42"/>
        <v>0</v>
      </c>
      <c r="N204" s="265"/>
      <c r="O204" s="265"/>
      <c r="P204" s="268"/>
    </row>
    <row r="205" spans="1:16" ht="12" customHeight="1" x14ac:dyDescent="0.2">
      <c r="A205" s="241"/>
      <c r="B205" s="232"/>
      <c r="C205" s="264"/>
      <c r="D205" s="232"/>
      <c r="E205" s="242"/>
      <c r="F205" s="243"/>
      <c r="G205" s="265"/>
      <c r="H205" s="265"/>
      <c r="I205" s="265"/>
      <c r="J205" s="264" t="s">
        <v>557</v>
      </c>
      <c r="K205" s="264" t="s">
        <v>185</v>
      </c>
      <c r="L205" s="257" t="s">
        <v>572</v>
      </c>
      <c r="M205" s="243">
        <f t="shared" si="42"/>
        <v>10416666.66</v>
      </c>
      <c r="N205" s="265">
        <v>10416666.66</v>
      </c>
      <c r="O205" s="265"/>
      <c r="P205" s="268"/>
    </row>
    <row r="206" spans="1:16" ht="16.5" hidden="1" customHeight="1" x14ac:dyDescent="0.2">
      <c r="A206" s="241"/>
      <c r="B206" s="232"/>
      <c r="C206" s="264"/>
      <c r="D206" s="232"/>
      <c r="E206" s="242"/>
      <c r="F206" s="243"/>
      <c r="G206" s="265"/>
      <c r="H206" s="265"/>
      <c r="I206" s="265"/>
      <c r="J206" s="264" t="s">
        <v>557</v>
      </c>
      <c r="K206" s="264" t="s">
        <v>573</v>
      </c>
      <c r="L206" s="257" t="s">
        <v>574</v>
      </c>
      <c r="M206" s="243">
        <f t="shared" si="42"/>
        <v>0</v>
      </c>
      <c r="N206" s="265"/>
      <c r="O206" s="265"/>
      <c r="P206" s="268"/>
    </row>
    <row r="207" spans="1:16" ht="12" hidden="1" customHeight="1" x14ac:dyDescent="0.2">
      <c r="A207" s="241"/>
      <c r="B207" s="232"/>
      <c r="C207" s="264"/>
      <c r="D207" s="232"/>
      <c r="E207" s="242"/>
      <c r="F207" s="260"/>
      <c r="G207" s="309"/>
      <c r="H207" s="309"/>
      <c r="I207" s="309"/>
      <c r="J207" s="258" t="s">
        <v>557</v>
      </c>
      <c r="K207" s="258" t="s">
        <v>575</v>
      </c>
      <c r="L207" s="262" t="s">
        <v>148</v>
      </c>
      <c r="M207" s="260">
        <f>SUM(N207:P207)</f>
        <v>0</v>
      </c>
      <c r="N207" s="309">
        <f>SUM(N208:N211)</f>
        <v>0</v>
      </c>
      <c r="O207" s="309">
        <f t="shared" ref="O207:P207" si="43">SUM(O208:O211)</f>
        <v>0</v>
      </c>
      <c r="P207" s="310">
        <f t="shared" si="43"/>
        <v>0</v>
      </c>
    </row>
    <row r="208" spans="1:16" ht="12" hidden="1" customHeight="1" x14ac:dyDescent="0.2">
      <c r="A208" s="241"/>
      <c r="B208" s="232"/>
      <c r="C208" s="264"/>
      <c r="D208" s="232"/>
      <c r="E208" s="242"/>
      <c r="F208" s="311"/>
      <c r="G208" s="312"/>
      <c r="H208" s="312"/>
      <c r="I208" s="244"/>
      <c r="J208" s="264" t="s">
        <v>557</v>
      </c>
      <c r="K208" s="264" t="s">
        <v>576</v>
      </c>
      <c r="L208" s="232" t="s">
        <v>577</v>
      </c>
      <c r="M208" s="313" t="s">
        <v>578</v>
      </c>
      <c r="N208" s="312"/>
      <c r="O208" s="312"/>
      <c r="P208" s="242"/>
    </row>
    <row r="209" spans="1:16" ht="12" hidden="1" customHeight="1" x14ac:dyDescent="0.2">
      <c r="A209" s="241"/>
      <c r="B209" s="232"/>
      <c r="C209" s="264"/>
      <c r="D209" s="232"/>
      <c r="E209" s="242"/>
      <c r="F209" s="243"/>
      <c r="G209" s="244"/>
      <c r="H209" s="244"/>
      <c r="I209" s="244"/>
      <c r="J209" s="264" t="s">
        <v>557</v>
      </c>
      <c r="K209" s="264" t="s">
        <v>579</v>
      </c>
      <c r="L209" s="232" t="s">
        <v>580</v>
      </c>
      <c r="M209" s="243"/>
      <c r="N209" s="244"/>
      <c r="O209" s="244"/>
      <c r="P209" s="242"/>
    </row>
    <row r="210" spans="1:16" ht="12" hidden="1" customHeight="1" x14ac:dyDescent="0.2">
      <c r="A210" s="241"/>
      <c r="B210" s="232"/>
      <c r="C210" s="232"/>
      <c r="D210" s="232"/>
      <c r="E210" s="242"/>
      <c r="F210" s="243"/>
      <c r="G210" s="244"/>
      <c r="H210" s="244"/>
      <c r="I210" s="244"/>
      <c r="J210" s="264" t="s">
        <v>557</v>
      </c>
      <c r="K210" s="264" t="s">
        <v>581</v>
      </c>
      <c r="L210" s="232" t="s">
        <v>582</v>
      </c>
      <c r="M210" s="243"/>
      <c r="N210" s="244"/>
      <c r="O210" s="244"/>
      <c r="P210" s="242"/>
    </row>
    <row r="211" spans="1:16" ht="12" hidden="1" customHeight="1" x14ac:dyDescent="0.2">
      <c r="A211" s="241"/>
      <c r="B211" s="232"/>
      <c r="C211" s="232"/>
      <c r="D211" s="232"/>
      <c r="E211" s="242"/>
      <c r="F211" s="243"/>
      <c r="G211" s="265"/>
      <c r="H211" s="265"/>
      <c r="I211" s="265"/>
      <c r="J211" s="264" t="s">
        <v>557</v>
      </c>
      <c r="K211" s="264" t="s">
        <v>149</v>
      </c>
      <c r="L211" s="232" t="s">
        <v>150</v>
      </c>
      <c r="M211" s="243">
        <f>SUM(N211:P211)</f>
        <v>0</v>
      </c>
      <c r="N211" s="265"/>
      <c r="O211" s="265"/>
      <c r="P211" s="268"/>
    </row>
    <row r="212" spans="1:16" ht="12" customHeight="1" x14ac:dyDescent="0.2">
      <c r="A212" s="241"/>
      <c r="B212" s="232"/>
      <c r="C212" s="264"/>
      <c r="D212" s="232"/>
      <c r="E212" s="242"/>
      <c r="F212" s="243"/>
      <c r="G212" s="244"/>
      <c r="H212" s="244"/>
      <c r="I212" s="244"/>
      <c r="J212" s="264"/>
      <c r="K212" s="264"/>
      <c r="L212" s="232"/>
      <c r="M212" s="243"/>
      <c r="N212" s="244"/>
      <c r="O212" s="244"/>
      <c r="P212" s="242"/>
    </row>
    <row r="213" spans="1:16" ht="12" customHeight="1" x14ac:dyDescent="0.2">
      <c r="A213" s="241"/>
      <c r="B213" s="232"/>
      <c r="C213" s="264" t="s">
        <v>583</v>
      </c>
      <c r="D213" s="232" t="s">
        <v>584</v>
      </c>
      <c r="E213" s="242"/>
      <c r="F213" s="243">
        <f>SUM(G213:I213)</f>
        <v>44257052.399999999</v>
      </c>
      <c r="G213" s="265">
        <f>+N213+N218+N224+N230+N232</f>
        <v>5567884.46</v>
      </c>
      <c r="H213" s="243">
        <f>+O213+O218+O224+O230+O232</f>
        <v>983550.94</v>
      </c>
      <c r="I213" s="265">
        <f>+P213+P218+P224+P230+P232</f>
        <v>37705617</v>
      </c>
      <c r="J213" s="234" t="s">
        <v>583</v>
      </c>
      <c r="K213" s="234" t="s">
        <v>585</v>
      </c>
      <c r="L213" s="262" t="s">
        <v>187</v>
      </c>
      <c r="M213" s="260">
        <f>SUM(N213:P213)</f>
        <v>22473351</v>
      </c>
      <c r="N213" s="309">
        <f>SUM(N214:N217)</f>
        <v>1737930</v>
      </c>
      <c r="O213" s="309">
        <f>SUM(O214:O217)</f>
        <v>0</v>
      </c>
      <c r="P213" s="310">
        <f>SUM(P214:P217)</f>
        <v>20735421</v>
      </c>
    </row>
    <row r="214" spans="1:16" ht="12" hidden="1" customHeight="1" x14ac:dyDescent="0.2">
      <c r="A214" s="241"/>
      <c r="B214" s="232"/>
      <c r="C214" s="264"/>
      <c r="D214" s="232" t="s">
        <v>250</v>
      </c>
      <c r="E214" s="242"/>
      <c r="F214" s="243"/>
      <c r="G214" s="265"/>
      <c r="H214" s="265"/>
      <c r="I214" s="265"/>
      <c r="J214" s="256" t="s">
        <v>583</v>
      </c>
      <c r="K214" s="256" t="s">
        <v>586</v>
      </c>
      <c r="L214" s="232" t="s">
        <v>587</v>
      </c>
      <c r="M214" s="243">
        <f>SUM(N214:P214)</f>
        <v>0</v>
      </c>
      <c r="N214" s="265"/>
      <c r="O214" s="265"/>
      <c r="P214" s="268"/>
    </row>
    <row r="215" spans="1:16" ht="12" customHeight="1" x14ac:dyDescent="0.2">
      <c r="A215" s="241"/>
      <c r="B215" s="232"/>
      <c r="C215" s="264"/>
      <c r="D215" s="232"/>
      <c r="E215" s="242"/>
      <c r="F215" s="243"/>
      <c r="G215" s="265"/>
      <c r="H215" s="265"/>
      <c r="I215" s="265"/>
      <c r="J215" s="256" t="s">
        <v>583</v>
      </c>
      <c r="K215" s="256" t="s">
        <v>188</v>
      </c>
      <c r="L215" s="232" t="s">
        <v>189</v>
      </c>
      <c r="M215" s="243">
        <f t="shared" ref="M215:M217" si="44">SUM(N215:P215)</f>
        <v>20735421</v>
      </c>
      <c r="N215" s="265"/>
      <c r="O215" s="265"/>
      <c r="P215" s="268">
        <v>20735421</v>
      </c>
    </row>
    <row r="216" spans="1:16" ht="12" hidden="1" customHeight="1" x14ac:dyDescent="0.2">
      <c r="A216" s="241"/>
      <c r="B216" s="232"/>
      <c r="C216" s="264"/>
      <c r="D216" s="232"/>
      <c r="E216" s="242"/>
      <c r="F216" s="243"/>
      <c r="G216" s="265"/>
      <c r="H216" s="265"/>
      <c r="I216" s="265"/>
      <c r="J216" s="256" t="s">
        <v>583</v>
      </c>
      <c r="K216" s="256" t="s">
        <v>588</v>
      </c>
      <c r="L216" s="232" t="s">
        <v>589</v>
      </c>
      <c r="M216" s="243">
        <f t="shared" si="44"/>
        <v>0</v>
      </c>
      <c r="N216" s="265"/>
      <c r="O216" s="265"/>
      <c r="P216" s="268"/>
    </row>
    <row r="217" spans="1:16" ht="12" customHeight="1" x14ac:dyDescent="0.2">
      <c r="A217" s="241"/>
      <c r="B217" s="232"/>
      <c r="C217" s="264"/>
      <c r="D217" s="232"/>
      <c r="E217" s="242"/>
      <c r="F217" s="243"/>
      <c r="G217" s="265"/>
      <c r="H217" s="265"/>
      <c r="I217" s="265"/>
      <c r="J217" s="256" t="s">
        <v>583</v>
      </c>
      <c r="K217" s="256" t="s">
        <v>190</v>
      </c>
      <c r="L217" s="232" t="s">
        <v>191</v>
      </c>
      <c r="M217" s="243">
        <f t="shared" si="44"/>
        <v>1737930</v>
      </c>
      <c r="N217" s="265">
        <v>1737930</v>
      </c>
      <c r="O217" s="265"/>
      <c r="P217" s="268"/>
    </row>
    <row r="218" spans="1:16" ht="12" customHeight="1" x14ac:dyDescent="0.2">
      <c r="A218" s="241"/>
      <c r="B218" s="232"/>
      <c r="C218" s="264"/>
      <c r="D218" s="232"/>
      <c r="E218" s="242"/>
      <c r="F218" s="260"/>
      <c r="G218" s="309"/>
      <c r="H218" s="309"/>
      <c r="I218" s="309"/>
      <c r="J218" s="256" t="s">
        <v>583</v>
      </c>
      <c r="K218" s="234" t="s">
        <v>590</v>
      </c>
      <c r="L218" s="262" t="s">
        <v>591</v>
      </c>
      <c r="M218" s="260">
        <f>SUM(N218:P218)</f>
        <v>4228055.4000000004</v>
      </c>
      <c r="N218" s="309">
        <f>SUM(N219:N223)</f>
        <v>3244504.46</v>
      </c>
      <c r="O218" s="309">
        <f t="shared" ref="O218:P218" si="45">SUM(O219:O223)</f>
        <v>983550.94</v>
      </c>
      <c r="P218" s="310">
        <f t="shared" si="45"/>
        <v>0</v>
      </c>
    </row>
    <row r="219" spans="1:16" ht="12" hidden="1" customHeight="1" x14ac:dyDescent="0.2">
      <c r="A219" s="241"/>
      <c r="B219" s="232"/>
      <c r="C219" s="264"/>
      <c r="D219" s="232"/>
      <c r="E219" s="242"/>
      <c r="F219" s="243"/>
      <c r="G219" s="309"/>
      <c r="H219" s="308"/>
      <c r="I219" s="309"/>
      <c r="J219" s="256" t="s">
        <v>583</v>
      </c>
      <c r="K219" s="256" t="s">
        <v>192</v>
      </c>
      <c r="L219" s="232" t="s">
        <v>193</v>
      </c>
      <c r="M219" s="243">
        <f>SUM(N219:P219)</f>
        <v>0</v>
      </c>
      <c r="N219" s="309"/>
      <c r="O219" s="308"/>
      <c r="P219" s="310">
        <v>0</v>
      </c>
    </row>
    <row r="220" spans="1:16" ht="12" hidden="1" customHeight="1" x14ac:dyDescent="0.2">
      <c r="A220" s="241"/>
      <c r="B220" s="232"/>
      <c r="C220" s="264"/>
      <c r="D220" s="232"/>
      <c r="E220" s="242"/>
      <c r="F220" s="243"/>
      <c r="G220" s="309"/>
      <c r="H220" s="309"/>
      <c r="I220" s="309"/>
      <c r="J220" s="256" t="s">
        <v>583</v>
      </c>
      <c r="K220" s="256" t="s">
        <v>592</v>
      </c>
      <c r="L220" s="232" t="s">
        <v>593</v>
      </c>
      <c r="M220" s="243">
        <f t="shared" ref="M220:M223" si="46">SUM(N220:P220)</f>
        <v>0</v>
      </c>
      <c r="N220" s="309"/>
      <c r="O220" s="309"/>
      <c r="P220" s="310"/>
    </row>
    <row r="221" spans="1:16" ht="12" hidden="1" customHeight="1" x14ac:dyDescent="0.2">
      <c r="A221" s="241"/>
      <c r="B221" s="232"/>
      <c r="C221" s="264"/>
      <c r="D221" s="232"/>
      <c r="E221" s="242"/>
      <c r="F221" s="243"/>
      <c r="G221" s="309"/>
      <c r="H221" s="309"/>
      <c r="I221" s="309"/>
      <c r="J221" s="256" t="s">
        <v>583</v>
      </c>
      <c r="K221" s="256" t="s">
        <v>594</v>
      </c>
      <c r="L221" s="232" t="s">
        <v>595</v>
      </c>
      <c r="M221" s="243">
        <f t="shared" si="46"/>
        <v>0</v>
      </c>
      <c r="N221" s="309"/>
      <c r="O221" s="309"/>
      <c r="P221" s="310"/>
    </row>
    <row r="222" spans="1:16" ht="12" hidden="1" customHeight="1" x14ac:dyDescent="0.2">
      <c r="A222" s="241"/>
      <c r="B222" s="232"/>
      <c r="C222" s="264"/>
      <c r="D222" s="232"/>
      <c r="E222" s="242"/>
      <c r="F222" s="243"/>
      <c r="G222" s="309"/>
      <c r="H222" s="309"/>
      <c r="I222" s="309"/>
      <c r="J222" s="256" t="s">
        <v>583</v>
      </c>
      <c r="K222" s="256" t="s">
        <v>596</v>
      </c>
      <c r="L222" s="232" t="s">
        <v>597</v>
      </c>
      <c r="M222" s="243">
        <f t="shared" si="46"/>
        <v>0</v>
      </c>
      <c r="N222" s="309"/>
      <c r="O222" s="309"/>
      <c r="P222" s="310"/>
    </row>
    <row r="223" spans="1:16" ht="12" customHeight="1" x14ac:dyDescent="0.2">
      <c r="A223" s="241"/>
      <c r="B223" s="232"/>
      <c r="C223" s="264"/>
      <c r="D223" s="232"/>
      <c r="E223" s="242"/>
      <c r="F223" s="243"/>
      <c r="G223" s="308"/>
      <c r="H223" s="308"/>
      <c r="I223" s="308"/>
      <c r="J223" s="256" t="s">
        <v>583</v>
      </c>
      <c r="K223" s="256" t="s">
        <v>208</v>
      </c>
      <c r="L223" s="232" t="s">
        <v>598</v>
      </c>
      <c r="M223" s="243">
        <f t="shared" si="46"/>
        <v>4228055.4000000004</v>
      </c>
      <c r="N223" s="308">
        <v>3244504.46</v>
      </c>
      <c r="O223" s="308">
        <v>983550.94</v>
      </c>
      <c r="P223" s="314">
        <v>0</v>
      </c>
    </row>
    <row r="224" spans="1:16" s="277" customFormat="1" ht="22.5" x14ac:dyDescent="0.25">
      <c r="A224" s="269"/>
      <c r="B224" s="270"/>
      <c r="C224" s="315"/>
      <c r="D224" s="270"/>
      <c r="E224" s="316"/>
      <c r="F224" s="317"/>
      <c r="G224" s="318"/>
      <c r="H224" s="318"/>
      <c r="I224" s="318"/>
      <c r="J224" s="280" t="s">
        <v>583</v>
      </c>
      <c r="K224" s="274" t="s">
        <v>599</v>
      </c>
      <c r="L224" s="275" t="s">
        <v>194</v>
      </c>
      <c r="M224" s="317">
        <f>SUM(N224:P224)</f>
        <v>16970196</v>
      </c>
      <c r="N224" s="318">
        <f>SUM(N225:N229)</f>
        <v>0</v>
      </c>
      <c r="O224" s="318">
        <f t="shared" ref="O224:P224" si="47">SUM(O225:O229)</f>
        <v>0</v>
      </c>
      <c r="P224" s="319">
        <f t="shared" si="47"/>
        <v>16970196</v>
      </c>
    </row>
    <row r="225" spans="1:16" ht="12" customHeight="1" x14ac:dyDescent="0.2">
      <c r="A225" s="241"/>
      <c r="B225" s="232"/>
      <c r="C225" s="264"/>
      <c r="D225" s="232" t="s">
        <v>250</v>
      </c>
      <c r="E225" s="242"/>
      <c r="F225" s="243"/>
      <c r="G225" s="265"/>
      <c r="H225" s="265"/>
      <c r="I225" s="265"/>
      <c r="J225" s="256" t="s">
        <v>583</v>
      </c>
      <c r="K225" s="256" t="s">
        <v>195</v>
      </c>
      <c r="L225" s="232" t="s">
        <v>287</v>
      </c>
      <c r="M225" s="243">
        <f>SUM(N225:P225)</f>
        <v>3232721</v>
      </c>
      <c r="N225" s="265"/>
      <c r="O225" s="265"/>
      <c r="P225" s="268">
        <v>3232721</v>
      </c>
    </row>
    <row r="226" spans="1:16" ht="12" customHeight="1" x14ac:dyDescent="0.2">
      <c r="A226" s="241"/>
      <c r="B226" s="232"/>
      <c r="C226" s="264"/>
      <c r="D226" s="232"/>
      <c r="E226" s="242"/>
      <c r="F226" s="243"/>
      <c r="G226" s="265"/>
      <c r="H226" s="265"/>
      <c r="I226" s="265"/>
      <c r="J226" s="256" t="s">
        <v>583</v>
      </c>
      <c r="K226" s="256" t="s">
        <v>196</v>
      </c>
      <c r="L226" s="232" t="s">
        <v>600</v>
      </c>
      <c r="M226" s="243">
        <f t="shared" ref="M226:M227" si="48">SUM(N226:P226)</f>
        <v>13737475</v>
      </c>
      <c r="N226" s="265"/>
      <c r="O226" s="265"/>
      <c r="P226" s="268">
        <v>13737475</v>
      </c>
    </row>
    <row r="227" spans="1:16" ht="12" hidden="1" customHeight="1" thickBot="1" x14ac:dyDescent="0.25">
      <c r="A227" s="284"/>
      <c r="B227" s="285"/>
      <c r="C227" s="289"/>
      <c r="D227" s="285"/>
      <c r="E227" s="286"/>
      <c r="F227" s="287"/>
      <c r="G227" s="288"/>
      <c r="H227" s="288"/>
      <c r="I227" s="288"/>
      <c r="J227" s="296" t="s">
        <v>583</v>
      </c>
      <c r="K227" s="296" t="s">
        <v>197</v>
      </c>
      <c r="L227" s="285" t="s">
        <v>288</v>
      </c>
      <c r="M227" s="287">
        <f t="shared" si="48"/>
        <v>0</v>
      </c>
      <c r="N227" s="288"/>
      <c r="O227" s="288"/>
      <c r="P227" s="290"/>
    </row>
    <row r="228" spans="1:16" ht="12" customHeight="1" x14ac:dyDescent="0.2">
      <c r="A228" s="241"/>
      <c r="B228" s="232"/>
      <c r="C228" s="264"/>
      <c r="D228" s="232"/>
      <c r="E228" s="242"/>
      <c r="F228" s="243"/>
      <c r="G228" s="244"/>
      <c r="H228" s="244"/>
      <c r="I228" s="244"/>
      <c r="J228" s="256"/>
      <c r="K228" s="256"/>
      <c r="L228" s="232"/>
      <c r="M228" s="243"/>
      <c r="N228" s="244"/>
      <c r="O228" s="244"/>
      <c r="P228" s="242"/>
    </row>
    <row r="229" spans="1:16" ht="12" hidden="1" customHeight="1" x14ac:dyDescent="0.2">
      <c r="A229" s="241"/>
      <c r="B229" s="232"/>
      <c r="C229" s="264"/>
      <c r="D229" s="232"/>
      <c r="E229" s="242"/>
      <c r="F229" s="243"/>
      <c r="G229" s="244"/>
      <c r="H229" s="244"/>
      <c r="I229" s="244"/>
      <c r="J229" s="256" t="s">
        <v>583</v>
      </c>
      <c r="K229" s="256" t="s">
        <v>601</v>
      </c>
      <c r="L229" s="232" t="s">
        <v>602</v>
      </c>
      <c r="M229" s="243"/>
      <c r="N229" s="244"/>
      <c r="O229" s="244"/>
      <c r="P229" s="242"/>
    </row>
    <row r="230" spans="1:16" ht="12" customHeight="1" x14ac:dyDescent="0.2">
      <c r="A230" s="241"/>
      <c r="B230" s="232"/>
      <c r="C230" s="264"/>
      <c r="D230" s="232"/>
      <c r="E230" s="242"/>
      <c r="F230" s="260"/>
      <c r="G230" s="309"/>
      <c r="H230" s="309"/>
      <c r="I230" s="309"/>
      <c r="J230" s="256" t="s">
        <v>583</v>
      </c>
      <c r="K230" s="234" t="s">
        <v>603</v>
      </c>
      <c r="L230" s="262" t="s">
        <v>198</v>
      </c>
      <c r="M230" s="260">
        <f>SUM(N230:P230)</f>
        <v>585450</v>
      </c>
      <c r="N230" s="309">
        <f>SUM(N231:N231)</f>
        <v>585450</v>
      </c>
      <c r="O230" s="309">
        <f t="shared" ref="O230:P230" si="49">SUM(O231:O231)</f>
        <v>0</v>
      </c>
      <c r="P230" s="310">
        <f t="shared" si="49"/>
        <v>0</v>
      </c>
    </row>
    <row r="231" spans="1:16" ht="12" customHeight="1" x14ac:dyDescent="0.2">
      <c r="A231" s="241"/>
      <c r="B231" s="232"/>
      <c r="C231" s="264"/>
      <c r="D231" s="232" t="s">
        <v>250</v>
      </c>
      <c r="E231" s="242"/>
      <c r="F231" s="243"/>
      <c r="G231" s="265"/>
      <c r="H231" s="265"/>
      <c r="I231" s="265"/>
      <c r="J231" s="256" t="s">
        <v>583</v>
      </c>
      <c r="K231" s="256" t="s">
        <v>199</v>
      </c>
      <c r="L231" s="232" t="s">
        <v>289</v>
      </c>
      <c r="M231" s="243">
        <f>SUM(N231:P231)</f>
        <v>585450</v>
      </c>
      <c r="N231" s="265">
        <v>585450</v>
      </c>
      <c r="O231" s="265"/>
      <c r="P231" s="268"/>
    </row>
    <row r="232" spans="1:16" ht="12" hidden="1" customHeight="1" x14ac:dyDescent="0.2">
      <c r="A232" s="241"/>
      <c r="B232" s="232"/>
      <c r="C232" s="264"/>
      <c r="D232" s="232"/>
      <c r="E232" s="242"/>
      <c r="F232" s="260"/>
      <c r="G232" s="309"/>
      <c r="H232" s="309"/>
      <c r="I232" s="309"/>
      <c r="J232" s="256" t="s">
        <v>583</v>
      </c>
      <c r="K232" s="234" t="s">
        <v>604</v>
      </c>
      <c r="L232" s="262" t="s">
        <v>605</v>
      </c>
      <c r="M232" s="260">
        <f>SUM(N232:P232)</f>
        <v>0</v>
      </c>
      <c r="N232" s="309">
        <f>SUM(N233:N235)</f>
        <v>0</v>
      </c>
      <c r="O232" s="309">
        <f t="shared" ref="O232:P232" si="50">SUM(O233:O235)</f>
        <v>0</v>
      </c>
      <c r="P232" s="310">
        <f t="shared" si="50"/>
        <v>0</v>
      </c>
    </row>
    <row r="233" spans="1:16" ht="12" hidden="1" customHeight="1" x14ac:dyDescent="0.2">
      <c r="A233" s="241"/>
      <c r="B233" s="232"/>
      <c r="C233" s="264"/>
      <c r="D233" s="232"/>
      <c r="E233" s="242"/>
      <c r="F233" s="243"/>
      <c r="G233" s="265"/>
      <c r="H233" s="265"/>
      <c r="I233" s="265"/>
      <c r="J233" s="256" t="s">
        <v>583</v>
      </c>
      <c r="K233" s="256" t="s">
        <v>200</v>
      </c>
      <c r="L233" s="257" t="s">
        <v>201</v>
      </c>
      <c r="M233" s="243">
        <f>SUM(N233:P233)</f>
        <v>0</v>
      </c>
      <c r="N233" s="265"/>
      <c r="O233" s="265"/>
      <c r="P233" s="268"/>
    </row>
    <row r="234" spans="1:16" ht="12" hidden="1" customHeight="1" x14ac:dyDescent="0.2">
      <c r="A234" s="241"/>
      <c r="B234" s="232"/>
      <c r="C234" s="264"/>
      <c r="D234" s="232"/>
      <c r="E234" s="242"/>
      <c r="F234" s="243"/>
      <c r="G234" s="244"/>
      <c r="H234" s="244"/>
      <c r="I234" s="244"/>
      <c r="J234" s="256" t="s">
        <v>583</v>
      </c>
      <c r="K234" s="256" t="s">
        <v>202</v>
      </c>
      <c r="L234" s="257" t="s">
        <v>203</v>
      </c>
      <c r="M234" s="243"/>
      <c r="N234" s="244"/>
      <c r="O234" s="244"/>
      <c r="P234" s="242"/>
    </row>
    <row r="235" spans="1:16" ht="12" hidden="1" customHeight="1" x14ac:dyDescent="0.2">
      <c r="A235" s="241"/>
      <c r="B235" s="232"/>
      <c r="C235" s="264"/>
      <c r="D235" s="232"/>
      <c r="E235" s="242"/>
      <c r="F235" s="243"/>
      <c r="G235" s="244"/>
      <c r="H235" s="244"/>
      <c r="I235" s="244"/>
      <c r="J235" s="256" t="s">
        <v>250</v>
      </c>
      <c r="K235" s="256"/>
      <c r="L235" s="232"/>
      <c r="M235" s="243"/>
      <c r="N235" s="244"/>
      <c r="O235" s="244"/>
      <c r="P235" s="242"/>
    </row>
    <row r="236" spans="1:16" ht="12" hidden="1" customHeight="1" x14ac:dyDescent="0.2">
      <c r="A236" s="241"/>
      <c r="B236" s="232"/>
      <c r="C236" s="264" t="s">
        <v>606</v>
      </c>
      <c r="D236" s="232" t="s">
        <v>607</v>
      </c>
      <c r="E236" s="242"/>
      <c r="F236" s="260">
        <f>SUM(G236:I236)</f>
        <v>0</v>
      </c>
      <c r="G236" s="308">
        <f>+N236</f>
        <v>0</v>
      </c>
      <c r="H236" s="309">
        <f>+O236</f>
        <v>0</v>
      </c>
      <c r="I236" s="309">
        <f>+P236</f>
        <v>0</v>
      </c>
      <c r="J236" s="234" t="s">
        <v>606</v>
      </c>
      <c r="K236" s="234" t="s">
        <v>204</v>
      </c>
      <c r="L236" s="262" t="s">
        <v>205</v>
      </c>
      <c r="M236" s="260">
        <f>SUM(N236:P236)</f>
        <v>0</v>
      </c>
      <c r="N236" s="309">
        <f>SUM(N237:N238)</f>
        <v>0</v>
      </c>
      <c r="O236" s="309">
        <f t="shared" ref="O236:P236" si="51">SUM(O237:O238)</f>
        <v>0</v>
      </c>
      <c r="P236" s="310">
        <f t="shared" si="51"/>
        <v>0</v>
      </c>
    </row>
    <row r="237" spans="1:16" ht="12" hidden="1" customHeight="1" x14ac:dyDescent="0.2">
      <c r="A237" s="241"/>
      <c r="B237" s="232"/>
      <c r="C237" s="232"/>
      <c r="D237" s="232" t="s">
        <v>250</v>
      </c>
      <c r="E237" s="242"/>
      <c r="F237" s="243"/>
      <c r="G237" s="265"/>
      <c r="H237" s="265"/>
      <c r="I237" s="265"/>
      <c r="J237" s="256" t="s">
        <v>606</v>
      </c>
      <c r="K237" s="256" t="s">
        <v>206</v>
      </c>
      <c r="L237" s="232" t="s">
        <v>290</v>
      </c>
      <c r="M237" s="243">
        <f>SUM(N237:P237)</f>
        <v>0</v>
      </c>
      <c r="N237" s="265"/>
      <c r="O237" s="265"/>
      <c r="P237" s="268"/>
    </row>
    <row r="238" spans="1:16" ht="12" hidden="1" customHeight="1" x14ac:dyDescent="0.2">
      <c r="A238" s="241"/>
      <c r="B238" s="232"/>
      <c r="C238" s="232"/>
      <c r="D238" s="232" t="s">
        <v>250</v>
      </c>
      <c r="E238" s="242"/>
      <c r="F238" s="243"/>
      <c r="G238" s="244"/>
      <c r="H238" s="244"/>
      <c r="I238" s="244"/>
      <c r="J238" s="256" t="s">
        <v>606</v>
      </c>
      <c r="K238" s="256" t="s">
        <v>608</v>
      </c>
      <c r="L238" s="232" t="s">
        <v>609</v>
      </c>
      <c r="M238" s="243"/>
      <c r="N238" s="244"/>
      <c r="O238" s="244"/>
      <c r="P238" s="242"/>
    </row>
    <row r="239" spans="1:16" ht="12" customHeight="1" x14ac:dyDescent="0.2">
      <c r="A239" s="241"/>
      <c r="B239" s="232"/>
      <c r="C239" s="232"/>
      <c r="D239" s="232"/>
      <c r="E239" s="242"/>
      <c r="F239" s="243"/>
      <c r="G239" s="244"/>
      <c r="H239" s="244"/>
      <c r="I239" s="244"/>
      <c r="J239" s="256"/>
      <c r="K239" s="256"/>
      <c r="L239" s="232"/>
      <c r="M239" s="243"/>
      <c r="N239" s="244"/>
      <c r="O239" s="244"/>
      <c r="P239" s="242"/>
    </row>
    <row r="240" spans="1:16" s="247" customFormat="1" ht="12" customHeight="1" x14ac:dyDescent="0.2">
      <c r="A240" s="320" t="s">
        <v>610</v>
      </c>
      <c r="B240" s="253" t="s">
        <v>611</v>
      </c>
      <c r="C240" s="253"/>
      <c r="D240" s="253"/>
      <c r="E240" s="303"/>
      <c r="F240" s="304">
        <f>SUM(G240:I240)</f>
        <v>54043969.570000008</v>
      </c>
      <c r="G240" s="305">
        <f>+G242+G253</f>
        <v>24943999.68</v>
      </c>
      <c r="H240" s="305">
        <f>+H242+H253</f>
        <v>29099969.890000004</v>
      </c>
      <c r="I240" s="305">
        <f>+I242+I253</f>
        <v>0</v>
      </c>
      <c r="J240" s="234">
        <v>2</v>
      </c>
      <c r="K240" s="234">
        <v>5</v>
      </c>
      <c r="L240" s="299" t="s">
        <v>612</v>
      </c>
      <c r="M240" s="304">
        <f>+M242+M255+M265+M268+M273</f>
        <v>54043969.570000008</v>
      </c>
      <c r="N240" s="305">
        <f t="shared" ref="N240:P240" si="52">+N242+N255+N265+N268+N273</f>
        <v>24943999.68</v>
      </c>
      <c r="O240" s="305">
        <f>+O242+O255+O265+O268+O273</f>
        <v>29099969.890000004</v>
      </c>
      <c r="P240" s="307">
        <f t="shared" si="52"/>
        <v>0</v>
      </c>
    </row>
    <row r="241" spans="1:16" ht="12" customHeight="1" x14ac:dyDescent="0.2">
      <c r="A241" s="241"/>
      <c r="B241" s="232"/>
      <c r="C241" s="232"/>
      <c r="D241" s="232"/>
      <c r="E241" s="242"/>
      <c r="F241" s="243"/>
      <c r="G241" s="244"/>
      <c r="H241" s="244"/>
      <c r="I241" s="244"/>
      <c r="J241" s="256"/>
      <c r="K241" s="256"/>
      <c r="L241" s="232"/>
      <c r="M241" s="243"/>
      <c r="N241" s="244"/>
      <c r="O241" s="244"/>
      <c r="P241" s="242"/>
    </row>
    <row r="242" spans="1:16" ht="12" hidden="1" customHeight="1" x14ac:dyDescent="0.2">
      <c r="A242" s="241"/>
      <c r="B242" s="258" t="s">
        <v>613</v>
      </c>
      <c r="C242" s="249" t="s">
        <v>614</v>
      </c>
      <c r="D242" s="232"/>
      <c r="E242" s="242"/>
      <c r="F242" s="243"/>
      <c r="G242" s="244"/>
      <c r="H242" s="244"/>
      <c r="I242" s="244"/>
      <c r="J242" s="234" t="s">
        <v>250</v>
      </c>
      <c r="K242" s="234" t="s">
        <v>615</v>
      </c>
      <c r="L242" s="262" t="s">
        <v>616</v>
      </c>
      <c r="M242" s="243"/>
      <c r="N242" s="244"/>
      <c r="O242" s="244"/>
      <c r="P242" s="242"/>
    </row>
    <row r="243" spans="1:16" ht="12" hidden="1" customHeight="1" x14ac:dyDescent="0.2">
      <c r="A243" s="241"/>
      <c r="B243" s="258"/>
      <c r="C243" s="249"/>
      <c r="D243" s="232"/>
      <c r="E243" s="242"/>
      <c r="F243" s="243"/>
      <c r="G243" s="244"/>
      <c r="H243" s="244"/>
      <c r="I243" s="244"/>
      <c r="J243" s="234"/>
      <c r="K243" s="234"/>
      <c r="L243" s="262"/>
      <c r="M243" s="243"/>
      <c r="N243" s="244"/>
      <c r="O243" s="244"/>
      <c r="P243" s="242"/>
    </row>
    <row r="244" spans="1:16" ht="12" hidden="1" customHeight="1" x14ac:dyDescent="0.2">
      <c r="A244" s="241"/>
      <c r="B244" s="321"/>
      <c r="C244" s="264" t="s">
        <v>617</v>
      </c>
      <c r="D244" s="232" t="s">
        <v>618</v>
      </c>
      <c r="E244" s="242"/>
      <c r="F244" s="243"/>
      <c r="G244" s="244"/>
      <c r="H244" s="244">
        <f>+O244</f>
        <v>0</v>
      </c>
      <c r="I244" s="244">
        <f>+P244</f>
        <v>0</v>
      </c>
      <c r="J244" s="264" t="s">
        <v>617</v>
      </c>
      <c r="K244" s="256" t="s">
        <v>619</v>
      </c>
      <c r="L244" s="232" t="s">
        <v>620</v>
      </c>
      <c r="M244" s="243"/>
      <c r="N244" s="244"/>
      <c r="O244" s="244"/>
      <c r="P244" s="242"/>
    </row>
    <row r="245" spans="1:16" ht="12" hidden="1" customHeight="1" x14ac:dyDescent="0.2">
      <c r="A245" s="241"/>
      <c r="B245" s="321"/>
      <c r="C245" s="264" t="s">
        <v>621</v>
      </c>
      <c r="D245" s="232" t="s">
        <v>622</v>
      </c>
      <c r="E245" s="242"/>
      <c r="F245" s="243"/>
      <c r="G245" s="244"/>
      <c r="H245" s="244"/>
      <c r="I245" s="244"/>
      <c r="J245" s="264" t="s">
        <v>621</v>
      </c>
      <c r="K245" s="256" t="s">
        <v>623</v>
      </c>
      <c r="L245" s="232" t="s">
        <v>624</v>
      </c>
      <c r="M245" s="243"/>
      <c r="N245" s="244"/>
      <c r="O245" s="244"/>
      <c r="P245" s="242"/>
    </row>
    <row r="246" spans="1:16" ht="12" hidden="1" customHeight="1" x14ac:dyDescent="0.2">
      <c r="A246" s="241"/>
      <c r="B246" s="321"/>
      <c r="C246" s="232"/>
      <c r="D246" s="232"/>
      <c r="E246" s="242"/>
      <c r="F246" s="243"/>
      <c r="G246" s="244"/>
      <c r="H246" s="244"/>
      <c r="I246" s="244"/>
      <c r="J246" s="264" t="s">
        <v>621</v>
      </c>
      <c r="K246" s="256" t="s">
        <v>625</v>
      </c>
      <c r="L246" s="232" t="s">
        <v>626</v>
      </c>
      <c r="M246" s="243"/>
      <c r="N246" s="244"/>
      <c r="O246" s="244"/>
      <c r="P246" s="242"/>
    </row>
    <row r="247" spans="1:16" ht="12" hidden="1" customHeight="1" x14ac:dyDescent="0.2">
      <c r="A247" s="241"/>
      <c r="B247" s="232"/>
      <c r="C247" s="232"/>
      <c r="D247" s="232"/>
      <c r="E247" s="242"/>
      <c r="F247" s="243"/>
      <c r="G247" s="244"/>
      <c r="H247" s="244"/>
      <c r="I247" s="244"/>
      <c r="J247" s="264" t="s">
        <v>621</v>
      </c>
      <c r="K247" s="256" t="s">
        <v>627</v>
      </c>
      <c r="L247" s="232" t="s">
        <v>628</v>
      </c>
      <c r="M247" s="243"/>
      <c r="N247" s="244"/>
      <c r="O247" s="244"/>
      <c r="P247" s="242"/>
    </row>
    <row r="248" spans="1:16" ht="12" hidden="1" customHeight="1" x14ac:dyDescent="0.2">
      <c r="A248" s="241"/>
      <c r="B248" s="232"/>
      <c r="C248" s="232"/>
      <c r="D248" s="232"/>
      <c r="E248" s="242"/>
      <c r="F248" s="243"/>
      <c r="G248" s="244"/>
      <c r="H248" s="244"/>
      <c r="I248" s="244"/>
      <c r="J248" s="264" t="s">
        <v>621</v>
      </c>
      <c r="K248" s="256" t="s">
        <v>629</v>
      </c>
      <c r="L248" s="232" t="s">
        <v>630</v>
      </c>
      <c r="M248" s="243"/>
      <c r="N248" s="244"/>
      <c r="O248" s="244"/>
      <c r="P248" s="242"/>
    </row>
    <row r="249" spans="1:16" ht="12" hidden="1" customHeight="1" x14ac:dyDescent="0.2">
      <c r="A249" s="241"/>
      <c r="B249" s="232"/>
      <c r="C249" s="264" t="s">
        <v>631</v>
      </c>
      <c r="D249" s="232" t="s">
        <v>632</v>
      </c>
      <c r="E249" s="242"/>
      <c r="F249" s="243"/>
      <c r="G249" s="244"/>
      <c r="H249" s="244"/>
      <c r="I249" s="244"/>
      <c r="J249" s="264" t="s">
        <v>631</v>
      </c>
      <c r="K249" s="256" t="s">
        <v>633</v>
      </c>
      <c r="L249" s="232" t="s">
        <v>632</v>
      </c>
      <c r="M249" s="243"/>
      <c r="N249" s="244"/>
      <c r="O249" s="244"/>
      <c r="P249" s="242"/>
    </row>
    <row r="250" spans="1:16" ht="12" hidden="1" customHeight="1" x14ac:dyDescent="0.2">
      <c r="A250" s="241"/>
      <c r="B250" s="232"/>
      <c r="C250" s="264" t="s">
        <v>634</v>
      </c>
      <c r="D250" s="232" t="s">
        <v>635</v>
      </c>
      <c r="E250" s="242"/>
      <c r="F250" s="243"/>
      <c r="G250" s="244"/>
      <c r="H250" s="244"/>
      <c r="I250" s="244"/>
      <c r="J250" s="264" t="s">
        <v>634</v>
      </c>
      <c r="K250" s="256" t="s">
        <v>636</v>
      </c>
      <c r="L250" s="232" t="s">
        <v>635</v>
      </c>
      <c r="M250" s="243"/>
      <c r="N250" s="244"/>
      <c r="O250" s="244"/>
      <c r="P250" s="242"/>
    </row>
    <row r="251" spans="1:16" ht="12" hidden="1" customHeight="1" x14ac:dyDescent="0.2">
      <c r="A251" s="241"/>
      <c r="B251" s="232"/>
      <c r="C251" s="264" t="s">
        <v>637</v>
      </c>
      <c r="D251" s="232" t="s">
        <v>638</v>
      </c>
      <c r="E251" s="242"/>
      <c r="F251" s="243"/>
      <c r="G251" s="244"/>
      <c r="H251" s="244"/>
      <c r="I251" s="244"/>
      <c r="J251" s="264" t="s">
        <v>637</v>
      </c>
      <c r="K251" s="256" t="s">
        <v>639</v>
      </c>
      <c r="L251" s="232" t="s">
        <v>640</v>
      </c>
      <c r="M251" s="243"/>
      <c r="N251" s="244"/>
      <c r="O251" s="244"/>
      <c r="P251" s="242"/>
    </row>
    <row r="252" spans="1:16" ht="12" customHeight="1" x14ac:dyDescent="0.2">
      <c r="A252" s="241"/>
      <c r="B252" s="232"/>
      <c r="C252" s="264"/>
      <c r="D252" s="232"/>
      <c r="E252" s="242"/>
      <c r="F252" s="243"/>
      <c r="G252" s="244"/>
      <c r="H252" s="244"/>
      <c r="I252" s="244"/>
      <c r="J252" s="264"/>
      <c r="K252" s="256"/>
      <c r="L252" s="232"/>
      <c r="M252" s="243"/>
      <c r="N252" s="244"/>
      <c r="O252" s="244"/>
      <c r="P252" s="242"/>
    </row>
    <row r="253" spans="1:16" ht="12" customHeight="1" x14ac:dyDescent="0.2">
      <c r="A253" s="241"/>
      <c r="B253" s="258" t="s">
        <v>641</v>
      </c>
      <c r="C253" s="249" t="s">
        <v>642</v>
      </c>
      <c r="D253" s="232"/>
      <c r="E253" s="242"/>
      <c r="F253" s="260">
        <f>SUM(G253:I253)</f>
        <v>54043969.570000008</v>
      </c>
      <c r="G253" s="322">
        <f>+G255+G269+G270+G274+G275</f>
        <v>24943999.68</v>
      </c>
      <c r="H253" s="322">
        <f>+H255+H269+H270+H274+H275</f>
        <v>29099969.890000004</v>
      </c>
      <c r="I253" s="322">
        <f>+I255+I269+I270+I274+I275</f>
        <v>0</v>
      </c>
      <c r="J253" s="256" t="s">
        <v>250</v>
      </c>
      <c r="K253" s="257"/>
      <c r="L253" s="232"/>
      <c r="M253" s="243"/>
      <c r="N253" s="244"/>
      <c r="O253" s="244"/>
      <c r="P253" s="242"/>
    </row>
    <row r="254" spans="1:16" ht="12" customHeight="1" x14ac:dyDescent="0.2">
      <c r="A254" s="241"/>
      <c r="B254" s="258"/>
      <c r="C254" s="249"/>
      <c r="D254" s="232"/>
      <c r="E254" s="242"/>
      <c r="F254" s="243"/>
      <c r="G254" s="244"/>
      <c r="H254" s="244"/>
      <c r="I254" s="244"/>
      <c r="J254" s="256"/>
      <c r="K254" s="257"/>
      <c r="L254" s="232"/>
      <c r="M254" s="243"/>
      <c r="N254" s="244"/>
      <c r="O254" s="244"/>
      <c r="P254" s="242"/>
    </row>
    <row r="255" spans="1:16" ht="12" customHeight="1" x14ac:dyDescent="0.2">
      <c r="A255" s="241"/>
      <c r="B255" s="232"/>
      <c r="C255" s="264" t="s">
        <v>643</v>
      </c>
      <c r="D255" s="232" t="s">
        <v>644</v>
      </c>
      <c r="E255" s="242"/>
      <c r="F255" s="251">
        <f>SUM(G255:I255)</f>
        <v>23779777.450000003</v>
      </c>
      <c r="G255" s="252">
        <f>+N255+N265</f>
        <v>0</v>
      </c>
      <c r="H255" s="252">
        <f>+O255+O265</f>
        <v>23779777.450000003</v>
      </c>
      <c r="I255" s="252"/>
      <c r="J255" s="234" t="s">
        <v>643</v>
      </c>
      <c r="K255" s="234" t="s">
        <v>645</v>
      </c>
      <c r="L255" s="262" t="s">
        <v>167</v>
      </c>
      <c r="M255" s="251">
        <f>SUM(N255:P255)</f>
        <v>23779777.450000003</v>
      </c>
      <c r="N255" s="252">
        <f>SUM(N256:N263)</f>
        <v>0</v>
      </c>
      <c r="O255" s="252">
        <f>SUM(O256:O263)</f>
        <v>23779777.450000003</v>
      </c>
      <c r="P255" s="263">
        <f t="shared" ref="P255" si="53">SUM(P256:P263)</f>
        <v>0</v>
      </c>
    </row>
    <row r="256" spans="1:16" ht="12" hidden="1" customHeight="1" x14ac:dyDescent="0.2">
      <c r="A256" s="241"/>
      <c r="B256" s="232"/>
      <c r="C256" s="232"/>
      <c r="D256" s="232"/>
      <c r="E256" s="242"/>
      <c r="F256" s="243"/>
      <c r="G256" s="265"/>
      <c r="H256" s="265"/>
      <c r="I256" s="265"/>
      <c r="J256" s="256" t="s">
        <v>643</v>
      </c>
      <c r="K256" s="256" t="s">
        <v>646</v>
      </c>
      <c r="L256" s="232" t="s">
        <v>647</v>
      </c>
      <c r="M256" s="243">
        <f>SUM(N256:P256)</f>
        <v>0</v>
      </c>
      <c r="N256" s="265"/>
      <c r="O256" s="265"/>
      <c r="P256" s="268"/>
    </row>
    <row r="257" spans="1:16" ht="12" hidden="1" customHeight="1" x14ac:dyDescent="0.2">
      <c r="A257" s="241"/>
      <c r="B257" s="232"/>
      <c r="C257" s="232"/>
      <c r="D257" s="232"/>
      <c r="E257" s="242"/>
      <c r="F257" s="243"/>
      <c r="G257" s="244"/>
      <c r="H257" s="244"/>
      <c r="I257" s="244"/>
      <c r="J257" s="256" t="s">
        <v>643</v>
      </c>
      <c r="K257" s="256" t="s">
        <v>648</v>
      </c>
      <c r="L257" s="232" t="s">
        <v>649</v>
      </c>
      <c r="M257" s="243">
        <f t="shared" ref="M257:M263" si="54">SUM(N257:P257)</f>
        <v>0</v>
      </c>
      <c r="N257" s="244"/>
      <c r="O257" s="244"/>
      <c r="P257" s="242"/>
    </row>
    <row r="258" spans="1:16" ht="12" hidden="1" customHeight="1" x14ac:dyDescent="0.2">
      <c r="A258" s="241"/>
      <c r="B258" s="232"/>
      <c r="C258" s="232"/>
      <c r="D258" s="232"/>
      <c r="E258" s="242"/>
      <c r="F258" s="243"/>
      <c r="G258" s="244"/>
      <c r="H258" s="244"/>
      <c r="I258" s="244"/>
      <c r="J258" s="256" t="s">
        <v>643</v>
      </c>
      <c r="K258" s="256" t="s">
        <v>650</v>
      </c>
      <c r="L258" s="232" t="s">
        <v>651</v>
      </c>
      <c r="M258" s="243">
        <f t="shared" si="54"/>
        <v>0</v>
      </c>
      <c r="N258" s="244"/>
      <c r="O258" s="244"/>
      <c r="P258" s="242"/>
    </row>
    <row r="259" spans="1:16" ht="12" customHeight="1" x14ac:dyDescent="0.2">
      <c r="A259" s="241"/>
      <c r="B259" s="232"/>
      <c r="C259" s="232"/>
      <c r="D259" s="232"/>
      <c r="E259" s="242"/>
      <c r="F259" s="243"/>
      <c r="G259" s="244"/>
      <c r="H259" s="244"/>
      <c r="I259" s="244"/>
      <c r="J259" s="256" t="s">
        <v>643</v>
      </c>
      <c r="K259" s="256" t="s">
        <v>168</v>
      </c>
      <c r="L259" s="232" t="s">
        <v>169</v>
      </c>
      <c r="M259" s="243">
        <f t="shared" si="54"/>
        <v>252857.42</v>
      </c>
      <c r="N259" s="244"/>
      <c r="O259" s="265">
        <v>252857.42</v>
      </c>
      <c r="P259" s="242"/>
    </row>
    <row r="260" spans="1:16" ht="12" customHeight="1" x14ac:dyDescent="0.2">
      <c r="A260" s="241"/>
      <c r="B260" s="232"/>
      <c r="C260" s="232"/>
      <c r="D260" s="232"/>
      <c r="E260" s="242"/>
      <c r="F260" s="243"/>
      <c r="G260" s="244"/>
      <c r="H260" s="244"/>
      <c r="I260" s="244"/>
      <c r="J260" s="256" t="s">
        <v>643</v>
      </c>
      <c r="K260" s="256" t="s">
        <v>170</v>
      </c>
      <c r="L260" s="323" t="s">
        <v>652</v>
      </c>
      <c r="M260" s="243">
        <f t="shared" si="54"/>
        <v>23193043.68</v>
      </c>
      <c r="N260" s="244"/>
      <c r="O260" s="403">
        <v>23193043.68</v>
      </c>
      <c r="P260" s="242"/>
    </row>
    <row r="261" spans="1:16" ht="12" hidden="1" customHeight="1" x14ac:dyDescent="0.2">
      <c r="A261" s="241"/>
      <c r="B261" s="232"/>
      <c r="C261" s="232"/>
      <c r="D261" s="232"/>
      <c r="E261" s="242"/>
      <c r="F261" s="243"/>
      <c r="G261" s="265"/>
      <c r="H261" s="265"/>
      <c r="I261" s="265"/>
      <c r="J261" s="256" t="s">
        <v>643</v>
      </c>
      <c r="K261" s="256" t="s">
        <v>172</v>
      </c>
      <c r="L261" s="232" t="s">
        <v>173</v>
      </c>
      <c r="M261" s="243">
        <f t="shared" si="54"/>
        <v>0</v>
      </c>
      <c r="N261" s="265"/>
      <c r="O261" s="265"/>
      <c r="P261" s="268"/>
    </row>
    <row r="262" spans="1:16" ht="13.5" hidden="1" customHeight="1" x14ac:dyDescent="0.2">
      <c r="A262" s="241"/>
      <c r="B262" s="232"/>
      <c r="C262" s="232"/>
      <c r="D262" s="232"/>
      <c r="E262" s="242"/>
      <c r="F262" s="243"/>
      <c r="G262" s="244"/>
      <c r="H262" s="244"/>
      <c r="I262" s="244"/>
      <c r="J262" s="256" t="s">
        <v>643</v>
      </c>
      <c r="K262" s="256" t="s">
        <v>653</v>
      </c>
      <c r="L262" s="232" t="s">
        <v>654</v>
      </c>
      <c r="M262" s="243">
        <f t="shared" si="54"/>
        <v>0</v>
      </c>
      <c r="N262" s="244"/>
      <c r="O262" s="244"/>
      <c r="P262" s="242"/>
    </row>
    <row r="263" spans="1:16" ht="12" customHeight="1" x14ac:dyDescent="0.2">
      <c r="A263" s="241"/>
      <c r="B263" s="232"/>
      <c r="C263" s="232"/>
      <c r="D263" s="232"/>
      <c r="E263" s="242"/>
      <c r="F263" s="243"/>
      <c r="G263" s="244"/>
      <c r="H263" s="244"/>
      <c r="I263" s="244"/>
      <c r="J263" s="256" t="s">
        <v>643</v>
      </c>
      <c r="K263" s="256" t="s">
        <v>174</v>
      </c>
      <c r="L263" s="232" t="s">
        <v>655</v>
      </c>
      <c r="M263" s="243">
        <f t="shared" si="54"/>
        <v>333876.34999999998</v>
      </c>
      <c r="N263" s="244"/>
      <c r="O263" s="403">
        <v>333876.34999999998</v>
      </c>
      <c r="P263" s="242"/>
    </row>
    <row r="264" spans="1:16" ht="12" customHeight="1" x14ac:dyDescent="0.2">
      <c r="A264" s="241"/>
      <c r="B264" s="232"/>
      <c r="C264" s="232"/>
      <c r="D264" s="232"/>
      <c r="E264" s="242"/>
      <c r="F264" s="243"/>
      <c r="G264" s="244"/>
      <c r="H264" s="244"/>
      <c r="I264" s="244"/>
      <c r="J264" s="256"/>
      <c r="K264" s="256"/>
      <c r="L264" s="292"/>
      <c r="M264" s="243"/>
      <c r="N264" s="244"/>
      <c r="O264" s="244"/>
      <c r="P264" s="242"/>
    </row>
    <row r="265" spans="1:16" ht="12" hidden="1" customHeight="1" x14ac:dyDescent="0.2">
      <c r="A265" s="241"/>
      <c r="B265" s="232"/>
      <c r="C265" s="232"/>
      <c r="D265" s="232"/>
      <c r="E265" s="242"/>
      <c r="F265" s="243"/>
      <c r="G265" s="244"/>
      <c r="H265" s="244"/>
      <c r="I265" s="244"/>
      <c r="J265" s="234" t="s">
        <v>643</v>
      </c>
      <c r="K265" s="234" t="s">
        <v>656</v>
      </c>
      <c r="L265" s="262" t="s">
        <v>175</v>
      </c>
      <c r="M265" s="243"/>
      <c r="N265" s="244"/>
      <c r="O265" s="244"/>
      <c r="P265" s="242"/>
    </row>
    <row r="266" spans="1:16" ht="12" hidden="1" customHeight="1" x14ac:dyDescent="0.2">
      <c r="A266" s="241"/>
      <c r="B266" s="232"/>
      <c r="C266" s="232"/>
      <c r="D266" s="232"/>
      <c r="E266" s="242"/>
      <c r="F266" s="243"/>
      <c r="G266" s="244"/>
      <c r="H266" s="244"/>
      <c r="I266" s="244"/>
      <c r="J266" s="256" t="s">
        <v>643</v>
      </c>
      <c r="K266" s="256" t="s">
        <v>657</v>
      </c>
      <c r="L266" s="232" t="s">
        <v>658</v>
      </c>
      <c r="M266" s="243"/>
      <c r="N266" s="244"/>
      <c r="O266" s="244"/>
      <c r="P266" s="242"/>
    </row>
    <row r="267" spans="1:16" ht="12" hidden="1" customHeight="1" x14ac:dyDescent="0.2">
      <c r="A267" s="241"/>
      <c r="B267" s="232"/>
      <c r="C267" s="232"/>
      <c r="D267" s="232"/>
      <c r="E267" s="242"/>
      <c r="F267" s="243"/>
      <c r="G267" s="244"/>
      <c r="H267" s="244"/>
      <c r="I267" s="244"/>
      <c r="J267" s="256" t="s">
        <v>250</v>
      </c>
      <c r="K267" s="256"/>
      <c r="L267" s="232"/>
      <c r="M267" s="243"/>
      <c r="N267" s="244"/>
      <c r="O267" s="244"/>
      <c r="P267" s="242"/>
    </row>
    <row r="268" spans="1:16" ht="12" hidden="1" customHeight="1" x14ac:dyDescent="0.2">
      <c r="A268" s="241"/>
      <c r="B268" s="232"/>
      <c r="C268" s="232"/>
      <c r="D268" s="232"/>
      <c r="E268" s="242"/>
      <c r="F268" s="243"/>
      <c r="G268" s="244"/>
      <c r="H268" s="244"/>
      <c r="I268" s="244"/>
      <c r="J268" s="256" t="s">
        <v>250</v>
      </c>
      <c r="K268" s="234" t="s">
        <v>659</v>
      </c>
      <c r="L268" s="262" t="s">
        <v>660</v>
      </c>
      <c r="M268" s="243"/>
      <c r="N268" s="244"/>
      <c r="O268" s="244"/>
      <c r="P268" s="242"/>
    </row>
    <row r="269" spans="1:16" ht="12" hidden="1" customHeight="1" x14ac:dyDescent="0.2">
      <c r="A269" s="241"/>
      <c r="B269" s="232"/>
      <c r="C269" s="264" t="s">
        <v>661</v>
      </c>
      <c r="D269" s="232" t="s">
        <v>662</v>
      </c>
      <c r="E269" s="242"/>
      <c r="F269" s="243">
        <f>SUM(G269:I269)</f>
        <v>0</v>
      </c>
      <c r="G269" s="265">
        <f>+N269</f>
        <v>0</v>
      </c>
      <c r="H269" s="244"/>
      <c r="I269" s="244"/>
      <c r="J269" s="256" t="s">
        <v>661</v>
      </c>
      <c r="K269" s="256" t="s">
        <v>663</v>
      </c>
      <c r="L269" s="232" t="s">
        <v>662</v>
      </c>
      <c r="M269" s="243"/>
      <c r="N269" s="244"/>
      <c r="O269" s="244"/>
      <c r="P269" s="242"/>
    </row>
    <row r="270" spans="1:16" ht="12" hidden="1" customHeight="1" x14ac:dyDescent="0.2">
      <c r="A270" s="241"/>
      <c r="B270" s="232"/>
      <c r="C270" s="264" t="s">
        <v>664</v>
      </c>
      <c r="D270" s="232" t="s">
        <v>620</v>
      </c>
      <c r="E270" s="242"/>
      <c r="F270" s="243">
        <f>SUM(G270:I270)</f>
        <v>0</v>
      </c>
      <c r="G270" s="265">
        <f>+N270+N271</f>
        <v>0</v>
      </c>
      <c r="H270" s="244"/>
      <c r="I270" s="244"/>
      <c r="J270" s="256" t="s">
        <v>664</v>
      </c>
      <c r="K270" s="256" t="s">
        <v>665</v>
      </c>
      <c r="L270" s="232" t="s">
        <v>666</v>
      </c>
      <c r="M270" s="243"/>
      <c r="N270" s="244"/>
      <c r="O270" s="244"/>
      <c r="P270" s="242"/>
    </row>
    <row r="271" spans="1:16" ht="12" hidden="1" customHeight="1" x14ac:dyDescent="0.2">
      <c r="A271" s="241"/>
      <c r="B271" s="232"/>
      <c r="C271" s="264"/>
      <c r="D271" s="232"/>
      <c r="E271" s="242"/>
      <c r="F271" s="243"/>
      <c r="G271" s="244"/>
      <c r="H271" s="244"/>
      <c r="I271" s="244"/>
      <c r="J271" s="256" t="s">
        <v>664</v>
      </c>
      <c r="K271" s="256" t="s">
        <v>667</v>
      </c>
      <c r="L271" s="232" t="s">
        <v>668</v>
      </c>
      <c r="M271" s="243"/>
      <c r="N271" s="244"/>
      <c r="O271" s="244"/>
      <c r="P271" s="242"/>
    </row>
    <row r="272" spans="1:16" ht="12" hidden="1" customHeight="1" x14ac:dyDescent="0.2">
      <c r="A272" s="241"/>
      <c r="B272" s="232"/>
      <c r="C272" s="264"/>
      <c r="D272" s="232"/>
      <c r="E272" s="242"/>
      <c r="F272" s="243"/>
      <c r="G272" s="244"/>
      <c r="H272" s="244"/>
      <c r="I272" s="244"/>
      <c r="J272" s="264"/>
      <c r="K272" s="232"/>
      <c r="L272" s="232"/>
      <c r="M272" s="243"/>
      <c r="N272" s="244"/>
      <c r="O272" s="244"/>
      <c r="P272" s="242"/>
    </row>
    <row r="273" spans="1:16" ht="12" customHeight="1" x14ac:dyDescent="0.2">
      <c r="A273" s="241"/>
      <c r="B273" s="232"/>
      <c r="C273" s="232"/>
      <c r="D273" s="232"/>
      <c r="E273" s="242"/>
      <c r="F273" s="251"/>
      <c r="G273" s="252"/>
      <c r="H273" s="252"/>
      <c r="I273" s="252"/>
      <c r="J273" s="256" t="s">
        <v>250</v>
      </c>
      <c r="K273" s="234" t="s">
        <v>656</v>
      </c>
      <c r="L273" s="262" t="s">
        <v>175</v>
      </c>
      <c r="M273" s="251">
        <f>SUM(N273:P273)</f>
        <v>30264192.120000001</v>
      </c>
      <c r="N273" s="252">
        <f>SUM(N274:N276)</f>
        <v>24943999.68</v>
      </c>
      <c r="O273" s="252">
        <f t="shared" ref="O273:P273" si="55">SUM(O274:O276)</f>
        <v>5320192.4400000004</v>
      </c>
      <c r="P273" s="263">
        <f t="shared" si="55"/>
        <v>0</v>
      </c>
    </row>
    <row r="274" spans="1:16" ht="12" customHeight="1" x14ac:dyDescent="0.2">
      <c r="A274" s="241"/>
      <c r="B274" s="232"/>
      <c r="C274" s="264" t="s">
        <v>669</v>
      </c>
      <c r="D274" s="232" t="s">
        <v>670</v>
      </c>
      <c r="E274" s="242"/>
      <c r="F274" s="243">
        <f>SUM(G274:I274)</f>
        <v>30264192.120000001</v>
      </c>
      <c r="G274" s="265">
        <f>+N274</f>
        <v>24943999.68</v>
      </c>
      <c r="H274" s="265">
        <f>+O274</f>
        <v>5320192.4400000004</v>
      </c>
      <c r="I274" s="265">
        <f>+P274</f>
        <v>0</v>
      </c>
      <c r="J274" s="264" t="s">
        <v>669</v>
      </c>
      <c r="K274" s="256" t="s">
        <v>176</v>
      </c>
      <c r="L274" s="232" t="s">
        <v>177</v>
      </c>
      <c r="M274" s="243">
        <f t="shared" ref="M274" si="56">SUM(N274:P274)</f>
        <v>30264192.120000001</v>
      </c>
      <c r="N274" s="265">
        <v>24943999.68</v>
      </c>
      <c r="O274" s="265">
        <v>5320192.4400000004</v>
      </c>
      <c r="P274" s="268"/>
    </row>
    <row r="275" spans="1:16" ht="12" hidden="1" customHeight="1" x14ac:dyDescent="0.2">
      <c r="A275" s="241"/>
      <c r="B275" s="232"/>
      <c r="C275" s="264" t="s">
        <v>671</v>
      </c>
      <c r="D275" s="232" t="s">
        <v>672</v>
      </c>
      <c r="E275" s="242"/>
      <c r="F275" s="243">
        <f>SUM(G275:I275)</f>
        <v>0</v>
      </c>
      <c r="G275" s="265">
        <f>+O275+O276</f>
        <v>0</v>
      </c>
      <c r="H275" s="244"/>
      <c r="I275" s="244"/>
      <c r="J275" s="264" t="s">
        <v>671</v>
      </c>
      <c r="K275" s="256" t="s">
        <v>673</v>
      </c>
      <c r="L275" s="232" t="s">
        <v>674</v>
      </c>
      <c r="M275" s="243"/>
      <c r="N275" s="244"/>
      <c r="O275" s="244"/>
      <c r="P275" s="242"/>
    </row>
    <row r="276" spans="1:16" ht="12" hidden="1" customHeight="1" x14ac:dyDescent="0.2">
      <c r="A276" s="241"/>
      <c r="B276" s="232"/>
      <c r="C276" s="232"/>
      <c r="D276" s="232"/>
      <c r="E276" s="242"/>
      <c r="F276" s="243"/>
      <c r="G276" s="244"/>
      <c r="H276" s="244"/>
      <c r="I276" s="244"/>
      <c r="J276" s="264" t="s">
        <v>671</v>
      </c>
      <c r="K276" s="256" t="s">
        <v>675</v>
      </c>
      <c r="L276" s="232" t="s">
        <v>676</v>
      </c>
      <c r="M276" s="243"/>
      <c r="N276" s="244"/>
      <c r="O276" s="244"/>
      <c r="P276" s="242"/>
    </row>
    <row r="277" spans="1:16" ht="12" hidden="1" customHeight="1" x14ac:dyDescent="0.2">
      <c r="A277" s="241"/>
      <c r="B277" s="232"/>
      <c r="C277" s="232"/>
      <c r="D277" s="232"/>
      <c r="E277" s="242"/>
      <c r="F277" s="243"/>
      <c r="G277" s="244"/>
      <c r="H277" s="244"/>
      <c r="I277" s="244"/>
      <c r="J277" s="256"/>
      <c r="K277" s="256"/>
      <c r="L277" s="232"/>
      <c r="M277" s="243"/>
      <c r="N277" s="244"/>
      <c r="O277" s="244"/>
      <c r="P277" s="242"/>
    </row>
    <row r="278" spans="1:16" ht="12" hidden="1" customHeight="1" x14ac:dyDescent="0.2">
      <c r="A278" s="241"/>
      <c r="B278" s="232"/>
      <c r="C278" s="232"/>
      <c r="D278" s="232"/>
      <c r="E278" s="242"/>
      <c r="F278" s="243"/>
      <c r="G278" s="244"/>
      <c r="H278" s="244"/>
      <c r="I278" s="244"/>
      <c r="J278" s="256"/>
      <c r="K278" s="256"/>
      <c r="L278" s="232"/>
      <c r="M278" s="243"/>
      <c r="N278" s="244"/>
      <c r="O278" s="244"/>
      <c r="P278" s="242"/>
    </row>
    <row r="279" spans="1:16" ht="12" hidden="1" customHeight="1" x14ac:dyDescent="0.2">
      <c r="A279" s="241"/>
      <c r="B279" s="258" t="s">
        <v>677</v>
      </c>
      <c r="C279" s="249" t="s">
        <v>678</v>
      </c>
      <c r="D279" s="232"/>
      <c r="E279" s="242"/>
      <c r="F279" s="243"/>
      <c r="G279" s="244"/>
      <c r="H279" s="244"/>
      <c r="I279" s="244"/>
      <c r="J279" s="234" t="s">
        <v>677</v>
      </c>
      <c r="K279" s="234">
        <v>7</v>
      </c>
      <c r="L279" s="299" t="s">
        <v>678</v>
      </c>
      <c r="M279" s="243"/>
      <c r="N279" s="244"/>
      <c r="O279" s="244"/>
      <c r="P279" s="242"/>
    </row>
    <row r="280" spans="1:16" ht="12" hidden="1" customHeight="1" x14ac:dyDescent="0.2">
      <c r="A280" s="241"/>
      <c r="B280" s="232"/>
      <c r="C280" s="232"/>
      <c r="D280" s="232"/>
      <c r="E280" s="242"/>
      <c r="F280" s="243"/>
      <c r="G280" s="244"/>
      <c r="H280" s="244"/>
      <c r="I280" s="244"/>
      <c r="J280" s="256"/>
      <c r="K280" s="256"/>
      <c r="L280" s="257"/>
      <c r="M280" s="243"/>
      <c r="N280" s="244"/>
      <c r="O280" s="244"/>
      <c r="P280" s="242"/>
    </row>
    <row r="281" spans="1:16" ht="12" hidden="1" customHeight="1" x14ac:dyDescent="0.2">
      <c r="A281" s="241"/>
      <c r="B281" s="232"/>
      <c r="C281" s="264" t="s">
        <v>679</v>
      </c>
      <c r="D281" s="232" t="s">
        <v>680</v>
      </c>
      <c r="E281" s="242"/>
      <c r="F281" s="243"/>
      <c r="G281" s="244"/>
      <c r="H281" s="244"/>
      <c r="I281" s="244"/>
      <c r="J281" s="234" t="s">
        <v>679</v>
      </c>
      <c r="K281" s="234" t="s">
        <v>681</v>
      </c>
      <c r="L281" s="262" t="s">
        <v>682</v>
      </c>
      <c r="M281" s="243"/>
      <c r="N281" s="244"/>
      <c r="O281" s="244"/>
      <c r="P281" s="242"/>
    </row>
    <row r="282" spans="1:16" ht="12" hidden="1" customHeight="1" x14ac:dyDescent="0.2">
      <c r="A282" s="241"/>
      <c r="B282" s="232"/>
      <c r="C282" s="264"/>
      <c r="D282" s="232"/>
      <c r="E282" s="242"/>
      <c r="F282" s="243"/>
      <c r="G282" s="244"/>
      <c r="H282" s="244"/>
      <c r="I282" s="244"/>
      <c r="J282" s="256" t="s">
        <v>679</v>
      </c>
      <c r="K282" s="256" t="s">
        <v>683</v>
      </c>
      <c r="L282" s="257" t="s">
        <v>684</v>
      </c>
      <c r="M282" s="243"/>
      <c r="N282" s="244"/>
      <c r="O282" s="244"/>
      <c r="P282" s="242"/>
    </row>
    <row r="283" spans="1:16" ht="12" hidden="1" customHeight="1" x14ac:dyDescent="0.2">
      <c r="A283" s="241"/>
      <c r="B283" s="232"/>
      <c r="C283" s="264"/>
      <c r="D283" s="232"/>
      <c r="E283" s="242"/>
      <c r="F283" s="243"/>
      <c r="G283" s="244"/>
      <c r="H283" s="244"/>
      <c r="I283" s="244"/>
      <c r="J283" s="256" t="s">
        <v>679</v>
      </c>
      <c r="K283" s="256" t="s">
        <v>685</v>
      </c>
      <c r="L283" s="257" t="s">
        <v>686</v>
      </c>
      <c r="M283" s="243"/>
      <c r="N283" s="244"/>
      <c r="O283" s="244"/>
      <c r="P283" s="242"/>
    </row>
    <row r="284" spans="1:16" ht="12" hidden="1" customHeight="1" x14ac:dyDescent="0.2">
      <c r="A284" s="241"/>
      <c r="B284" s="232"/>
      <c r="C284" s="264"/>
      <c r="D284" s="232"/>
      <c r="E284" s="242"/>
      <c r="F284" s="243"/>
      <c r="G284" s="244"/>
      <c r="H284" s="244"/>
      <c r="I284" s="244"/>
      <c r="J284" s="256" t="s">
        <v>679</v>
      </c>
      <c r="K284" s="256" t="s">
        <v>687</v>
      </c>
      <c r="L284" s="257" t="s">
        <v>688</v>
      </c>
      <c r="M284" s="243"/>
      <c r="N284" s="244"/>
      <c r="O284" s="244"/>
      <c r="P284" s="242"/>
    </row>
    <row r="285" spans="1:16" ht="12" hidden="1" customHeight="1" x14ac:dyDescent="0.2">
      <c r="A285" s="241"/>
      <c r="B285" s="232"/>
      <c r="C285" s="264"/>
      <c r="D285" s="232"/>
      <c r="E285" s="242"/>
      <c r="F285" s="243"/>
      <c r="G285" s="244"/>
      <c r="H285" s="244"/>
      <c r="I285" s="244"/>
      <c r="J285" s="256" t="s">
        <v>679</v>
      </c>
      <c r="K285" s="256" t="s">
        <v>689</v>
      </c>
      <c r="L285" s="257" t="s">
        <v>690</v>
      </c>
      <c r="M285" s="243"/>
      <c r="N285" s="244"/>
      <c r="O285" s="244"/>
      <c r="P285" s="242"/>
    </row>
    <row r="286" spans="1:16" ht="12" hidden="1" customHeight="1" x14ac:dyDescent="0.2">
      <c r="A286" s="241"/>
      <c r="B286" s="232"/>
      <c r="C286" s="264"/>
      <c r="D286" s="232"/>
      <c r="E286" s="242"/>
      <c r="F286" s="243"/>
      <c r="G286" s="244"/>
      <c r="H286" s="244"/>
      <c r="I286" s="244"/>
      <c r="J286" s="256" t="s">
        <v>679</v>
      </c>
      <c r="K286" s="256" t="s">
        <v>691</v>
      </c>
      <c r="L286" s="257" t="s">
        <v>692</v>
      </c>
      <c r="M286" s="243"/>
      <c r="N286" s="244"/>
      <c r="O286" s="244"/>
      <c r="P286" s="242"/>
    </row>
    <row r="287" spans="1:16" ht="12" hidden="1" customHeight="1" x14ac:dyDescent="0.2">
      <c r="A287" s="241"/>
      <c r="B287" s="232"/>
      <c r="C287" s="264"/>
      <c r="D287" s="232"/>
      <c r="E287" s="242"/>
      <c r="F287" s="243"/>
      <c r="G287" s="244"/>
      <c r="H287" s="244"/>
      <c r="I287" s="244"/>
      <c r="J287" s="256" t="s">
        <v>679</v>
      </c>
      <c r="K287" s="256" t="s">
        <v>693</v>
      </c>
      <c r="L287" s="257" t="s">
        <v>694</v>
      </c>
      <c r="M287" s="243"/>
      <c r="N287" s="244"/>
      <c r="O287" s="244"/>
      <c r="P287" s="242"/>
    </row>
    <row r="288" spans="1:16" ht="12" hidden="1" customHeight="1" x14ac:dyDescent="0.2">
      <c r="A288" s="241"/>
      <c r="B288" s="232"/>
      <c r="C288" s="264"/>
      <c r="D288" s="232"/>
      <c r="E288" s="242"/>
      <c r="F288" s="243"/>
      <c r="G288" s="244"/>
      <c r="H288" s="244"/>
      <c r="I288" s="244"/>
      <c r="J288" s="256" t="s">
        <v>679</v>
      </c>
      <c r="K288" s="256" t="s">
        <v>695</v>
      </c>
      <c r="L288" s="257" t="s">
        <v>696</v>
      </c>
      <c r="M288" s="243"/>
      <c r="N288" s="244"/>
      <c r="O288" s="244"/>
      <c r="P288" s="242"/>
    </row>
    <row r="289" spans="1:19" ht="12" hidden="1" customHeight="1" x14ac:dyDescent="0.2">
      <c r="A289" s="241"/>
      <c r="B289" s="232"/>
      <c r="C289" s="264"/>
      <c r="D289" s="232"/>
      <c r="E289" s="242"/>
      <c r="F289" s="243"/>
      <c r="G289" s="244"/>
      <c r="H289" s="244"/>
      <c r="I289" s="244"/>
      <c r="J289" s="256"/>
      <c r="K289" s="256"/>
      <c r="L289" s="257"/>
      <c r="M289" s="243"/>
      <c r="N289" s="244"/>
      <c r="O289" s="244"/>
      <c r="P289" s="242"/>
    </row>
    <row r="290" spans="1:19" ht="12" hidden="1" customHeight="1" x14ac:dyDescent="0.2">
      <c r="A290" s="241"/>
      <c r="B290" s="232"/>
      <c r="C290" s="264" t="s">
        <v>697</v>
      </c>
      <c r="D290" s="232" t="s">
        <v>698</v>
      </c>
      <c r="E290" s="242"/>
      <c r="F290" s="243"/>
      <c r="G290" s="244"/>
      <c r="H290" s="244"/>
      <c r="I290" s="244"/>
      <c r="J290" s="258" t="s">
        <v>697</v>
      </c>
      <c r="K290" s="234" t="s">
        <v>699</v>
      </c>
      <c r="L290" s="262" t="s">
        <v>700</v>
      </c>
      <c r="M290" s="243"/>
      <c r="N290" s="244"/>
      <c r="O290" s="244"/>
      <c r="P290" s="242"/>
    </row>
    <row r="291" spans="1:19" ht="12" hidden="1" customHeight="1" x14ac:dyDescent="0.2">
      <c r="A291" s="241"/>
      <c r="B291" s="232"/>
      <c r="C291" s="264"/>
      <c r="D291" s="232" t="s">
        <v>250</v>
      </c>
      <c r="E291" s="242"/>
      <c r="F291" s="243"/>
      <c r="G291" s="291"/>
      <c r="H291" s="244"/>
      <c r="I291" s="244"/>
      <c r="J291" s="264" t="s">
        <v>697</v>
      </c>
      <c r="K291" s="256" t="s">
        <v>701</v>
      </c>
      <c r="L291" s="257" t="s">
        <v>702</v>
      </c>
      <c r="M291" s="243"/>
      <c r="N291" s="291"/>
      <c r="O291" s="244"/>
      <c r="P291" s="242"/>
    </row>
    <row r="292" spans="1:19" ht="12" hidden="1" customHeight="1" x14ac:dyDescent="0.2">
      <c r="A292" s="241"/>
      <c r="B292" s="232"/>
      <c r="C292" s="264"/>
      <c r="D292" s="232"/>
      <c r="E292" s="242"/>
      <c r="F292" s="243"/>
      <c r="G292" s="291"/>
      <c r="H292" s="244"/>
      <c r="I292" s="244"/>
      <c r="J292" s="264" t="s">
        <v>697</v>
      </c>
      <c r="K292" s="234" t="s">
        <v>703</v>
      </c>
      <c r="L292" s="262" t="s">
        <v>704</v>
      </c>
      <c r="M292" s="243"/>
      <c r="N292" s="291"/>
      <c r="O292" s="244"/>
      <c r="P292" s="242"/>
    </row>
    <row r="293" spans="1:19" s="232" customFormat="1" ht="12" hidden="1" customHeight="1" x14ac:dyDescent="0.2">
      <c r="A293" s="241"/>
      <c r="C293" s="264"/>
      <c r="E293" s="242"/>
      <c r="F293" s="243"/>
      <c r="G293" s="291"/>
      <c r="H293" s="244"/>
      <c r="I293" s="244"/>
      <c r="J293" s="264" t="s">
        <v>697</v>
      </c>
      <c r="K293" s="256" t="s">
        <v>705</v>
      </c>
      <c r="L293" s="257" t="s">
        <v>706</v>
      </c>
      <c r="M293" s="243"/>
      <c r="N293" s="291"/>
      <c r="O293" s="244"/>
      <c r="P293" s="242"/>
      <c r="Q293" s="240"/>
      <c r="R293" s="240"/>
      <c r="S293" s="240"/>
    </row>
    <row r="294" spans="1:19" ht="12" hidden="1" customHeight="1" x14ac:dyDescent="0.2">
      <c r="A294" s="241"/>
      <c r="B294" s="232"/>
      <c r="C294" s="264"/>
      <c r="D294" s="232"/>
      <c r="E294" s="242"/>
      <c r="F294" s="243"/>
      <c r="G294" s="291"/>
      <c r="H294" s="244"/>
      <c r="I294" s="244"/>
      <c r="J294" s="264" t="s">
        <v>697</v>
      </c>
      <c r="K294" s="256" t="s">
        <v>707</v>
      </c>
      <c r="L294" s="257" t="s">
        <v>708</v>
      </c>
      <c r="M294" s="243"/>
      <c r="N294" s="291"/>
      <c r="O294" s="244"/>
      <c r="P294" s="242"/>
    </row>
    <row r="295" spans="1:19" ht="12" hidden="1" customHeight="1" x14ac:dyDescent="0.2">
      <c r="A295" s="241"/>
      <c r="B295" s="232"/>
      <c r="C295" s="264"/>
      <c r="D295" s="232"/>
      <c r="E295" s="242"/>
      <c r="F295" s="243"/>
      <c r="G295" s="291"/>
      <c r="H295" s="244"/>
      <c r="I295" s="244"/>
      <c r="J295" s="264" t="s">
        <v>697</v>
      </c>
      <c r="K295" s="256" t="s">
        <v>709</v>
      </c>
      <c r="L295" s="257" t="s">
        <v>710</v>
      </c>
      <c r="M295" s="243"/>
      <c r="N295" s="291"/>
      <c r="O295" s="244"/>
      <c r="P295" s="242"/>
    </row>
    <row r="296" spans="1:19" ht="12" hidden="1" customHeight="1" x14ac:dyDescent="0.2">
      <c r="A296" s="241"/>
      <c r="B296" s="232"/>
      <c r="C296" s="264"/>
      <c r="D296" s="232" t="s">
        <v>250</v>
      </c>
      <c r="E296" s="242"/>
      <c r="F296" s="243"/>
      <c r="G296" s="291"/>
      <c r="H296" s="244"/>
      <c r="I296" s="244"/>
      <c r="J296" s="264" t="s">
        <v>697</v>
      </c>
      <c r="K296" s="256" t="s">
        <v>711</v>
      </c>
      <c r="L296" s="257" t="s">
        <v>712</v>
      </c>
      <c r="M296" s="243"/>
      <c r="N296" s="291"/>
      <c r="O296" s="244"/>
      <c r="P296" s="242"/>
    </row>
    <row r="297" spans="1:19" ht="12" hidden="1" customHeight="1" x14ac:dyDescent="0.2">
      <c r="A297" s="241"/>
      <c r="B297" s="232"/>
      <c r="C297" s="264"/>
      <c r="D297" s="232"/>
      <c r="E297" s="242"/>
      <c r="F297" s="243"/>
      <c r="G297" s="291"/>
      <c r="H297" s="244"/>
      <c r="I297" s="244"/>
      <c r="J297" s="264" t="s">
        <v>697</v>
      </c>
      <c r="K297" s="234" t="s">
        <v>713</v>
      </c>
      <c r="L297" s="262" t="s">
        <v>714</v>
      </c>
      <c r="M297" s="243"/>
      <c r="N297" s="291"/>
      <c r="O297" s="244"/>
      <c r="P297" s="242"/>
    </row>
    <row r="298" spans="1:19" ht="12" hidden="1" customHeight="1" x14ac:dyDescent="0.2">
      <c r="A298" s="324" t="s">
        <v>250</v>
      </c>
      <c r="B298" s="232"/>
      <c r="C298" s="264"/>
      <c r="D298" s="232"/>
      <c r="E298" s="242"/>
      <c r="F298" s="243"/>
      <c r="G298" s="291"/>
      <c r="H298" s="244"/>
      <c r="I298" s="244"/>
      <c r="J298" s="264" t="s">
        <v>697</v>
      </c>
      <c r="K298" s="256" t="s">
        <v>715</v>
      </c>
      <c r="L298" s="257" t="s">
        <v>716</v>
      </c>
      <c r="M298" s="243"/>
      <c r="N298" s="291"/>
      <c r="O298" s="244"/>
      <c r="P298" s="242"/>
    </row>
    <row r="299" spans="1:19" ht="12" hidden="1" customHeight="1" x14ac:dyDescent="0.2">
      <c r="A299" s="241"/>
      <c r="B299" s="232"/>
      <c r="C299" s="264"/>
      <c r="D299" s="232"/>
      <c r="E299" s="242"/>
      <c r="F299" s="243"/>
      <c r="G299" s="291"/>
      <c r="H299" s="244"/>
      <c r="I299" s="244"/>
      <c r="J299" s="256"/>
      <c r="K299" s="256"/>
      <c r="L299" s="257"/>
      <c r="M299" s="243"/>
      <c r="N299" s="291"/>
      <c r="O299" s="244"/>
      <c r="P299" s="242"/>
    </row>
    <row r="300" spans="1:19" ht="12" hidden="1" customHeight="1" x14ac:dyDescent="0.2">
      <c r="A300" s="241"/>
      <c r="B300" s="232"/>
      <c r="C300" s="232"/>
      <c r="D300" s="232"/>
      <c r="E300" s="242"/>
      <c r="F300" s="243"/>
      <c r="G300" s="244"/>
      <c r="H300" s="244"/>
      <c r="I300" s="244"/>
      <c r="M300" s="243"/>
      <c r="N300" s="244"/>
      <c r="O300" s="244"/>
      <c r="P300" s="242"/>
    </row>
    <row r="301" spans="1:19" ht="12" hidden="1" customHeight="1" thickBot="1" x14ac:dyDescent="0.25">
      <c r="A301" s="284"/>
      <c r="B301" s="285"/>
      <c r="C301" s="285"/>
      <c r="D301" s="285"/>
      <c r="E301" s="286"/>
      <c r="F301" s="287"/>
      <c r="G301" s="294"/>
      <c r="H301" s="295"/>
      <c r="I301" s="295"/>
      <c r="J301" s="289"/>
      <c r="K301" s="296"/>
      <c r="L301" s="325"/>
      <c r="M301" s="287"/>
      <c r="N301" s="294"/>
      <c r="O301" s="295"/>
      <c r="P301" s="286"/>
    </row>
    <row r="302" spans="1:19" ht="12" hidden="1" customHeight="1" x14ac:dyDescent="0.2">
      <c r="A302" s="241"/>
      <c r="B302" s="232"/>
      <c r="C302" s="232"/>
      <c r="D302" s="232"/>
      <c r="E302" s="242"/>
      <c r="F302" s="243"/>
      <c r="G302" s="291"/>
      <c r="H302" s="244"/>
      <c r="I302" s="242"/>
      <c r="J302" s="264"/>
      <c r="K302" s="256"/>
      <c r="L302" s="257"/>
      <c r="M302" s="243"/>
      <c r="N302" s="291"/>
      <c r="O302" s="244"/>
      <c r="P302" s="242"/>
    </row>
    <row r="303" spans="1:19" ht="12" hidden="1" customHeight="1" x14ac:dyDescent="0.2">
      <c r="A303" s="241"/>
      <c r="B303" s="232"/>
      <c r="C303" s="264" t="s">
        <v>717</v>
      </c>
      <c r="D303" s="232" t="s">
        <v>718</v>
      </c>
      <c r="E303" s="242"/>
      <c r="F303" s="243"/>
      <c r="G303" s="291"/>
      <c r="H303" s="244"/>
      <c r="I303" s="242"/>
      <c r="J303" s="258" t="s">
        <v>717</v>
      </c>
      <c r="K303" s="234" t="s">
        <v>719</v>
      </c>
      <c r="L303" s="262" t="s">
        <v>720</v>
      </c>
      <c r="M303" s="243"/>
      <c r="N303" s="291"/>
      <c r="O303" s="244"/>
      <c r="P303" s="242"/>
    </row>
    <row r="304" spans="1:19" ht="12" hidden="1" customHeight="1" x14ac:dyDescent="0.2">
      <c r="A304" s="241"/>
      <c r="B304" s="232"/>
      <c r="C304" s="232"/>
      <c r="D304" s="232"/>
      <c r="E304" s="242"/>
      <c r="F304" s="243"/>
      <c r="G304" s="291"/>
      <c r="H304" s="244"/>
      <c r="I304" s="242"/>
      <c r="J304" s="264" t="s">
        <v>717</v>
      </c>
      <c r="K304" s="256" t="s">
        <v>721</v>
      </c>
      <c r="L304" s="257" t="s">
        <v>722</v>
      </c>
      <c r="M304" s="243"/>
      <c r="N304" s="291"/>
      <c r="O304" s="244"/>
      <c r="P304" s="242"/>
    </row>
    <row r="305" spans="1:16" ht="12" hidden="1" customHeight="1" x14ac:dyDescent="0.2">
      <c r="A305" s="241"/>
      <c r="B305" s="232"/>
      <c r="C305" s="232"/>
      <c r="D305" s="232"/>
      <c r="E305" s="242"/>
      <c r="F305" s="243"/>
      <c r="G305" s="291"/>
      <c r="H305" s="244"/>
      <c r="I305" s="242"/>
      <c r="J305" s="264" t="s">
        <v>717</v>
      </c>
      <c r="K305" s="256" t="s">
        <v>723</v>
      </c>
      <c r="L305" s="257" t="s">
        <v>724</v>
      </c>
      <c r="M305" s="243"/>
      <c r="N305" s="291"/>
      <c r="O305" s="244"/>
      <c r="P305" s="242"/>
    </row>
    <row r="306" spans="1:16" ht="12" hidden="1" customHeight="1" x14ac:dyDescent="0.2">
      <c r="A306" s="241"/>
      <c r="B306" s="232"/>
      <c r="C306" s="232"/>
      <c r="D306" s="232"/>
      <c r="E306" s="242"/>
      <c r="F306" s="243"/>
      <c r="G306" s="291"/>
      <c r="H306" s="244"/>
      <c r="I306" s="242"/>
      <c r="J306" s="234"/>
      <c r="K306" s="234"/>
      <c r="L306" s="232"/>
      <c r="M306" s="243"/>
      <c r="N306" s="291"/>
      <c r="O306" s="244"/>
      <c r="P306" s="242"/>
    </row>
    <row r="307" spans="1:16" ht="12" hidden="1" customHeight="1" x14ac:dyDescent="0.2">
      <c r="A307" s="241"/>
      <c r="B307" s="232"/>
      <c r="C307" s="232"/>
      <c r="D307" s="249"/>
      <c r="E307" s="250"/>
      <c r="F307" s="243"/>
      <c r="G307" s="291"/>
      <c r="H307" s="244"/>
      <c r="I307" s="242"/>
      <c r="J307" s="256"/>
      <c r="K307" s="256"/>
      <c r="L307" s="257"/>
      <c r="M307" s="243"/>
      <c r="N307" s="291"/>
      <c r="O307" s="244"/>
      <c r="P307" s="242"/>
    </row>
    <row r="308" spans="1:16" ht="12" hidden="1" customHeight="1" x14ac:dyDescent="0.2">
      <c r="A308" s="248">
        <v>3</v>
      </c>
      <c r="B308" s="249" t="s">
        <v>725</v>
      </c>
      <c r="C308" s="232"/>
      <c r="D308" s="249"/>
      <c r="E308" s="250"/>
      <c r="F308" s="243"/>
      <c r="G308" s="291"/>
      <c r="H308" s="244"/>
      <c r="I308" s="242"/>
      <c r="J308" s="234">
        <v>3</v>
      </c>
      <c r="K308" s="234">
        <v>4</v>
      </c>
      <c r="L308" s="299" t="s">
        <v>726</v>
      </c>
      <c r="M308" s="243"/>
      <c r="N308" s="291"/>
      <c r="O308" s="244"/>
      <c r="P308" s="242"/>
    </row>
    <row r="309" spans="1:16" ht="12" hidden="1" customHeight="1" x14ac:dyDescent="0.2">
      <c r="A309" s="241"/>
      <c r="B309" s="249" t="s">
        <v>250</v>
      </c>
      <c r="C309" s="249"/>
      <c r="D309" s="232"/>
      <c r="E309" s="242"/>
      <c r="F309" s="243"/>
      <c r="G309" s="291"/>
      <c r="H309" s="244"/>
      <c r="I309" s="242"/>
      <c r="J309" s="256"/>
      <c r="K309" s="256"/>
      <c r="L309" s="257"/>
      <c r="M309" s="243"/>
      <c r="N309" s="291"/>
      <c r="O309" s="244"/>
      <c r="P309" s="242"/>
    </row>
    <row r="310" spans="1:16" ht="12" hidden="1" customHeight="1" x14ac:dyDescent="0.2">
      <c r="A310" s="241"/>
      <c r="B310" s="258" t="s">
        <v>727</v>
      </c>
      <c r="C310" s="326" t="s">
        <v>728</v>
      </c>
      <c r="D310" s="232"/>
      <c r="E310" s="327"/>
      <c r="F310" s="243"/>
      <c r="G310" s="291"/>
      <c r="H310" s="244"/>
      <c r="I310" s="242"/>
      <c r="J310" s="234" t="s">
        <v>727</v>
      </c>
      <c r="K310" s="234" t="s">
        <v>729</v>
      </c>
      <c r="L310" s="299" t="s">
        <v>730</v>
      </c>
      <c r="M310" s="243"/>
      <c r="N310" s="291"/>
      <c r="O310" s="244"/>
      <c r="P310" s="242"/>
    </row>
    <row r="311" spans="1:16" ht="12" hidden="1" customHeight="1" x14ac:dyDescent="0.2">
      <c r="A311" s="241"/>
      <c r="B311" s="328"/>
      <c r="C311" s="232"/>
      <c r="D311" s="232"/>
      <c r="E311" s="242"/>
      <c r="F311" s="243"/>
      <c r="G311" s="291"/>
      <c r="H311" s="244"/>
      <c r="I311" s="242"/>
      <c r="J311" s="256" t="s">
        <v>727</v>
      </c>
      <c r="K311" s="256" t="s">
        <v>731</v>
      </c>
      <c r="L311" s="257" t="s">
        <v>732</v>
      </c>
      <c r="M311" s="243"/>
      <c r="N311" s="291"/>
      <c r="O311" s="244"/>
      <c r="P311" s="242"/>
    </row>
    <row r="312" spans="1:16" ht="12" hidden="1" customHeight="1" x14ac:dyDescent="0.2">
      <c r="A312" s="241"/>
      <c r="B312" s="232"/>
      <c r="C312" s="232"/>
      <c r="D312" s="232"/>
      <c r="E312" s="242"/>
      <c r="F312" s="243"/>
      <c r="G312" s="291"/>
      <c r="H312" s="244"/>
      <c r="I312" s="242"/>
      <c r="J312" s="256" t="s">
        <v>727</v>
      </c>
      <c r="K312" s="256" t="s">
        <v>733</v>
      </c>
      <c r="L312" s="257" t="s">
        <v>734</v>
      </c>
      <c r="M312" s="243"/>
      <c r="N312" s="291"/>
      <c r="O312" s="244"/>
      <c r="P312" s="242"/>
    </row>
    <row r="313" spans="1:16" ht="12" hidden="1" customHeight="1" x14ac:dyDescent="0.2">
      <c r="A313" s="241"/>
      <c r="B313" s="328"/>
      <c r="C313" s="232"/>
      <c r="D313" s="232"/>
      <c r="E313" s="242"/>
      <c r="F313" s="243"/>
      <c r="G313" s="291"/>
      <c r="H313" s="244"/>
      <c r="I313" s="242"/>
      <c r="J313" s="256" t="s">
        <v>727</v>
      </c>
      <c r="K313" s="256" t="s">
        <v>735</v>
      </c>
      <c r="L313" s="257" t="s">
        <v>736</v>
      </c>
      <c r="M313" s="243"/>
      <c r="N313" s="291"/>
      <c r="O313" s="244"/>
      <c r="P313" s="242"/>
    </row>
    <row r="314" spans="1:16" ht="12" hidden="1" customHeight="1" x14ac:dyDescent="0.2">
      <c r="A314" s="241"/>
      <c r="B314" s="328"/>
      <c r="C314" s="232"/>
      <c r="D314" s="232"/>
      <c r="E314" s="242"/>
      <c r="F314" s="243"/>
      <c r="G314" s="291"/>
      <c r="H314" s="244"/>
      <c r="I314" s="242"/>
      <c r="J314" s="256" t="s">
        <v>727</v>
      </c>
      <c r="K314" s="256" t="s">
        <v>737</v>
      </c>
      <c r="L314" s="257" t="s">
        <v>738</v>
      </c>
      <c r="M314" s="243"/>
      <c r="N314" s="291"/>
      <c r="O314" s="244"/>
      <c r="P314" s="242"/>
    </row>
    <row r="315" spans="1:16" ht="12" hidden="1" customHeight="1" x14ac:dyDescent="0.2">
      <c r="A315" s="241"/>
      <c r="B315" s="328"/>
      <c r="C315" s="232"/>
      <c r="D315" s="232"/>
      <c r="E315" s="242"/>
      <c r="F315" s="243"/>
      <c r="G315" s="291"/>
      <c r="H315" s="244"/>
      <c r="I315" s="242"/>
      <c r="J315" s="256" t="s">
        <v>727</v>
      </c>
      <c r="K315" s="256" t="s">
        <v>739</v>
      </c>
      <c r="L315" s="257" t="s">
        <v>740</v>
      </c>
      <c r="M315" s="243"/>
      <c r="N315" s="291"/>
      <c r="O315" s="244"/>
      <c r="P315" s="242"/>
    </row>
    <row r="316" spans="1:16" ht="12" hidden="1" customHeight="1" x14ac:dyDescent="0.2">
      <c r="A316" s="241"/>
      <c r="B316" s="328"/>
      <c r="C316" s="232"/>
      <c r="D316" s="232"/>
      <c r="E316" s="242"/>
      <c r="F316" s="243"/>
      <c r="G316" s="291"/>
      <c r="H316" s="244"/>
      <c r="I316" s="242"/>
      <c r="J316" s="256" t="s">
        <v>727</v>
      </c>
      <c r="K316" s="256" t="s">
        <v>741</v>
      </c>
      <c r="L316" s="257" t="s">
        <v>742</v>
      </c>
      <c r="M316" s="243"/>
      <c r="N316" s="291"/>
      <c r="O316" s="244"/>
      <c r="P316" s="242"/>
    </row>
    <row r="317" spans="1:16" ht="12" hidden="1" customHeight="1" x14ac:dyDescent="0.2">
      <c r="A317" s="241"/>
      <c r="B317" s="328"/>
      <c r="C317" s="232"/>
      <c r="D317" s="232"/>
      <c r="E317" s="242"/>
      <c r="F317" s="243"/>
      <c r="G317" s="291"/>
      <c r="H317" s="244"/>
      <c r="I317" s="242"/>
      <c r="J317" s="256" t="s">
        <v>727</v>
      </c>
      <c r="K317" s="256" t="s">
        <v>743</v>
      </c>
      <c r="L317" s="257" t="s">
        <v>744</v>
      </c>
      <c r="M317" s="243"/>
      <c r="N317" s="291"/>
      <c r="O317" s="244"/>
      <c r="P317" s="242"/>
    </row>
    <row r="318" spans="1:16" ht="12" hidden="1" customHeight="1" x14ac:dyDescent="0.2">
      <c r="A318" s="241"/>
      <c r="B318" s="328"/>
      <c r="C318" s="232"/>
      <c r="D318" s="232"/>
      <c r="E318" s="242"/>
      <c r="F318" s="243"/>
      <c r="G318" s="291"/>
      <c r="H318" s="244"/>
      <c r="I318" s="242"/>
      <c r="J318" s="256" t="s">
        <v>727</v>
      </c>
      <c r="K318" s="256" t="s">
        <v>745</v>
      </c>
      <c r="L318" s="257" t="s">
        <v>746</v>
      </c>
      <c r="M318" s="243"/>
      <c r="N318" s="291"/>
      <c r="O318" s="244"/>
      <c r="P318" s="242"/>
    </row>
    <row r="319" spans="1:16" ht="12" hidden="1" customHeight="1" x14ac:dyDescent="0.2">
      <c r="A319" s="241"/>
      <c r="B319" s="328"/>
      <c r="C319" s="232"/>
      <c r="D319" s="249"/>
      <c r="E319" s="250"/>
      <c r="F319" s="243"/>
      <c r="G319" s="291"/>
      <c r="H319" s="244"/>
      <c r="I319" s="242"/>
      <c r="J319" s="256"/>
      <c r="K319" s="256"/>
      <c r="L319" s="232"/>
      <c r="M319" s="243"/>
      <c r="N319" s="291"/>
      <c r="O319" s="244"/>
      <c r="P319" s="242"/>
    </row>
    <row r="320" spans="1:16" ht="12" hidden="1" customHeight="1" x14ac:dyDescent="0.2">
      <c r="A320" s="241"/>
      <c r="B320" s="321" t="s">
        <v>747</v>
      </c>
      <c r="C320" s="249" t="s">
        <v>748</v>
      </c>
      <c r="D320" s="329"/>
      <c r="E320" s="242"/>
      <c r="F320" s="243"/>
      <c r="G320" s="291"/>
      <c r="H320" s="244"/>
      <c r="I320" s="242"/>
      <c r="J320" s="234" t="s">
        <v>747</v>
      </c>
      <c r="K320" s="234" t="s">
        <v>749</v>
      </c>
      <c r="L320" s="299" t="s">
        <v>748</v>
      </c>
      <c r="M320" s="243"/>
      <c r="N320" s="291"/>
      <c r="O320" s="244"/>
      <c r="P320" s="242"/>
    </row>
    <row r="321" spans="1:16" ht="12" hidden="1" customHeight="1" x14ac:dyDescent="0.2">
      <c r="A321" s="241"/>
      <c r="B321" s="232"/>
      <c r="C321" s="232"/>
      <c r="D321" s="232"/>
      <c r="E321" s="242"/>
      <c r="F321" s="243"/>
      <c r="G321" s="291"/>
      <c r="H321" s="244"/>
      <c r="I321" s="242"/>
      <c r="J321" s="256" t="s">
        <v>747</v>
      </c>
      <c r="K321" s="256" t="s">
        <v>750</v>
      </c>
      <c r="L321" s="257" t="s">
        <v>751</v>
      </c>
      <c r="M321" s="243"/>
      <c r="N321" s="291"/>
      <c r="O321" s="244"/>
      <c r="P321" s="242"/>
    </row>
    <row r="322" spans="1:16" ht="12" hidden="1" customHeight="1" x14ac:dyDescent="0.2">
      <c r="A322" s="241"/>
      <c r="B322" s="232"/>
      <c r="C322" s="232"/>
      <c r="D322" s="232"/>
      <c r="E322" s="242"/>
      <c r="F322" s="243"/>
      <c r="G322" s="291"/>
      <c r="H322" s="244"/>
      <c r="I322" s="242"/>
      <c r="J322" s="256" t="s">
        <v>747</v>
      </c>
      <c r="K322" s="256" t="s">
        <v>752</v>
      </c>
      <c r="L322" s="257" t="s">
        <v>753</v>
      </c>
      <c r="M322" s="243"/>
      <c r="N322" s="291"/>
      <c r="O322" s="244"/>
      <c r="P322" s="242"/>
    </row>
    <row r="323" spans="1:16" ht="12" hidden="1" customHeight="1" x14ac:dyDescent="0.2">
      <c r="A323" s="241"/>
      <c r="B323" s="232"/>
      <c r="C323" s="232"/>
      <c r="D323" s="232"/>
      <c r="E323" s="242"/>
      <c r="F323" s="243"/>
      <c r="G323" s="291"/>
      <c r="H323" s="244"/>
      <c r="I323" s="242"/>
      <c r="J323" s="256" t="s">
        <v>747</v>
      </c>
      <c r="K323" s="256" t="s">
        <v>754</v>
      </c>
      <c r="L323" s="257" t="s">
        <v>755</v>
      </c>
      <c r="M323" s="243"/>
      <c r="N323" s="291"/>
      <c r="O323" s="244"/>
      <c r="P323" s="242"/>
    </row>
    <row r="324" spans="1:16" ht="12" hidden="1" customHeight="1" x14ac:dyDescent="0.2">
      <c r="A324" s="241"/>
      <c r="B324" s="232"/>
      <c r="C324" s="232"/>
      <c r="D324" s="232"/>
      <c r="E324" s="242"/>
      <c r="F324" s="243"/>
      <c r="G324" s="291"/>
      <c r="H324" s="244"/>
      <c r="I324" s="242"/>
      <c r="J324" s="256" t="s">
        <v>747</v>
      </c>
      <c r="K324" s="256" t="s">
        <v>756</v>
      </c>
      <c r="L324" s="257" t="s">
        <v>757</v>
      </c>
      <c r="M324" s="243"/>
      <c r="N324" s="291"/>
      <c r="O324" s="244"/>
      <c r="P324" s="242"/>
    </row>
    <row r="325" spans="1:16" ht="12" hidden="1" customHeight="1" x14ac:dyDescent="0.2">
      <c r="A325" s="241"/>
      <c r="B325" s="232"/>
      <c r="C325" s="232"/>
      <c r="D325" s="232"/>
      <c r="E325" s="242"/>
      <c r="F325" s="243"/>
      <c r="G325" s="291"/>
      <c r="H325" s="244"/>
      <c r="I325" s="242"/>
      <c r="J325" s="256" t="s">
        <v>747</v>
      </c>
      <c r="K325" s="256" t="s">
        <v>758</v>
      </c>
      <c r="L325" s="257" t="s">
        <v>759</v>
      </c>
      <c r="M325" s="243"/>
      <c r="N325" s="291"/>
      <c r="O325" s="244"/>
      <c r="P325" s="242"/>
    </row>
    <row r="326" spans="1:16" ht="12" hidden="1" customHeight="1" x14ac:dyDescent="0.2">
      <c r="A326" s="241"/>
      <c r="B326" s="232"/>
      <c r="C326" s="232"/>
      <c r="D326" s="232"/>
      <c r="E326" s="242"/>
      <c r="F326" s="243"/>
      <c r="G326" s="291"/>
      <c r="H326" s="244"/>
      <c r="I326" s="242"/>
      <c r="J326" s="256" t="s">
        <v>747</v>
      </c>
      <c r="K326" s="256" t="s">
        <v>760</v>
      </c>
      <c r="L326" s="257" t="s">
        <v>761</v>
      </c>
      <c r="M326" s="243"/>
      <c r="N326" s="291"/>
      <c r="O326" s="244"/>
      <c r="P326" s="242"/>
    </row>
    <row r="327" spans="1:16" ht="12" hidden="1" customHeight="1" x14ac:dyDescent="0.2">
      <c r="A327" s="241"/>
      <c r="B327" s="232"/>
      <c r="C327" s="232"/>
      <c r="D327" s="232"/>
      <c r="E327" s="242"/>
      <c r="F327" s="243"/>
      <c r="G327" s="291"/>
      <c r="H327" s="244"/>
      <c r="I327" s="242"/>
      <c r="J327" s="256" t="s">
        <v>747</v>
      </c>
      <c r="K327" s="256" t="s">
        <v>762</v>
      </c>
      <c r="L327" s="257" t="s">
        <v>763</v>
      </c>
      <c r="M327" s="243"/>
      <c r="N327" s="291"/>
      <c r="O327" s="244"/>
      <c r="P327" s="242"/>
    </row>
    <row r="328" spans="1:16" ht="12" hidden="1" customHeight="1" x14ac:dyDescent="0.2">
      <c r="A328" s="241"/>
      <c r="B328" s="232"/>
      <c r="C328" s="232"/>
      <c r="D328" s="232"/>
      <c r="E328" s="242"/>
      <c r="F328" s="243"/>
      <c r="G328" s="291"/>
      <c r="H328" s="244"/>
      <c r="I328" s="242"/>
      <c r="J328" s="256" t="s">
        <v>747</v>
      </c>
      <c r="K328" s="256" t="s">
        <v>764</v>
      </c>
      <c r="L328" s="257" t="s">
        <v>765</v>
      </c>
      <c r="M328" s="243"/>
      <c r="N328" s="291"/>
      <c r="O328" s="244"/>
      <c r="P328" s="242"/>
    </row>
    <row r="329" spans="1:16" ht="12" hidden="1" customHeight="1" x14ac:dyDescent="0.2">
      <c r="A329" s="241"/>
      <c r="B329" s="232"/>
      <c r="C329" s="232"/>
      <c r="D329" s="232"/>
      <c r="E329" s="242"/>
      <c r="F329" s="243"/>
      <c r="G329" s="291"/>
      <c r="H329" s="244"/>
      <c r="I329" s="242"/>
      <c r="J329" s="256"/>
      <c r="K329" s="256"/>
      <c r="L329" s="232"/>
      <c r="M329" s="243"/>
      <c r="N329" s="291"/>
      <c r="O329" s="244"/>
      <c r="P329" s="242"/>
    </row>
    <row r="330" spans="1:16" ht="12" hidden="1" customHeight="1" x14ac:dyDescent="0.2">
      <c r="A330" s="241"/>
      <c r="B330" s="258" t="s">
        <v>766</v>
      </c>
      <c r="C330" s="249" t="s">
        <v>767</v>
      </c>
      <c r="D330" s="232"/>
      <c r="E330" s="242"/>
      <c r="F330" s="243"/>
      <c r="G330" s="291"/>
      <c r="H330" s="244"/>
      <c r="I330" s="242"/>
      <c r="J330" s="234" t="s">
        <v>766</v>
      </c>
      <c r="K330" s="234">
        <v>8</v>
      </c>
      <c r="L330" s="299" t="s">
        <v>768</v>
      </c>
      <c r="M330" s="243"/>
      <c r="N330" s="291"/>
      <c r="O330" s="244"/>
      <c r="P330" s="242"/>
    </row>
    <row r="331" spans="1:16" ht="12" hidden="1" customHeight="1" x14ac:dyDescent="0.2">
      <c r="A331" s="241"/>
      <c r="B331" s="232"/>
      <c r="C331" s="232"/>
      <c r="D331" s="232"/>
      <c r="E331" s="242"/>
      <c r="F331" s="243"/>
      <c r="G331" s="291"/>
      <c r="H331" s="244"/>
      <c r="I331" s="242"/>
      <c r="J331" s="256"/>
      <c r="K331" s="256"/>
      <c r="L331" s="232"/>
      <c r="M331" s="243"/>
      <c r="N331" s="291"/>
      <c r="O331" s="244"/>
      <c r="P331" s="242"/>
    </row>
    <row r="332" spans="1:16" ht="12" hidden="1" customHeight="1" x14ac:dyDescent="0.2">
      <c r="A332" s="241"/>
      <c r="B332" s="232"/>
      <c r="C332" s="264" t="s">
        <v>769</v>
      </c>
      <c r="D332" s="232" t="s">
        <v>770</v>
      </c>
      <c r="E332" s="242"/>
      <c r="F332" s="243"/>
      <c r="G332" s="291"/>
      <c r="H332" s="244"/>
      <c r="I332" s="242"/>
      <c r="J332" s="256"/>
      <c r="K332" s="232"/>
      <c r="L332" s="232"/>
      <c r="M332" s="243"/>
      <c r="N332" s="291"/>
      <c r="O332" s="244"/>
      <c r="P332" s="242"/>
    </row>
    <row r="333" spans="1:16" ht="12" hidden="1" customHeight="1" x14ac:dyDescent="0.2">
      <c r="A333" s="241"/>
      <c r="B333" s="232"/>
      <c r="C333" s="232"/>
      <c r="D333" s="232"/>
      <c r="E333" s="242"/>
      <c r="F333" s="243"/>
      <c r="G333" s="291"/>
      <c r="H333" s="244"/>
      <c r="I333" s="242"/>
      <c r="J333" s="234" t="s">
        <v>769</v>
      </c>
      <c r="K333" s="234" t="s">
        <v>771</v>
      </c>
      <c r="L333" s="299" t="s">
        <v>772</v>
      </c>
      <c r="M333" s="243"/>
      <c r="N333" s="291"/>
      <c r="O333" s="244"/>
      <c r="P333" s="242"/>
    </row>
    <row r="334" spans="1:16" ht="12" hidden="1" customHeight="1" x14ac:dyDescent="0.2">
      <c r="A334" s="241"/>
      <c r="B334" s="232"/>
      <c r="C334" s="232"/>
      <c r="D334" s="232"/>
      <c r="E334" s="242"/>
      <c r="F334" s="243"/>
      <c r="G334" s="291"/>
      <c r="H334" s="244"/>
      <c r="I334" s="242"/>
      <c r="J334" s="256" t="s">
        <v>769</v>
      </c>
      <c r="K334" s="256" t="s">
        <v>773</v>
      </c>
      <c r="L334" s="257" t="s">
        <v>774</v>
      </c>
      <c r="M334" s="243"/>
      <c r="N334" s="291"/>
      <c r="O334" s="244"/>
      <c r="P334" s="242"/>
    </row>
    <row r="335" spans="1:16" ht="12" hidden="1" customHeight="1" x14ac:dyDescent="0.2">
      <c r="A335" s="241"/>
      <c r="B335" s="232"/>
      <c r="C335" s="232"/>
      <c r="D335" s="232"/>
      <c r="E335" s="242"/>
      <c r="F335" s="243"/>
      <c r="G335" s="291"/>
      <c r="H335" s="244"/>
      <c r="I335" s="242"/>
      <c r="J335" s="256" t="s">
        <v>769</v>
      </c>
      <c r="K335" s="256" t="s">
        <v>775</v>
      </c>
      <c r="L335" s="257" t="s">
        <v>776</v>
      </c>
      <c r="M335" s="243"/>
      <c r="N335" s="291"/>
      <c r="O335" s="244"/>
      <c r="P335" s="242"/>
    </row>
    <row r="336" spans="1:16" ht="12" hidden="1" customHeight="1" x14ac:dyDescent="0.2">
      <c r="A336" s="241"/>
      <c r="B336" s="232"/>
      <c r="C336" s="232"/>
      <c r="D336" s="232"/>
      <c r="E336" s="242"/>
      <c r="F336" s="243"/>
      <c r="G336" s="291"/>
      <c r="H336" s="244"/>
      <c r="I336" s="242"/>
      <c r="J336" s="234" t="s">
        <v>769</v>
      </c>
      <c r="K336" s="234" t="s">
        <v>777</v>
      </c>
      <c r="L336" s="299" t="s">
        <v>778</v>
      </c>
      <c r="M336" s="243"/>
      <c r="N336" s="291"/>
      <c r="O336" s="244"/>
      <c r="P336" s="242"/>
    </row>
    <row r="337" spans="1:16" ht="12" hidden="1" customHeight="1" x14ac:dyDescent="0.2">
      <c r="A337" s="241"/>
      <c r="B337" s="232"/>
      <c r="C337" s="232"/>
      <c r="D337" s="232"/>
      <c r="E337" s="242"/>
      <c r="F337" s="243"/>
      <c r="G337" s="291"/>
      <c r="H337" s="244"/>
      <c r="I337" s="242"/>
      <c r="J337" s="256" t="s">
        <v>769</v>
      </c>
      <c r="K337" s="256" t="s">
        <v>779</v>
      </c>
      <c r="L337" s="257" t="s">
        <v>780</v>
      </c>
      <c r="M337" s="243"/>
      <c r="N337" s="291"/>
      <c r="O337" s="244"/>
      <c r="P337" s="242"/>
    </row>
    <row r="338" spans="1:16" ht="12" hidden="1" customHeight="1" x14ac:dyDescent="0.2">
      <c r="A338" s="241"/>
      <c r="B338" s="232"/>
      <c r="C338" s="232"/>
      <c r="D338" s="232"/>
      <c r="E338" s="242"/>
      <c r="F338" s="243"/>
      <c r="G338" s="291"/>
      <c r="H338" s="244"/>
      <c r="I338" s="242"/>
      <c r="J338" s="256" t="s">
        <v>769</v>
      </c>
      <c r="K338" s="256" t="s">
        <v>781</v>
      </c>
      <c r="L338" s="257" t="s">
        <v>782</v>
      </c>
      <c r="M338" s="243"/>
      <c r="N338" s="291"/>
      <c r="O338" s="244"/>
      <c r="P338" s="242"/>
    </row>
    <row r="339" spans="1:16" ht="12" hidden="1" customHeight="1" x14ac:dyDescent="0.2">
      <c r="A339" s="241"/>
      <c r="B339" s="232"/>
      <c r="C339" s="232"/>
      <c r="D339" s="232"/>
      <c r="E339" s="242"/>
      <c r="F339" s="243"/>
      <c r="G339" s="291"/>
      <c r="H339" s="244"/>
      <c r="I339" s="242"/>
      <c r="J339" s="256" t="s">
        <v>769</v>
      </c>
      <c r="K339" s="256" t="s">
        <v>783</v>
      </c>
      <c r="L339" s="257" t="s">
        <v>784</v>
      </c>
      <c r="M339" s="243"/>
      <c r="N339" s="291"/>
      <c r="O339" s="244"/>
      <c r="P339" s="242"/>
    </row>
    <row r="340" spans="1:16" ht="12" hidden="1" customHeight="1" x14ac:dyDescent="0.2">
      <c r="A340" s="241"/>
      <c r="B340" s="232"/>
      <c r="C340" s="232"/>
      <c r="D340" s="232"/>
      <c r="E340" s="242"/>
      <c r="F340" s="243"/>
      <c r="G340" s="291"/>
      <c r="H340" s="244"/>
      <c r="I340" s="242"/>
      <c r="J340" s="256" t="s">
        <v>769</v>
      </c>
      <c r="K340" s="256" t="s">
        <v>785</v>
      </c>
      <c r="L340" s="257" t="s">
        <v>786</v>
      </c>
      <c r="M340" s="243"/>
      <c r="N340" s="291"/>
      <c r="O340" s="244"/>
      <c r="P340" s="242"/>
    </row>
    <row r="341" spans="1:16" ht="12" hidden="1" customHeight="1" x14ac:dyDescent="0.2">
      <c r="A341" s="241"/>
      <c r="B341" s="232"/>
      <c r="C341" s="232"/>
      <c r="D341" s="232"/>
      <c r="E341" s="242"/>
      <c r="F341" s="243"/>
      <c r="G341" s="291"/>
      <c r="H341" s="244"/>
      <c r="I341" s="242"/>
      <c r="J341" s="256" t="s">
        <v>769</v>
      </c>
      <c r="K341" s="256" t="s">
        <v>787</v>
      </c>
      <c r="L341" s="257" t="s">
        <v>788</v>
      </c>
      <c r="M341" s="243"/>
      <c r="N341" s="291"/>
      <c r="O341" s="244"/>
      <c r="P341" s="242"/>
    </row>
    <row r="342" spans="1:16" ht="12" hidden="1" customHeight="1" x14ac:dyDescent="0.2">
      <c r="A342" s="241"/>
      <c r="B342" s="232"/>
      <c r="C342" s="232"/>
      <c r="D342" s="232"/>
      <c r="E342" s="242"/>
      <c r="F342" s="243"/>
      <c r="G342" s="291"/>
      <c r="H342" s="244"/>
      <c r="I342" s="242"/>
      <c r="J342" s="256" t="s">
        <v>769</v>
      </c>
      <c r="K342" s="256" t="s">
        <v>789</v>
      </c>
      <c r="L342" s="257" t="s">
        <v>790</v>
      </c>
      <c r="M342" s="243"/>
      <c r="N342" s="291"/>
      <c r="O342" s="244"/>
      <c r="P342" s="242"/>
    </row>
    <row r="343" spans="1:16" ht="12" hidden="1" customHeight="1" x14ac:dyDescent="0.2">
      <c r="A343" s="241"/>
      <c r="B343" s="232"/>
      <c r="C343" s="232"/>
      <c r="D343" s="232"/>
      <c r="E343" s="242"/>
      <c r="F343" s="243"/>
      <c r="G343" s="291"/>
      <c r="H343" s="244"/>
      <c r="I343" s="242"/>
      <c r="J343" s="256" t="s">
        <v>769</v>
      </c>
      <c r="K343" s="256" t="s">
        <v>791</v>
      </c>
      <c r="L343" s="257" t="s">
        <v>792</v>
      </c>
      <c r="M343" s="243"/>
      <c r="N343" s="291"/>
      <c r="O343" s="244"/>
      <c r="P343" s="242"/>
    </row>
    <row r="344" spans="1:16" ht="12" hidden="1" customHeight="1" x14ac:dyDescent="0.2">
      <c r="A344" s="241"/>
      <c r="B344" s="232"/>
      <c r="C344" s="232"/>
      <c r="D344" s="232"/>
      <c r="E344" s="242"/>
      <c r="F344" s="330"/>
      <c r="G344" s="291"/>
      <c r="H344" s="244"/>
      <c r="I344" s="242"/>
      <c r="J344" s="331" t="s">
        <v>769</v>
      </c>
      <c r="K344" s="331" t="s">
        <v>793</v>
      </c>
      <c r="L344" s="332" t="s">
        <v>794</v>
      </c>
      <c r="M344" s="330"/>
      <c r="N344" s="291"/>
      <c r="O344" s="244"/>
      <c r="P344" s="242"/>
    </row>
    <row r="345" spans="1:16" ht="12" hidden="1" customHeight="1" x14ac:dyDescent="0.2">
      <c r="A345" s="241"/>
      <c r="B345" s="232"/>
      <c r="C345" s="232"/>
      <c r="D345" s="232"/>
      <c r="E345" s="242"/>
      <c r="F345" s="243"/>
      <c r="G345" s="291"/>
      <c r="H345" s="244"/>
      <c r="I345" s="242"/>
      <c r="J345" s="333" t="s">
        <v>769</v>
      </c>
      <c r="K345" s="333" t="s">
        <v>795</v>
      </c>
      <c r="L345" s="334" t="s">
        <v>796</v>
      </c>
      <c r="M345" s="243"/>
      <c r="N345" s="291"/>
      <c r="O345" s="244"/>
      <c r="P345" s="242"/>
    </row>
    <row r="346" spans="1:16" ht="12" hidden="1" customHeight="1" x14ac:dyDescent="0.2">
      <c r="A346" s="241"/>
      <c r="B346" s="232"/>
      <c r="C346" s="232"/>
      <c r="D346" s="232"/>
      <c r="E346" s="242"/>
      <c r="F346" s="243"/>
      <c r="G346" s="291"/>
      <c r="H346" s="244"/>
      <c r="I346" s="242"/>
      <c r="J346" s="256"/>
      <c r="K346" s="256"/>
      <c r="L346" s="257"/>
      <c r="M346" s="243"/>
      <c r="N346" s="291"/>
      <c r="O346" s="244"/>
      <c r="P346" s="242"/>
    </row>
    <row r="347" spans="1:16" ht="12" hidden="1" customHeight="1" x14ac:dyDescent="0.2">
      <c r="A347" s="241"/>
      <c r="B347" s="232"/>
      <c r="C347" s="264" t="s">
        <v>797</v>
      </c>
      <c r="D347" s="232" t="s">
        <v>798</v>
      </c>
      <c r="E347" s="242"/>
      <c r="F347" s="243"/>
      <c r="G347" s="291"/>
      <c r="H347" s="244"/>
      <c r="I347" s="242"/>
      <c r="J347" s="256"/>
      <c r="K347" s="256"/>
      <c r="L347" s="232"/>
      <c r="M347" s="243"/>
      <c r="N347" s="291"/>
      <c r="O347" s="244"/>
      <c r="P347" s="242"/>
    </row>
    <row r="348" spans="1:16" ht="12" hidden="1" customHeight="1" x14ac:dyDescent="0.2">
      <c r="A348" s="241"/>
      <c r="B348" s="232"/>
      <c r="C348" s="232"/>
      <c r="D348" s="232"/>
      <c r="E348" s="242"/>
      <c r="F348" s="243"/>
      <c r="G348" s="291"/>
      <c r="H348" s="244"/>
      <c r="I348" s="242"/>
      <c r="J348" s="234" t="s">
        <v>797</v>
      </c>
      <c r="K348" s="234" t="s">
        <v>771</v>
      </c>
      <c r="L348" s="299" t="s">
        <v>772</v>
      </c>
      <c r="M348" s="243"/>
      <c r="N348" s="291"/>
      <c r="O348" s="244"/>
      <c r="P348" s="242"/>
    </row>
    <row r="349" spans="1:16" ht="12" hidden="1" customHeight="1" x14ac:dyDescent="0.2">
      <c r="A349" s="241"/>
      <c r="B349" s="232"/>
      <c r="C349" s="232"/>
      <c r="D349" s="232"/>
      <c r="E349" s="242"/>
      <c r="F349" s="243"/>
      <c r="G349" s="291"/>
      <c r="H349" s="244"/>
      <c r="I349" s="242"/>
      <c r="J349" s="256" t="s">
        <v>797</v>
      </c>
      <c r="K349" s="256" t="s">
        <v>799</v>
      </c>
      <c r="L349" s="257" t="s">
        <v>800</v>
      </c>
      <c r="M349" s="243"/>
      <c r="N349" s="291"/>
      <c r="O349" s="244"/>
      <c r="P349" s="242"/>
    </row>
    <row r="350" spans="1:16" ht="12" hidden="1" customHeight="1" x14ac:dyDescent="0.2">
      <c r="A350" s="241"/>
      <c r="B350" s="232"/>
      <c r="C350" s="232"/>
      <c r="D350" s="232"/>
      <c r="E350" s="242"/>
      <c r="F350" s="243"/>
      <c r="G350" s="291"/>
      <c r="H350" s="244"/>
      <c r="I350" s="242"/>
      <c r="J350" s="256" t="s">
        <v>797</v>
      </c>
      <c r="K350" s="256" t="s">
        <v>801</v>
      </c>
      <c r="L350" s="257" t="s">
        <v>802</v>
      </c>
      <c r="M350" s="243"/>
      <c r="N350" s="291"/>
      <c r="O350" s="244"/>
      <c r="P350" s="242"/>
    </row>
    <row r="351" spans="1:16" ht="12" hidden="1" customHeight="1" x14ac:dyDescent="0.2">
      <c r="A351" s="241"/>
      <c r="B351" s="232"/>
      <c r="C351" s="232"/>
      <c r="D351" s="232"/>
      <c r="E351" s="242"/>
      <c r="F351" s="243"/>
      <c r="G351" s="291"/>
      <c r="H351" s="244"/>
      <c r="I351" s="242"/>
      <c r="J351" s="234" t="s">
        <v>797</v>
      </c>
      <c r="K351" s="234" t="s">
        <v>777</v>
      </c>
      <c r="L351" s="299" t="s">
        <v>778</v>
      </c>
      <c r="M351" s="243"/>
      <c r="N351" s="291"/>
      <c r="O351" s="244"/>
      <c r="P351" s="242"/>
    </row>
    <row r="352" spans="1:16" ht="12" hidden="1" customHeight="1" x14ac:dyDescent="0.2">
      <c r="A352" s="241"/>
      <c r="B352" s="232"/>
      <c r="C352" s="232"/>
      <c r="D352" s="232"/>
      <c r="E352" s="242"/>
      <c r="F352" s="243"/>
      <c r="G352" s="291"/>
      <c r="H352" s="244"/>
      <c r="I352" s="242"/>
      <c r="J352" s="256" t="s">
        <v>797</v>
      </c>
      <c r="K352" s="256" t="s">
        <v>803</v>
      </c>
      <c r="L352" s="257" t="s">
        <v>804</v>
      </c>
      <c r="M352" s="243"/>
      <c r="N352" s="291"/>
      <c r="O352" s="244"/>
      <c r="P352" s="242"/>
    </row>
    <row r="353" spans="1:19" ht="12" hidden="1" customHeight="1" x14ac:dyDescent="0.2">
      <c r="A353" s="241"/>
      <c r="B353" s="232"/>
      <c r="C353" s="232"/>
      <c r="D353" s="232"/>
      <c r="E353" s="242"/>
      <c r="F353" s="243"/>
      <c r="G353" s="291"/>
      <c r="H353" s="244"/>
      <c r="I353" s="242"/>
      <c r="J353" s="256"/>
      <c r="K353" s="256"/>
      <c r="L353" s="232"/>
      <c r="M353" s="243"/>
      <c r="N353" s="291"/>
      <c r="O353" s="244"/>
      <c r="P353" s="242"/>
    </row>
    <row r="354" spans="1:19" ht="12" hidden="1" customHeight="1" x14ac:dyDescent="0.2">
      <c r="A354" s="241"/>
      <c r="B354" s="258" t="s">
        <v>805</v>
      </c>
      <c r="C354" s="249" t="s">
        <v>806</v>
      </c>
      <c r="D354" s="249"/>
      <c r="E354" s="303"/>
      <c r="F354" s="243"/>
      <c r="G354" s="291"/>
      <c r="H354" s="244"/>
      <c r="I354" s="242"/>
      <c r="J354" s="234" t="s">
        <v>805</v>
      </c>
      <c r="K354" s="234" t="s">
        <v>807</v>
      </c>
      <c r="L354" s="299" t="s">
        <v>806</v>
      </c>
      <c r="M354" s="243"/>
      <c r="N354" s="291"/>
      <c r="O354" s="244"/>
      <c r="P354" s="242"/>
    </row>
    <row r="355" spans="1:19" ht="12" hidden="1" customHeight="1" x14ac:dyDescent="0.2">
      <c r="A355" s="241"/>
      <c r="B355" s="232"/>
      <c r="C355" s="232"/>
      <c r="D355" s="232"/>
      <c r="E355" s="242"/>
      <c r="F355" s="243"/>
      <c r="G355" s="291"/>
      <c r="H355" s="244"/>
      <c r="I355" s="242"/>
      <c r="J355" s="256" t="s">
        <v>805</v>
      </c>
      <c r="K355" s="256" t="s">
        <v>808</v>
      </c>
      <c r="L355" s="257" t="s">
        <v>809</v>
      </c>
      <c r="M355" s="243"/>
      <c r="N355" s="291"/>
      <c r="O355" s="244"/>
      <c r="P355" s="242"/>
    </row>
    <row r="356" spans="1:19" ht="12" hidden="1" customHeight="1" x14ac:dyDescent="0.2">
      <c r="A356" s="241"/>
      <c r="B356" s="232"/>
      <c r="C356" s="232"/>
      <c r="D356" s="232"/>
      <c r="E356" s="242" t="s">
        <v>250</v>
      </c>
      <c r="F356" s="243"/>
      <c r="G356" s="291"/>
      <c r="H356" s="244"/>
      <c r="I356" s="242"/>
      <c r="J356" s="256" t="s">
        <v>805</v>
      </c>
      <c r="K356" s="256" t="s">
        <v>810</v>
      </c>
      <c r="L356" s="257" t="s">
        <v>811</v>
      </c>
      <c r="M356" s="243"/>
      <c r="N356" s="291"/>
      <c r="O356" s="244"/>
      <c r="P356" s="242"/>
    </row>
    <row r="357" spans="1:19" ht="12" hidden="1" customHeight="1" x14ac:dyDescent="0.2">
      <c r="A357" s="241"/>
      <c r="B357" s="232"/>
      <c r="C357" s="232"/>
      <c r="D357" s="232"/>
      <c r="E357" s="242"/>
      <c r="F357" s="243"/>
      <c r="G357" s="291"/>
      <c r="H357" s="244"/>
      <c r="I357" s="242"/>
      <c r="J357" s="256"/>
      <c r="K357" s="256"/>
      <c r="L357" s="257"/>
      <c r="M357" s="243"/>
      <c r="N357" s="291"/>
      <c r="O357" s="244"/>
      <c r="P357" s="242"/>
      <c r="S357" s="240">
        <v>290</v>
      </c>
    </row>
    <row r="358" spans="1:19" ht="12" hidden="1" customHeight="1" x14ac:dyDescent="0.2">
      <c r="A358" s="241"/>
      <c r="B358" s="232"/>
      <c r="C358" s="232"/>
      <c r="D358" s="253"/>
      <c r="E358" s="250"/>
      <c r="F358" s="243"/>
      <c r="G358" s="291"/>
      <c r="H358" s="244"/>
      <c r="I358" s="242"/>
      <c r="J358" s="256" t="s">
        <v>250</v>
      </c>
      <c r="K358" s="234">
        <v>9</v>
      </c>
      <c r="L358" s="299" t="s">
        <v>507</v>
      </c>
      <c r="M358" s="243"/>
      <c r="N358" s="291"/>
      <c r="O358" s="244"/>
      <c r="P358" s="242"/>
    </row>
    <row r="359" spans="1:19" ht="12" hidden="1" customHeight="1" x14ac:dyDescent="0.2">
      <c r="A359" s="324">
        <v>4</v>
      </c>
      <c r="B359" s="253" t="s">
        <v>812</v>
      </c>
      <c r="C359" s="232"/>
      <c r="D359" s="232"/>
      <c r="E359" s="242"/>
      <c r="F359" s="243"/>
      <c r="G359" s="291"/>
      <c r="H359" s="244"/>
      <c r="I359" s="242"/>
      <c r="J359" s="256" t="s">
        <v>250</v>
      </c>
      <c r="K359" s="234" t="s">
        <v>813</v>
      </c>
      <c r="L359" s="299" t="s">
        <v>814</v>
      </c>
      <c r="M359" s="243"/>
      <c r="N359" s="291"/>
      <c r="O359" s="244"/>
      <c r="P359" s="242"/>
    </row>
    <row r="360" spans="1:19" ht="12" hidden="1" customHeight="1" x14ac:dyDescent="0.2">
      <c r="A360" s="241"/>
      <c r="B360" s="232"/>
      <c r="C360" s="232"/>
      <c r="D360" s="232"/>
      <c r="E360" s="242"/>
      <c r="F360" s="243"/>
      <c r="G360" s="291"/>
      <c r="H360" s="244"/>
      <c r="I360" s="242"/>
      <c r="J360" s="256">
        <v>4</v>
      </c>
      <c r="K360" s="256" t="s">
        <v>815</v>
      </c>
      <c r="L360" s="257" t="s">
        <v>816</v>
      </c>
      <c r="M360" s="243"/>
      <c r="N360" s="291"/>
      <c r="O360" s="244"/>
      <c r="P360" s="242"/>
    </row>
    <row r="361" spans="1:19" ht="12" hidden="1" customHeight="1" x14ac:dyDescent="0.2">
      <c r="A361" s="241"/>
      <c r="B361" s="232"/>
      <c r="C361" s="232"/>
      <c r="D361" s="232"/>
      <c r="E361" s="242"/>
      <c r="F361" s="243"/>
      <c r="G361" s="291"/>
      <c r="H361" s="244"/>
      <c r="I361" s="242"/>
      <c r="J361" s="256">
        <v>4</v>
      </c>
      <c r="K361" s="256" t="s">
        <v>817</v>
      </c>
      <c r="L361" s="257" t="s">
        <v>818</v>
      </c>
      <c r="M361" s="243"/>
      <c r="N361" s="291"/>
      <c r="O361" s="244"/>
      <c r="P361" s="242"/>
    </row>
    <row r="362" spans="1:19" ht="12" customHeight="1" thickBot="1" x14ac:dyDescent="0.25">
      <c r="A362" s="241"/>
      <c r="B362" s="232"/>
      <c r="C362" s="232"/>
      <c r="D362" s="232"/>
      <c r="E362" s="242"/>
      <c r="F362" s="243"/>
      <c r="G362" s="291"/>
      <c r="H362" s="244"/>
      <c r="I362" s="242"/>
      <c r="J362" s="293"/>
      <c r="K362" s="240"/>
      <c r="M362" s="243"/>
      <c r="N362" s="291"/>
      <c r="O362" s="244"/>
      <c r="P362" s="242"/>
    </row>
    <row r="363" spans="1:19" s="277" customFormat="1" ht="21.75" customHeight="1" thickBot="1" x14ac:dyDescent="0.3">
      <c r="A363" s="335"/>
      <c r="B363" s="564" t="s">
        <v>819</v>
      </c>
      <c r="C363" s="564"/>
      <c r="D363" s="564"/>
      <c r="E363" s="565"/>
      <c r="F363" s="336">
        <f>SUM(G363:I363)</f>
        <v>459627760.21000004</v>
      </c>
      <c r="G363" s="337">
        <f>+G7+G240</f>
        <v>168823307.96000001</v>
      </c>
      <c r="H363" s="336">
        <f t="shared" ref="H363:I363" si="57">+H7+H240</f>
        <v>225439595.25</v>
      </c>
      <c r="I363" s="336">
        <f t="shared" si="57"/>
        <v>65364857</v>
      </c>
      <c r="J363" s="338"/>
      <c r="K363" s="338"/>
      <c r="L363" s="339" t="s">
        <v>819</v>
      </c>
      <c r="M363" s="336">
        <f>+M11+M49+M112+M154+M161+M195+M240+M279+M308+M330+M358</f>
        <v>459627760.21000004</v>
      </c>
      <c r="N363" s="337">
        <f t="shared" ref="N363:P363" si="58">+N11+N49+N112+N154+N161+N195+N240+N279+N308+N330+N358</f>
        <v>168823307.95999998</v>
      </c>
      <c r="O363" s="337">
        <f t="shared" si="58"/>
        <v>225439595.25000003</v>
      </c>
      <c r="P363" s="340">
        <f t="shared" si="58"/>
        <v>65364857</v>
      </c>
    </row>
    <row r="365" spans="1:19" ht="11.25" x14ac:dyDescent="0.2">
      <c r="G365" s="342"/>
      <c r="H365" s="342"/>
      <c r="I365" s="343"/>
      <c r="N365" s="342"/>
      <c r="O365" s="404"/>
    </row>
    <row r="366" spans="1:19" s="247" customFormat="1" ht="12.75" x14ac:dyDescent="0.2">
      <c r="B366" s="344"/>
      <c r="C366" s="345" t="s">
        <v>820</v>
      </c>
      <c r="D366" s="345"/>
      <c r="E366" s="345"/>
      <c r="F366" s="346"/>
      <c r="G366" s="257"/>
      <c r="H366" s="257"/>
      <c r="J366" s="246"/>
      <c r="K366" s="345"/>
      <c r="M366" s="346"/>
      <c r="N366" s="257"/>
      <c r="O366" s="405"/>
    </row>
    <row r="367" spans="1:19" ht="12" customHeight="1" x14ac:dyDescent="0.2">
      <c r="B367" s="566"/>
      <c r="C367" s="566"/>
      <c r="D367" s="566"/>
      <c r="E367" s="566"/>
      <c r="F367" s="566"/>
      <c r="G367" s="566"/>
      <c r="H367" s="566"/>
      <c r="I367" s="566"/>
      <c r="O367" s="404"/>
    </row>
    <row r="368" spans="1:19" ht="12" customHeight="1" x14ac:dyDescent="0.2">
      <c r="B368" s="347"/>
    </row>
    <row r="369" spans="1:20" ht="16.5" customHeight="1" x14ac:dyDescent="0.2"/>
    <row r="370" spans="1:20" ht="12" customHeight="1" x14ac:dyDescent="0.2">
      <c r="C370" s="348"/>
    </row>
    <row r="371" spans="1:20" s="247" customFormat="1" ht="34.5" customHeight="1" x14ac:dyDescent="0.2">
      <c r="A371" s="240"/>
      <c r="B371" s="240"/>
      <c r="C371" s="349" t="s">
        <v>821</v>
      </c>
      <c r="D371" s="240"/>
      <c r="E371" s="240"/>
      <c r="F371" s="341"/>
      <c r="G371" s="232"/>
      <c r="H371" s="232"/>
      <c r="I371" s="240"/>
      <c r="J371" s="246"/>
      <c r="L371" s="240"/>
      <c r="M371" s="341"/>
      <c r="N371" s="232"/>
      <c r="O371" s="232"/>
      <c r="P371" s="240"/>
      <c r="Q371" s="240"/>
      <c r="R371" s="240"/>
      <c r="S371" s="240"/>
      <c r="T371" s="240"/>
    </row>
    <row r="372" spans="1:20" s="247" customFormat="1" ht="51" customHeight="1" x14ac:dyDescent="0.2">
      <c r="A372" s="240"/>
      <c r="B372" s="240"/>
      <c r="C372" s="348"/>
      <c r="D372" s="240"/>
      <c r="E372" s="240"/>
      <c r="F372" s="341"/>
      <c r="G372" s="232"/>
      <c r="H372" s="232"/>
      <c r="I372" s="240"/>
      <c r="J372" s="246"/>
      <c r="L372" s="240"/>
      <c r="M372" s="341"/>
      <c r="N372" s="232"/>
      <c r="O372" s="232"/>
      <c r="P372" s="240"/>
      <c r="Q372" s="240"/>
      <c r="R372" s="240"/>
      <c r="S372" s="240"/>
      <c r="T372" s="240"/>
    </row>
    <row r="373" spans="1:20" s="247" customFormat="1" ht="48.75" customHeight="1" x14ac:dyDescent="0.2">
      <c r="A373" s="240"/>
      <c r="B373" s="240"/>
      <c r="C373" s="561"/>
      <c r="D373" s="561"/>
      <c r="E373" s="561"/>
      <c r="F373" s="561"/>
      <c r="G373" s="561"/>
      <c r="H373" s="561"/>
      <c r="I373" s="561"/>
      <c r="J373" s="246"/>
      <c r="L373" s="240"/>
      <c r="M373" s="341"/>
      <c r="N373" s="232"/>
      <c r="O373" s="232"/>
      <c r="P373" s="240"/>
      <c r="Q373" s="240"/>
      <c r="R373" s="240"/>
      <c r="S373" s="240"/>
      <c r="T373" s="240"/>
    </row>
    <row r="374" spans="1:20" s="247" customFormat="1" ht="12" customHeight="1" x14ac:dyDescent="0.2">
      <c r="A374" s="240"/>
      <c r="B374" s="240"/>
      <c r="C374" s="255"/>
      <c r="D374" s="255"/>
      <c r="E374" s="255"/>
      <c r="F374" s="341"/>
      <c r="G374" s="232"/>
      <c r="H374" s="232"/>
      <c r="I374" s="240"/>
      <c r="J374" s="246"/>
      <c r="L374" s="240"/>
      <c r="M374" s="341"/>
      <c r="N374" s="232"/>
      <c r="O374" s="232"/>
      <c r="P374" s="240"/>
      <c r="Q374" s="240"/>
      <c r="R374" s="240"/>
      <c r="S374" s="240"/>
      <c r="T374" s="240"/>
    </row>
    <row r="375" spans="1:20" s="247" customFormat="1" ht="12" customHeight="1" x14ac:dyDescent="0.2">
      <c r="A375" s="240"/>
      <c r="B375" s="240"/>
      <c r="C375" s="255"/>
      <c r="D375" s="255"/>
      <c r="E375" s="255"/>
      <c r="F375" s="341"/>
      <c r="G375" s="232"/>
      <c r="H375" s="232"/>
      <c r="I375" s="240"/>
      <c r="J375" s="246"/>
      <c r="L375" s="240"/>
      <c r="M375" s="341"/>
      <c r="N375" s="232"/>
      <c r="O375" s="232"/>
      <c r="P375" s="240"/>
      <c r="Q375" s="240"/>
      <c r="R375" s="240"/>
      <c r="S375" s="240"/>
      <c r="T375" s="240"/>
    </row>
    <row r="376" spans="1:20" s="247" customFormat="1" ht="42.75" customHeight="1" x14ac:dyDescent="0.2">
      <c r="A376" s="240"/>
      <c r="B376" s="240"/>
      <c r="C376" s="561"/>
      <c r="D376" s="561"/>
      <c r="E376" s="561"/>
      <c r="F376" s="561"/>
      <c r="G376" s="561"/>
      <c r="H376" s="561"/>
      <c r="I376" s="561"/>
      <c r="J376" s="246"/>
      <c r="L376" s="240"/>
      <c r="M376" s="341"/>
      <c r="N376" s="232"/>
      <c r="O376" s="232"/>
      <c r="P376" s="240"/>
      <c r="Q376" s="240"/>
      <c r="R376" s="240"/>
      <c r="S376" s="240"/>
      <c r="T376" s="240"/>
    </row>
    <row r="377" spans="1:20" s="247" customFormat="1" ht="12" customHeight="1" x14ac:dyDescent="0.2">
      <c r="A377" s="240"/>
      <c r="B377" s="240"/>
      <c r="C377" s="255"/>
      <c r="D377" s="255"/>
      <c r="E377" s="255"/>
      <c r="F377" s="341"/>
      <c r="G377" s="232"/>
      <c r="H377" s="232"/>
      <c r="I377" s="240"/>
      <c r="J377" s="246"/>
      <c r="L377" s="240"/>
      <c r="M377" s="341"/>
      <c r="N377" s="232"/>
      <c r="O377" s="232"/>
      <c r="P377" s="240"/>
      <c r="Q377" s="240"/>
      <c r="R377" s="240"/>
      <c r="S377" s="240"/>
      <c r="T377" s="240"/>
    </row>
    <row r="378" spans="1:20" s="247" customFormat="1" ht="12" customHeight="1" x14ac:dyDescent="0.2">
      <c r="A378" s="240"/>
      <c r="B378" s="240"/>
      <c r="C378" s="255"/>
      <c r="D378" s="255"/>
      <c r="E378" s="255"/>
      <c r="F378" s="341"/>
      <c r="G378" s="232"/>
      <c r="H378" s="232"/>
      <c r="I378" s="240"/>
      <c r="J378" s="246"/>
      <c r="L378" s="240"/>
      <c r="M378" s="341"/>
      <c r="N378" s="232"/>
      <c r="O378" s="232"/>
      <c r="P378" s="240"/>
      <c r="Q378" s="240"/>
      <c r="R378" s="240"/>
      <c r="S378" s="240"/>
      <c r="T378" s="240"/>
    </row>
    <row r="379" spans="1:20" s="247" customFormat="1" ht="31.5" customHeight="1" x14ac:dyDescent="0.2">
      <c r="A379" s="240"/>
      <c r="B379" s="240"/>
      <c r="C379" s="561"/>
      <c r="D379" s="561"/>
      <c r="E379" s="561"/>
      <c r="F379" s="561"/>
      <c r="G379" s="561"/>
      <c r="H379" s="561"/>
      <c r="I379" s="561"/>
      <c r="J379" s="246"/>
      <c r="L379" s="240"/>
      <c r="M379" s="341"/>
      <c r="N379" s="232"/>
      <c r="O379" s="232"/>
      <c r="P379" s="240"/>
      <c r="Q379" s="240"/>
      <c r="R379" s="240"/>
      <c r="S379" s="240"/>
      <c r="T379" s="240"/>
    </row>
  </sheetData>
  <mergeCells count="8">
    <mergeCell ref="C376:I376"/>
    <mergeCell ref="C379:I379"/>
    <mergeCell ref="A2:P2"/>
    <mergeCell ref="A3:P3"/>
    <mergeCell ref="A5:E5"/>
    <mergeCell ref="B363:E363"/>
    <mergeCell ref="B367:I367"/>
    <mergeCell ref="C373:I373"/>
  </mergeCells>
  <printOptions horizontalCentered="1"/>
  <pageMargins left="0.19685039370078741" right="0.19685039370078741" top="0.78740157480314965" bottom="0.39370078740157483" header="0.19685039370078741" footer="0.19685039370078741"/>
  <pageSetup paperSize="9" scale="61"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9"/>
  <sheetViews>
    <sheetView showGridLines="0" zoomScaleNormal="100" workbookViewId="0">
      <pane ySplit="5" topLeftCell="A6" activePane="bottomLeft" state="frozen"/>
      <selection pane="bottomLeft" activeCell="S239" sqref="S239"/>
    </sheetView>
  </sheetViews>
  <sheetFormatPr baseColWidth="10" defaultColWidth="11.42578125" defaultRowHeight="12" customHeight="1" x14ac:dyDescent="0.2"/>
  <cols>
    <col min="1" max="1" width="2.28515625" style="240" customWidth="1"/>
    <col min="2" max="2" width="4.7109375" style="240" customWidth="1"/>
    <col min="3" max="3" width="5.28515625" style="240" customWidth="1"/>
    <col min="4" max="4" width="5.7109375" style="240" customWidth="1"/>
    <col min="5" max="5" width="26.28515625" style="240" customWidth="1"/>
    <col min="6" max="6" width="15.85546875" style="341" bestFit="1" customWidth="1"/>
    <col min="7" max="7" width="15.5703125" style="232" customWidth="1"/>
    <col min="8" max="8" width="15.85546875" style="232" customWidth="1"/>
    <col min="9" max="9" width="14.85546875" style="240" customWidth="1"/>
    <col min="10" max="10" width="8" style="246" hidden="1" customWidth="1"/>
    <col min="11" max="11" width="8.42578125" style="247" hidden="1" customWidth="1"/>
    <col min="12" max="12" width="54.5703125" style="240" hidden="1" customWidth="1"/>
    <col min="13" max="13" width="17.5703125" style="341" hidden="1" customWidth="1"/>
    <col min="14" max="14" width="15.85546875" style="232" hidden="1" customWidth="1"/>
    <col min="15" max="15" width="15.5703125" style="232" hidden="1" customWidth="1"/>
    <col min="16" max="16" width="14.85546875" style="240" hidden="1" customWidth="1"/>
    <col min="17" max="16384" width="11.42578125" style="240"/>
  </cols>
  <sheetData>
    <row r="2" spans="1:16" s="232" customFormat="1" ht="21.75" customHeight="1" x14ac:dyDescent="0.2">
      <c r="A2" s="562" t="s">
        <v>880</v>
      </c>
      <c r="B2" s="562"/>
      <c r="C2" s="562"/>
      <c r="D2" s="562"/>
      <c r="E2" s="562"/>
      <c r="F2" s="562"/>
      <c r="G2" s="562"/>
      <c r="H2" s="562"/>
      <c r="I2" s="562"/>
      <c r="J2" s="562"/>
      <c r="K2" s="562"/>
      <c r="L2" s="562"/>
      <c r="M2" s="562"/>
      <c r="N2" s="562"/>
      <c r="O2" s="562"/>
      <c r="P2" s="562"/>
    </row>
    <row r="3" spans="1:16" s="232" customFormat="1" ht="16.5" customHeight="1" x14ac:dyDescent="0.2">
      <c r="A3" s="562" t="s">
        <v>312</v>
      </c>
      <c r="B3" s="562"/>
      <c r="C3" s="562"/>
      <c r="D3" s="562"/>
      <c r="E3" s="562"/>
      <c r="F3" s="562"/>
      <c r="G3" s="562"/>
      <c r="H3" s="562"/>
      <c r="I3" s="562"/>
      <c r="J3" s="562"/>
      <c r="K3" s="562"/>
      <c r="L3" s="562"/>
      <c r="M3" s="562"/>
      <c r="N3" s="562"/>
      <c r="O3" s="562"/>
      <c r="P3" s="562"/>
    </row>
    <row r="4" spans="1:16" s="232" customFormat="1" ht="15" customHeight="1" x14ac:dyDescent="0.2">
      <c r="F4" s="233"/>
      <c r="J4" s="234"/>
      <c r="K4" s="235"/>
      <c r="M4" s="233"/>
    </row>
    <row r="5" spans="1:16" ht="64.5" customHeight="1" x14ac:dyDescent="0.2">
      <c r="A5" s="563" t="s">
        <v>312</v>
      </c>
      <c r="B5" s="563"/>
      <c r="C5" s="563"/>
      <c r="D5" s="563"/>
      <c r="E5" s="563"/>
      <c r="F5" s="236" t="s">
        <v>313</v>
      </c>
      <c r="G5" s="236" t="s">
        <v>314</v>
      </c>
      <c r="H5" s="236" t="s">
        <v>315</v>
      </c>
      <c r="I5" s="236" t="s">
        <v>316</v>
      </c>
      <c r="J5" s="237" t="s">
        <v>317</v>
      </c>
      <c r="K5" s="238" t="s">
        <v>318</v>
      </c>
      <c r="L5" s="350" t="s">
        <v>319</v>
      </c>
      <c r="M5" s="236" t="s">
        <v>313</v>
      </c>
      <c r="N5" s="236" t="s">
        <v>314</v>
      </c>
      <c r="O5" s="236" t="s">
        <v>315</v>
      </c>
      <c r="P5" s="236" t="s">
        <v>316</v>
      </c>
    </row>
    <row r="6" spans="1:16" ht="12" customHeight="1" x14ac:dyDescent="0.2">
      <c r="A6" s="241"/>
      <c r="B6" s="232"/>
      <c r="C6" s="232"/>
      <c r="D6" s="232"/>
      <c r="E6" s="242"/>
      <c r="F6" s="243"/>
      <c r="G6" s="244"/>
      <c r="H6" s="244"/>
      <c r="I6" s="245"/>
      <c r="L6" s="232"/>
      <c r="M6" s="243"/>
      <c r="N6" s="244"/>
      <c r="O6" s="244"/>
      <c r="P6" s="242"/>
    </row>
    <row r="7" spans="1:16" s="255" customFormat="1" ht="12" customHeight="1" x14ac:dyDescent="0.2">
      <c r="A7" s="248" t="s">
        <v>320</v>
      </c>
      <c r="B7" s="249" t="s">
        <v>321</v>
      </c>
      <c r="C7" s="249"/>
      <c r="D7" s="249"/>
      <c r="E7" s="250"/>
      <c r="F7" s="251">
        <f>+G7+H7+I7</f>
        <v>405583790.63999999</v>
      </c>
      <c r="G7" s="252">
        <f>+G9+G165+G195</f>
        <v>143879308.28</v>
      </c>
      <c r="H7" s="252">
        <f t="shared" ref="H7:I7" si="0">+H9+H165+H195</f>
        <v>196339625.35999998</v>
      </c>
      <c r="I7" s="252">
        <f t="shared" si="0"/>
        <v>65364857</v>
      </c>
      <c r="J7" s="234"/>
      <c r="K7" s="253"/>
      <c r="L7" s="249"/>
      <c r="M7" s="243"/>
      <c r="N7" s="254"/>
      <c r="O7" s="254"/>
      <c r="P7" s="250"/>
    </row>
    <row r="8" spans="1:16" ht="12" customHeight="1" x14ac:dyDescent="0.2">
      <c r="A8" s="241"/>
      <c r="B8" s="232"/>
      <c r="C8" s="232"/>
      <c r="D8" s="232"/>
      <c r="E8" s="242"/>
      <c r="F8" s="243"/>
      <c r="G8" s="244"/>
      <c r="H8" s="244"/>
      <c r="I8" s="244"/>
      <c r="J8" s="256"/>
      <c r="K8" s="257"/>
      <c r="L8" s="232"/>
      <c r="M8" s="243"/>
      <c r="N8" s="244"/>
      <c r="O8" s="244"/>
      <c r="P8" s="242"/>
    </row>
    <row r="9" spans="1:16" ht="12" customHeight="1" x14ac:dyDescent="0.2">
      <c r="A9" s="241"/>
      <c r="B9" s="258" t="s">
        <v>322</v>
      </c>
      <c r="C9" s="249" t="s">
        <v>323</v>
      </c>
      <c r="D9" s="249"/>
      <c r="E9" s="250"/>
      <c r="F9" s="251">
        <f>+G9+H9+I9</f>
        <v>328222831.57999998</v>
      </c>
      <c r="G9" s="252">
        <f>+G11+G49</f>
        <v>127894757.16</v>
      </c>
      <c r="H9" s="252">
        <f t="shared" ref="H9:I9" si="1">+H11+H49</f>
        <v>195356074.41999999</v>
      </c>
      <c r="I9" s="252">
        <f t="shared" si="1"/>
        <v>4972000</v>
      </c>
      <c r="J9" s="256"/>
      <c r="K9" s="257"/>
      <c r="L9" s="232"/>
      <c r="M9" s="243"/>
      <c r="N9" s="244"/>
      <c r="O9" s="259"/>
      <c r="P9" s="242"/>
    </row>
    <row r="10" spans="1:16" ht="12" customHeight="1" x14ac:dyDescent="0.2">
      <c r="A10" s="241"/>
      <c r="B10" s="232"/>
      <c r="C10" s="232"/>
      <c r="D10" s="232"/>
      <c r="E10" s="242"/>
      <c r="F10" s="243"/>
      <c r="G10" s="244"/>
      <c r="H10" s="244"/>
      <c r="I10" s="244"/>
      <c r="J10" s="256"/>
      <c r="K10" s="257"/>
      <c r="L10" s="232"/>
      <c r="M10" s="243"/>
      <c r="N10" s="244"/>
      <c r="O10" s="244"/>
      <c r="P10" s="242"/>
    </row>
    <row r="11" spans="1:16" ht="12" customHeight="1" x14ac:dyDescent="0.2">
      <c r="A11" s="241"/>
      <c r="B11" s="232"/>
      <c r="C11" s="258" t="s">
        <v>324</v>
      </c>
      <c r="D11" s="249" t="s">
        <v>325</v>
      </c>
      <c r="E11" s="250"/>
      <c r="F11" s="260">
        <f>+G11+H11+I11</f>
        <v>263293675.35999998</v>
      </c>
      <c r="G11" s="261">
        <f>+G13+G35</f>
        <v>127509655.78</v>
      </c>
      <c r="H11" s="261">
        <f t="shared" ref="H11:I11" si="2">+H13+H35</f>
        <v>135784019.57999998</v>
      </c>
      <c r="I11" s="261">
        <f t="shared" si="2"/>
        <v>0</v>
      </c>
      <c r="J11" s="258" t="s">
        <v>324</v>
      </c>
      <c r="K11" s="258">
        <v>0</v>
      </c>
      <c r="L11" s="262" t="s">
        <v>325</v>
      </c>
      <c r="M11" s="251">
        <f>+M14+M20+M26+M36+M42</f>
        <v>263293675.36000001</v>
      </c>
      <c r="N11" s="252">
        <f t="shared" ref="N11:P11" si="3">+N14+N20+N26+N36+N42</f>
        <v>127509655.77999999</v>
      </c>
      <c r="O11" s="252">
        <f>+O14+O20+O26+O36+O42</f>
        <v>135784019.58000001</v>
      </c>
      <c r="P11" s="263">
        <f t="shared" si="3"/>
        <v>0</v>
      </c>
    </row>
    <row r="12" spans="1:16" ht="12" customHeight="1" x14ac:dyDescent="0.2">
      <c r="A12" s="241"/>
      <c r="B12" s="232"/>
      <c r="C12" s="232"/>
      <c r="D12" s="232"/>
      <c r="E12" s="242"/>
      <c r="F12" s="243"/>
      <c r="G12" s="244"/>
      <c r="H12" s="244"/>
      <c r="I12" s="244"/>
      <c r="J12" s="256"/>
      <c r="K12" s="257"/>
      <c r="L12" s="232"/>
      <c r="M12" s="243"/>
      <c r="N12" s="244"/>
      <c r="O12" s="244"/>
      <c r="P12" s="242"/>
    </row>
    <row r="13" spans="1:16" ht="12" customHeight="1" x14ac:dyDescent="0.2">
      <c r="A13" s="241"/>
      <c r="B13" s="232"/>
      <c r="C13" s="232"/>
      <c r="D13" s="264" t="s">
        <v>326</v>
      </c>
      <c r="E13" s="242" t="s">
        <v>327</v>
      </c>
      <c r="F13" s="243">
        <f>+G13+H13+I13</f>
        <v>215360191.26999998</v>
      </c>
      <c r="G13" s="265">
        <f>+N14+N20+N26+N32</f>
        <v>103685525.91</v>
      </c>
      <c r="H13" s="243">
        <f>+O14+O20+O26+O32</f>
        <v>111674665.36</v>
      </c>
      <c r="I13" s="265">
        <f>+P14+P20+P26+P32</f>
        <v>0</v>
      </c>
      <c r="J13" s="256"/>
      <c r="K13" s="257"/>
      <c r="L13" s="232"/>
      <c r="M13" s="243"/>
      <c r="N13" s="244"/>
      <c r="O13" s="244"/>
      <c r="P13" s="242"/>
    </row>
    <row r="14" spans="1:16" ht="12" hidden="1" customHeight="1" x14ac:dyDescent="0.2">
      <c r="A14" s="241"/>
      <c r="B14" s="232"/>
      <c r="C14" s="232"/>
      <c r="D14" s="266"/>
      <c r="E14" s="267"/>
      <c r="F14" s="251"/>
      <c r="G14" s="252"/>
      <c r="H14" s="252"/>
      <c r="I14" s="252"/>
      <c r="J14" s="258" t="s">
        <v>326</v>
      </c>
      <c r="K14" s="258" t="s">
        <v>328</v>
      </c>
      <c r="L14" s="262" t="s">
        <v>329</v>
      </c>
      <c r="M14" s="251">
        <f>SUM(M15:M19)</f>
        <v>84214809.680000007</v>
      </c>
      <c r="N14" s="252">
        <f t="shared" ref="N14:P14" si="4">SUM(N15:N19)</f>
        <v>37515650</v>
      </c>
      <c r="O14" s="252">
        <f>SUM(O15:O19)</f>
        <v>46699159.68</v>
      </c>
      <c r="P14" s="263">
        <f t="shared" si="4"/>
        <v>0</v>
      </c>
    </row>
    <row r="15" spans="1:16" ht="12" hidden="1" customHeight="1" x14ac:dyDescent="0.2">
      <c r="A15" s="241"/>
      <c r="B15" s="232"/>
      <c r="C15" s="232"/>
      <c r="D15" s="266"/>
      <c r="E15" s="267"/>
      <c r="F15" s="243"/>
      <c r="G15" s="265"/>
      <c r="H15" s="265"/>
      <c r="I15" s="265"/>
      <c r="J15" s="264" t="s">
        <v>326</v>
      </c>
      <c r="K15" s="264" t="s">
        <v>75</v>
      </c>
      <c r="L15" s="232" t="s">
        <v>330</v>
      </c>
      <c r="M15" s="243">
        <f>SUM(N15:P15)</f>
        <v>84214809.680000007</v>
      </c>
      <c r="N15" s="265">
        <v>37515650</v>
      </c>
      <c r="O15" s="265">
        <v>46699159.68</v>
      </c>
      <c r="P15" s="268">
        <v>0</v>
      </c>
    </row>
    <row r="16" spans="1:16" ht="12" hidden="1" customHeight="1" x14ac:dyDescent="0.2">
      <c r="A16" s="241"/>
      <c r="B16" s="232"/>
      <c r="C16" s="232"/>
      <c r="D16" s="266"/>
      <c r="E16" s="267"/>
      <c r="F16" s="243"/>
      <c r="G16" s="265"/>
      <c r="H16" s="265"/>
      <c r="I16" s="265"/>
      <c r="J16" s="264" t="s">
        <v>326</v>
      </c>
      <c r="K16" s="264" t="s">
        <v>331</v>
      </c>
      <c r="L16" s="232" t="s">
        <v>332</v>
      </c>
      <c r="M16" s="243">
        <f t="shared" ref="M16:M32" si="5">SUM(N16:P16)</f>
        <v>0</v>
      </c>
      <c r="N16" s="265"/>
      <c r="O16" s="265"/>
      <c r="P16" s="268"/>
    </row>
    <row r="17" spans="1:16" ht="12" hidden="1" customHeight="1" x14ac:dyDescent="0.2">
      <c r="A17" s="241"/>
      <c r="B17" s="232"/>
      <c r="C17" s="232"/>
      <c r="D17" s="266"/>
      <c r="E17" s="267"/>
      <c r="F17" s="243"/>
      <c r="G17" s="265"/>
      <c r="H17" s="265"/>
      <c r="I17" s="265"/>
      <c r="J17" s="264" t="s">
        <v>326</v>
      </c>
      <c r="K17" s="264" t="s">
        <v>333</v>
      </c>
      <c r="L17" s="232" t="s">
        <v>334</v>
      </c>
      <c r="M17" s="243">
        <f t="shared" si="5"/>
        <v>0</v>
      </c>
      <c r="N17" s="265"/>
      <c r="O17" s="265"/>
      <c r="P17" s="268"/>
    </row>
    <row r="18" spans="1:16" ht="12" hidden="1" customHeight="1" x14ac:dyDescent="0.2">
      <c r="A18" s="241"/>
      <c r="B18" s="232"/>
      <c r="C18" s="232"/>
      <c r="D18" s="266"/>
      <c r="E18" s="267"/>
      <c r="F18" s="243"/>
      <c r="G18" s="265"/>
      <c r="H18" s="265"/>
      <c r="I18" s="265"/>
      <c r="J18" s="264" t="s">
        <v>326</v>
      </c>
      <c r="K18" s="264" t="s">
        <v>335</v>
      </c>
      <c r="L18" s="232" t="s">
        <v>336</v>
      </c>
      <c r="M18" s="243">
        <f t="shared" si="5"/>
        <v>0</v>
      </c>
      <c r="N18" s="265"/>
      <c r="O18" s="265"/>
      <c r="P18" s="268"/>
    </row>
    <row r="19" spans="1:16" ht="12" hidden="1" customHeight="1" x14ac:dyDescent="0.2">
      <c r="A19" s="241"/>
      <c r="B19" s="232"/>
      <c r="C19" s="232"/>
      <c r="D19" s="266"/>
      <c r="E19" s="267"/>
      <c r="F19" s="243"/>
      <c r="G19" s="265"/>
      <c r="H19" s="265"/>
      <c r="I19" s="265"/>
      <c r="J19" s="264" t="s">
        <v>326</v>
      </c>
      <c r="K19" s="264" t="s">
        <v>76</v>
      </c>
      <c r="L19" s="232" t="s">
        <v>337</v>
      </c>
      <c r="M19" s="243">
        <f t="shared" si="5"/>
        <v>0</v>
      </c>
      <c r="N19" s="265"/>
      <c r="O19" s="265"/>
      <c r="P19" s="268"/>
    </row>
    <row r="20" spans="1:16" ht="12" hidden="1" customHeight="1" x14ac:dyDescent="0.2">
      <c r="A20" s="241"/>
      <c r="B20" s="232"/>
      <c r="C20" s="232"/>
      <c r="D20" s="266"/>
      <c r="E20" s="267"/>
      <c r="F20" s="251"/>
      <c r="G20" s="252"/>
      <c r="H20" s="252"/>
      <c r="I20" s="252"/>
      <c r="J20" s="258" t="s">
        <v>326</v>
      </c>
      <c r="K20" s="258" t="s">
        <v>338</v>
      </c>
      <c r="L20" s="262" t="s">
        <v>77</v>
      </c>
      <c r="M20" s="251">
        <f t="shared" si="5"/>
        <v>4552790.4799999995</v>
      </c>
      <c r="N20" s="252">
        <f t="shared" ref="N20:P20" si="6">SUM(N21:N25)</f>
        <v>0</v>
      </c>
      <c r="O20" s="252">
        <f>SUM(O21:O25)</f>
        <v>4552790.4799999995</v>
      </c>
      <c r="P20" s="263">
        <f t="shared" si="6"/>
        <v>0</v>
      </c>
    </row>
    <row r="21" spans="1:16" ht="12" hidden="1" customHeight="1" x14ac:dyDescent="0.2">
      <c r="A21" s="241"/>
      <c r="B21" s="232"/>
      <c r="C21" s="232"/>
      <c r="D21" s="266"/>
      <c r="E21" s="267"/>
      <c r="F21" s="243"/>
      <c r="G21" s="265"/>
      <c r="H21" s="265"/>
      <c r="I21" s="265"/>
      <c r="J21" s="264" t="s">
        <v>326</v>
      </c>
      <c r="K21" s="264" t="s">
        <v>339</v>
      </c>
      <c r="L21" s="232" t="s">
        <v>340</v>
      </c>
      <c r="M21" s="243">
        <f t="shared" si="5"/>
        <v>2015975.22</v>
      </c>
      <c r="N21" s="265"/>
      <c r="O21" s="265">
        <v>2015975.22</v>
      </c>
      <c r="P21" s="268"/>
    </row>
    <row r="22" spans="1:16" ht="12" hidden="1" customHeight="1" x14ac:dyDescent="0.2">
      <c r="A22" s="241"/>
      <c r="B22" s="232"/>
      <c r="C22" s="232"/>
      <c r="D22" s="266"/>
      <c r="E22" s="267"/>
      <c r="F22" s="243"/>
      <c r="G22" s="265"/>
      <c r="H22" s="265"/>
      <c r="I22" s="265"/>
      <c r="J22" s="264" t="s">
        <v>326</v>
      </c>
      <c r="K22" s="264" t="s">
        <v>341</v>
      </c>
      <c r="L22" s="232" t="s">
        <v>342</v>
      </c>
      <c r="M22" s="243">
        <f t="shared" si="5"/>
        <v>0</v>
      </c>
      <c r="N22" s="265"/>
      <c r="O22" s="265"/>
      <c r="P22" s="268"/>
    </row>
    <row r="23" spans="1:16" ht="12" hidden="1" customHeight="1" x14ac:dyDescent="0.2">
      <c r="A23" s="241"/>
      <c r="B23" s="232"/>
      <c r="C23" s="232"/>
      <c r="D23" s="266"/>
      <c r="E23" s="267"/>
      <c r="F23" s="243"/>
      <c r="G23" s="265"/>
      <c r="H23" s="265"/>
      <c r="I23" s="265"/>
      <c r="J23" s="264" t="s">
        <v>326</v>
      </c>
      <c r="K23" s="264" t="s">
        <v>343</v>
      </c>
      <c r="L23" s="232" t="s">
        <v>344</v>
      </c>
      <c r="M23" s="243">
        <f t="shared" si="5"/>
        <v>0</v>
      </c>
      <c r="N23" s="265"/>
      <c r="O23" s="265"/>
      <c r="P23" s="268"/>
    </row>
    <row r="24" spans="1:16" ht="12" hidden="1" customHeight="1" x14ac:dyDescent="0.2">
      <c r="A24" s="241"/>
      <c r="B24" s="232"/>
      <c r="C24" s="232"/>
      <c r="D24" s="266"/>
      <c r="E24" s="267"/>
      <c r="F24" s="243"/>
      <c r="G24" s="265"/>
      <c r="H24" s="265"/>
      <c r="I24" s="265"/>
      <c r="J24" s="264" t="s">
        <v>326</v>
      </c>
      <c r="K24" s="264" t="s">
        <v>345</v>
      </c>
      <c r="L24" s="232" t="s">
        <v>346</v>
      </c>
      <c r="M24" s="243">
        <f t="shared" si="5"/>
        <v>0</v>
      </c>
      <c r="N24" s="265"/>
      <c r="O24" s="265"/>
      <c r="P24" s="268"/>
    </row>
    <row r="25" spans="1:16" ht="12" hidden="1" customHeight="1" x14ac:dyDescent="0.2">
      <c r="A25" s="241"/>
      <c r="B25" s="232"/>
      <c r="C25" s="232"/>
      <c r="D25" s="266"/>
      <c r="E25" s="267"/>
      <c r="F25" s="243"/>
      <c r="G25" s="265"/>
      <c r="H25" s="265"/>
      <c r="I25" s="265"/>
      <c r="J25" s="264" t="s">
        <v>326</v>
      </c>
      <c r="K25" s="264" t="s">
        <v>78</v>
      </c>
      <c r="L25" s="232" t="s">
        <v>79</v>
      </c>
      <c r="M25" s="243">
        <f t="shared" si="5"/>
        <v>2536815.2599999998</v>
      </c>
      <c r="N25" s="265"/>
      <c r="O25" s="265">
        <v>2536815.2599999998</v>
      </c>
      <c r="P25" s="268"/>
    </row>
    <row r="26" spans="1:16" ht="12" hidden="1" customHeight="1" x14ac:dyDescent="0.2">
      <c r="A26" s="241"/>
      <c r="B26" s="232"/>
      <c r="C26" s="232"/>
      <c r="D26" s="266"/>
      <c r="E26" s="267"/>
      <c r="F26" s="251"/>
      <c r="G26" s="252"/>
      <c r="H26" s="252"/>
      <c r="I26" s="252"/>
      <c r="J26" s="258" t="s">
        <v>326</v>
      </c>
      <c r="K26" s="258" t="s">
        <v>80</v>
      </c>
      <c r="L26" s="262" t="s">
        <v>81</v>
      </c>
      <c r="M26" s="251">
        <f t="shared" si="5"/>
        <v>126592591.11</v>
      </c>
      <c r="N26" s="252">
        <f t="shared" ref="N26:P26" si="7">SUM(N27:N31)</f>
        <v>66169875.909999996</v>
      </c>
      <c r="O26" s="252">
        <f>SUM(O27:O31)</f>
        <v>60422715.200000003</v>
      </c>
      <c r="P26" s="263">
        <f t="shared" si="7"/>
        <v>0</v>
      </c>
    </row>
    <row r="27" spans="1:16" ht="12" hidden="1" customHeight="1" x14ac:dyDescent="0.2">
      <c r="A27" s="241"/>
      <c r="B27" s="232"/>
      <c r="C27" s="232"/>
      <c r="D27" s="266"/>
      <c r="E27" s="267"/>
      <c r="F27" s="243"/>
      <c r="G27" s="265"/>
      <c r="H27" s="265"/>
      <c r="I27" s="265"/>
      <c r="J27" s="264" t="s">
        <v>326</v>
      </c>
      <c r="K27" s="264" t="s">
        <v>82</v>
      </c>
      <c r="L27" s="232" t="s">
        <v>83</v>
      </c>
      <c r="M27" s="243">
        <f t="shared" si="5"/>
        <v>31592450.509999998</v>
      </c>
      <c r="N27" s="265">
        <v>15472255.869999999</v>
      </c>
      <c r="O27" s="265">
        <v>16120194.640000001</v>
      </c>
      <c r="P27" s="268"/>
    </row>
    <row r="28" spans="1:16" ht="12" hidden="1" customHeight="1" x14ac:dyDescent="0.2">
      <c r="A28" s="241"/>
      <c r="B28" s="232"/>
      <c r="C28" s="232"/>
      <c r="D28" s="266"/>
      <c r="E28" s="267"/>
      <c r="F28" s="243"/>
      <c r="G28" s="265"/>
      <c r="H28" s="265"/>
      <c r="I28" s="265"/>
      <c r="J28" s="264" t="s">
        <v>326</v>
      </c>
      <c r="K28" s="264" t="s">
        <v>84</v>
      </c>
      <c r="L28" s="232" t="s">
        <v>85</v>
      </c>
      <c r="M28" s="243">
        <f t="shared" si="5"/>
        <v>30493343.060000002</v>
      </c>
      <c r="N28" s="265">
        <v>16758055.5</v>
      </c>
      <c r="O28" s="265">
        <v>13735287.560000001</v>
      </c>
      <c r="P28" s="268"/>
    </row>
    <row r="29" spans="1:16" ht="12" hidden="1" customHeight="1" x14ac:dyDescent="0.2">
      <c r="A29" s="241"/>
      <c r="B29" s="232"/>
      <c r="C29" s="232"/>
      <c r="D29" s="266"/>
      <c r="E29" s="267"/>
      <c r="F29" s="243"/>
      <c r="G29" s="265"/>
      <c r="H29" s="265"/>
      <c r="I29" s="265"/>
      <c r="J29" s="264" t="s">
        <v>326</v>
      </c>
      <c r="K29" s="264" t="s">
        <v>86</v>
      </c>
      <c r="L29" s="232" t="s">
        <v>87</v>
      </c>
      <c r="M29" s="243">
        <f t="shared" si="5"/>
        <v>54934138.520000003</v>
      </c>
      <c r="N29" s="265">
        <v>28446822.170000002</v>
      </c>
      <c r="O29" s="265">
        <v>26487316.350000001</v>
      </c>
      <c r="P29" s="268"/>
    </row>
    <row r="30" spans="1:16" ht="12" hidden="1" customHeight="1" x14ac:dyDescent="0.2">
      <c r="A30" s="241"/>
      <c r="B30" s="232"/>
      <c r="C30" s="232"/>
      <c r="D30" s="266"/>
      <c r="E30" s="267"/>
      <c r="F30" s="243"/>
      <c r="G30" s="265"/>
      <c r="H30" s="265"/>
      <c r="I30" s="265"/>
      <c r="J30" s="264" t="s">
        <v>326</v>
      </c>
      <c r="K30" s="264" t="s">
        <v>88</v>
      </c>
      <c r="L30" s="232" t="s">
        <v>89</v>
      </c>
      <c r="M30" s="243">
        <f t="shared" si="5"/>
        <v>0</v>
      </c>
      <c r="N30" s="265"/>
      <c r="O30" s="265"/>
      <c r="P30" s="268"/>
    </row>
    <row r="31" spans="1:16" ht="12" customHeight="1" x14ac:dyDescent="0.2">
      <c r="A31" s="241"/>
      <c r="B31" s="232"/>
      <c r="C31" s="232"/>
      <c r="D31" s="266"/>
      <c r="E31" s="267"/>
      <c r="F31" s="243"/>
      <c r="G31" s="265"/>
      <c r="H31" s="265"/>
      <c r="I31" s="265"/>
      <c r="J31" s="264" t="s">
        <v>326</v>
      </c>
      <c r="K31" s="264" t="s">
        <v>90</v>
      </c>
      <c r="L31" s="232" t="s">
        <v>91</v>
      </c>
      <c r="M31" s="243">
        <f t="shared" si="5"/>
        <v>9572659.0199999996</v>
      </c>
      <c r="N31" s="265">
        <v>5492742.3700000001</v>
      </c>
      <c r="O31" s="265">
        <v>4079916.65</v>
      </c>
      <c r="P31" s="268"/>
    </row>
    <row r="32" spans="1:16" ht="12" hidden="1" customHeight="1" x14ac:dyDescent="0.2">
      <c r="A32" s="241"/>
      <c r="B32" s="232"/>
      <c r="C32" s="232"/>
      <c r="D32" s="266"/>
      <c r="E32" s="267"/>
      <c r="F32" s="251"/>
      <c r="G32" s="252"/>
      <c r="H32" s="252"/>
      <c r="I32" s="252"/>
      <c r="J32" s="258" t="s">
        <v>326</v>
      </c>
      <c r="K32" s="258" t="s">
        <v>347</v>
      </c>
      <c r="L32" s="262" t="s">
        <v>348</v>
      </c>
      <c r="M32" s="251">
        <f t="shared" si="5"/>
        <v>0</v>
      </c>
      <c r="N32" s="252">
        <f t="shared" ref="N32:P32" si="8">SUM(N33:N34)</f>
        <v>0</v>
      </c>
      <c r="O32" s="252">
        <f t="shared" si="8"/>
        <v>0</v>
      </c>
      <c r="P32" s="263">
        <f t="shared" si="8"/>
        <v>0</v>
      </c>
    </row>
    <row r="33" spans="1:16" ht="12" hidden="1" customHeight="1" x14ac:dyDescent="0.2">
      <c r="A33" s="241"/>
      <c r="B33" s="232"/>
      <c r="C33" s="232"/>
      <c r="D33" s="266"/>
      <c r="E33" s="267"/>
      <c r="F33" s="243"/>
      <c r="G33" s="244"/>
      <c r="H33" s="244"/>
      <c r="I33" s="244"/>
      <c r="J33" s="264" t="s">
        <v>326</v>
      </c>
      <c r="K33" s="264" t="s">
        <v>349</v>
      </c>
      <c r="L33" s="232" t="s">
        <v>350</v>
      </c>
      <c r="M33" s="243"/>
      <c r="N33" s="244"/>
      <c r="O33" s="244"/>
      <c r="P33" s="242"/>
    </row>
    <row r="34" spans="1:16" ht="12" hidden="1" customHeight="1" x14ac:dyDescent="0.2">
      <c r="A34" s="241"/>
      <c r="B34" s="232"/>
      <c r="C34" s="232"/>
      <c r="D34" s="266"/>
      <c r="E34" s="267"/>
      <c r="F34" s="243"/>
      <c r="G34" s="244"/>
      <c r="H34" s="244"/>
      <c r="I34" s="244"/>
      <c r="J34" s="264" t="s">
        <v>326</v>
      </c>
      <c r="K34" s="264" t="s">
        <v>351</v>
      </c>
      <c r="L34" s="232" t="s">
        <v>352</v>
      </c>
      <c r="M34" s="243"/>
      <c r="N34" s="244"/>
      <c r="O34" s="244"/>
      <c r="P34" s="242"/>
    </row>
    <row r="35" spans="1:16" ht="12" customHeight="1" x14ac:dyDescent="0.2">
      <c r="A35" s="241"/>
      <c r="B35" s="232"/>
      <c r="C35" s="232"/>
      <c r="D35" s="264" t="s">
        <v>353</v>
      </c>
      <c r="E35" s="242" t="s">
        <v>354</v>
      </c>
      <c r="F35" s="243">
        <f>+G35+H35+I35</f>
        <v>47933484.089999996</v>
      </c>
      <c r="G35" s="259">
        <f>+N36+N42</f>
        <v>23824129.869999997</v>
      </c>
      <c r="H35" s="259">
        <f>+O36+O42</f>
        <v>24109354.219999999</v>
      </c>
      <c r="I35" s="259">
        <f>+P36+P42</f>
        <v>0</v>
      </c>
      <c r="J35" s="256" t="s">
        <v>250</v>
      </c>
      <c r="K35" s="257"/>
      <c r="L35" s="257"/>
      <c r="M35" s="243"/>
      <c r="N35" s="244"/>
      <c r="O35" s="244"/>
      <c r="P35" s="242"/>
    </row>
    <row r="36" spans="1:16" s="277" customFormat="1" ht="22.5" hidden="1" x14ac:dyDescent="0.25">
      <c r="A36" s="269"/>
      <c r="B36" s="270"/>
      <c r="C36" s="270"/>
      <c r="D36" s="270"/>
      <c r="E36" s="271"/>
      <c r="F36" s="272"/>
      <c r="G36" s="273"/>
      <c r="H36" s="273"/>
      <c r="I36" s="273"/>
      <c r="J36" s="274" t="s">
        <v>353</v>
      </c>
      <c r="K36" s="274" t="s">
        <v>92</v>
      </c>
      <c r="L36" s="275" t="s">
        <v>93</v>
      </c>
      <c r="M36" s="272">
        <f>SUM(M37:M41)</f>
        <v>25021464.66</v>
      </c>
      <c r="N36" s="273">
        <f t="shared" ref="N36:P36" si="9">SUM(N37:N41)</f>
        <v>12550834.959999999</v>
      </c>
      <c r="O36" s="273">
        <f>SUM(O37:O41)</f>
        <v>12470629.699999999</v>
      </c>
      <c r="P36" s="276">
        <f t="shared" si="9"/>
        <v>0</v>
      </c>
    </row>
    <row r="37" spans="1:16" s="277" customFormat="1" ht="22.5" hidden="1" x14ac:dyDescent="0.25">
      <c r="A37" s="269"/>
      <c r="B37" s="270"/>
      <c r="C37" s="270"/>
      <c r="D37" s="270"/>
      <c r="E37" s="271"/>
      <c r="F37" s="278"/>
      <c r="G37" s="279"/>
      <c r="H37" s="279"/>
      <c r="I37" s="279"/>
      <c r="J37" s="280" t="s">
        <v>353</v>
      </c>
      <c r="K37" s="280" t="s">
        <v>94</v>
      </c>
      <c r="L37" s="281" t="s">
        <v>355</v>
      </c>
      <c r="M37" s="278">
        <f>SUM(N37:O37)</f>
        <v>14260979.189999999</v>
      </c>
      <c r="N37" s="279">
        <v>7152184.5899999999</v>
      </c>
      <c r="O37" s="279">
        <v>7108794.5999999996</v>
      </c>
      <c r="P37" s="282"/>
    </row>
    <row r="38" spans="1:16" ht="12" hidden="1" customHeight="1" x14ac:dyDescent="0.2">
      <c r="A38" s="241"/>
      <c r="B38" s="232"/>
      <c r="C38" s="232"/>
      <c r="D38" s="232"/>
      <c r="E38" s="283"/>
      <c r="F38" s="243"/>
      <c r="G38" s="265"/>
      <c r="H38" s="265"/>
      <c r="I38" s="265"/>
      <c r="J38" s="256" t="s">
        <v>353</v>
      </c>
      <c r="K38" s="256" t="s">
        <v>356</v>
      </c>
      <c r="L38" s="232" t="s">
        <v>357</v>
      </c>
      <c r="M38" s="243">
        <f t="shared" ref="M38:M41" si="10">SUM(N38:O38)</f>
        <v>0</v>
      </c>
      <c r="N38" s="265"/>
      <c r="O38" s="265"/>
      <c r="P38" s="268"/>
    </row>
    <row r="39" spans="1:16" ht="12" hidden="1" customHeight="1" x14ac:dyDescent="0.2">
      <c r="A39" s="241"/>
      <c r="B39" s="232"/>
      <c r="C39" s="232"/>
      <c r="D39" s="232"/>
      <c r="E39" s="283"/>
      <c r="F39" s="243"/>
      <c r="G39" s="265"/>
      <c r="H39" s="265"/>
      <c r="I39" s="265"/>
      <c r="J39" s="256" t="s">
        <v>353</v>
      </c>
      <c r="K39" s="256" t="s">
        <v>95</v>
      </c>
      <c r="L39" s="232" t="s">
        <v>358</v>
      </c>
      <c r="M39" s="243">
        <f t="shared" si="10"/>
        <v>2305818.44</v>
      </c>
      <c r="N39" s="265">
        <v>1156853.7</v>
      </c>
      <c r="O39" s="265">
        <v>1148964.74</v>
      </c>
      <c r="P39" s="268"/>
    </row>
    <row r="40" spans="1:16" s="277" customFormat="1" ht="22.5" hidden="1" x14ac:dyDescent="0.25">
      <c r="A40" s="269"/>
      <c r="B40" s="270"/>
      <c r="C40" s="270"/>
      <c r="D40" s="270"/>
      <c r="E40" s="271"/>
      <c r="F40" s="278"/>
      <c r="G40" s="279"/>
      <c r="H40" s="279"/>
      <c r="I40" s="279"/>
      <c r="J40" s="280" t="s">
        <v>353</v>
      </c>
      <c r="K40" s="280" t="s">
        <v>96</v>
      </c>
      <c r="L40" s="281" t="s">
        <v>359</v>
      </c>
      <c r="M40" s="278">
        <f t="shared" si="10"/>
        <v>7686060.8899999997</v>
      </c>
      <c r="N40" s="279">
        <v>3856178.82</v>
      </c>
      <c r="O40" s="279">
        <v>3829882.07</v>
      </c>
      <c r="P40" s="282"/>
    </row>
    <row r="41" spans="1:16" ht="12" hidden="1" customHeight="1" x14ac:dyDescent="0.2">
      <c r="A41" s="241"/>
      <c r="B41" s="232"/>
      <c r="C41" s="232"/>
      <c r="D41" s="232"/>
      <c r="E41" s="283"/>
      <c r="F41" s="243"/>
      <c r="G41" s="265"/>
      <c r="H41" s="265"/>
      <c r="I41" s="244"/>
      <c r="J41" s="256" t="s">
        <v>353</v>
      </c>
      <c r="K41" s="256" t="s">
        <v>97</v>
      </c>
      <c r="L41" s="232" t="s">
        <v>360</v>
      </c>
      <c r="M41" s="243">
        <f t="shared" si="10"/>
        <v>768606.1399999999</v>
      </c>
      <c r="N41" s="265">
        <v>385617.85</v>
      </c>
      <c r="O41" s="265">
        <v>382988.29</v>
      </c>
      <c r="P41" s="242"/>
    </row>
    <row r="42" spans="1:16" s="277" customFormat="1" ht="22.5" hidden="1" x14ac:dyDescent="0.25">
      <c r="A42" s="269"/>
      <c r="B42" s="270"/>
      <c r="C42" s="270"/>
      <c r="D42" s="270"/>
      <c r="E42" s="271"/>
      <c r="F42" s="272"/>
      <c r="G42" s="273"/>
      <c r="H42" s="273"/>
      <c r="I42" s="273"/>
      <c r="J42" s="274" t="s">
        <v>353</v>
      </c>
      <c r="K42" s="274" t="s">
        <v>98</v>
      </c>
      <c r="L42" s="275" t="s">
        <v>361</v>
      </c>
      <c r="M42" s="272">
        <f>SUM(M43:M47)</f>
        <v>22912019.43</v>
      </c>
      <c r="N42" s="273">
        <f t="shared" ref="N42:P42" si="11">SUM(N43:N47)</f>
        <v>11273294.91</v>
      </c>
      <c r="O42" s="273">
        <f>SUM(O43:O47)</f>
        <v>11638724.52</v>
      </c>
      <c r="P42" s="276">
        <f t="shared" si="11"/>
        <v>0</v>
      </c>
    </row>
    <row r="43" spans="1:16" s="277" customFormat="1" ht="22.5" hidden="1" x14ac:dyDescent="0.25">
      <c r="A43" s="269"/>
      <c r="B43" s="270"/>
      <c r="C43" s="270"/>
      <c r="D43" s="270"/>
      <c r="E43" s="271"/>
      <c r="F43" s="278"/>
      <c r="G43" s="279"/>
      <c r="H43" s="279"/>
      <c r="I43" s="279"/>
      <c r="J43" s="280" t="s">
        <v>353</v>
      </c>
      <c r="K43" s="280" t="s">
        <v>99</v>
      </c>
      <c r="L43" s="281" t="s">
        <v>362</v>
      </c>
      <c r="M43" s="278">
        <f>SUM(N43:P43)</f>
        <v>7779602.9399999995</v>
      </c>
      <c r="N43" s="279">
        <v>3905013.21</v>
      </c>
      <c r="O43" s="279">
        <v>3874589.73</v>
      </c>
      <c r="P43" s="282"/>
    </row>
    <row r="44" spans="1:16" ht="12" hidden="1" customHeight="1" x14ac:dyDescent="0.2">
      <c r="A44" s="241"/>
      <c r="B44" s="232"/>
      <c r="C44" s="232"/>
      <c r="D44" s="232"/>
      <c r="E44" s="283"/>
      <c r="F44" s="243"/>
      <c r="G44" s="265"/>
      <c r="H44" s="265"/>
      <c r="I44" s="265"/>
      <c r="J44" s="256" t="s">
        <v>353</v>
      </c>
      <c r="K44" s="256" t="s">
        <v>100</v>
      </c>
      <c r="L44" s="232" t="s">
        <v>363</v>
      </c>
      <c r="M44" s="243">
        <f t="shared" ref="M44:M47" si="12">SUM(N44:P44)</f>
        <v>2293485.5999999996</v>
      </c>
      <c r="N44" s="265">
        <v>1151463.68</v>
      </c>
      <c r="O44" s="265">
        <v>1142021.92</v>
      </c>
      <c r="P44" s="268"/>
    </row>
    <row r="45" spans="1:16" ht="12" hidden="1" customHeight="1" x14ac:dyDescent="0.2">
      <c r="A45" s="241"/>
      <c r="B45" s="232"/>
      <c r="C45" s="232"/>
      <c r="D45" s="232"/>
      <c r="E45" s="283"/>
      <c r="F45" s="243"/>
      <c r="G45" s="265"/>
      <c r="H45" s="265"/>
      <c r="I45" s="265"/>
      <c r="J45" s="256" t="s">
        <v>353</v>
      </c>
      <c r="K45" s="256" t="s">
        <v>101</v>
      </c>
      <c r="L45" s="232" t="s">
        <v>364</v>
      </c>
      <c r="M45" s="243">
        <f t="shared" si="12"/>
        <v>4611636.63</v>
      </c>
      <c r="N45" s="265">
        <v>2313707.33</v>
      </c>
      <c r="O45" s="265">
        <v>2297929.2999999998</v>
      </c>
      <c r="P45" s="268"/>
    </row>
    <row r="46" spans="1:16" ht="12" hidden="1" customHeight="1" x14ac:dyDescent="0.2">
      <c r="A46" s="241"/>
      <c r="B46" s="232"/>
      <c r="C46" s="232"/>
      <c r="D46" s="232"/>
      <c r="E46" s="242"/>
      <c r="F46" s="243"/>
      <c r="G46" s="265"/>
      <c r="H46" s="265"/>
      <c r="I46" s="265"/>
      <c r="J46" s="256" t="s">
        <v>353</v>
      </c>
      <c r="K46" s="256" t="s">
        <v>365</v>
      </c>
      <c r="L46" s="232" t="s">
        <v>366</v>
      </c>
      <c r="M46" s="243">
        <f t="shared" si="12"/>
        <v>0</v>
      </c>
      <c r="N46" s="265"/>
      <c r="O46" s="265"/>
      <c r="P46" s="268"/>
    </row>
    <row r="47" spans="1:16" ht="12" hidden="1" customHeight="1" x14ac:dyDescent="0.2">
      <c r="A47" s="241"/>
      <c r="B47" s="232"/>
      <c r="C47" s="232"/>
      <c r="D47" s="232"/>
      <c r="E47" s="242"/>
      <c r="F47" s="243"/>
      <c r="G47" s="265"/>
      <c r="H47" s="265"/>
      <c r="I47" s="265"/>
      <c r="J47" s="256" t="s">
        <v>353</v>
      </c>
      <c r="K47" s="256" t="s">
        <v>102</v>
      </c>
      <c r="L47" s="232" t="s">
        <v>367</v>
      </c>
      <c r="M47" s="243">
        <f t="shared" si="12"/>
        <v>8227294.2599999998</v>
      </c>
      <c r="N47" s="265">
        <v>3903110.69</v>
      </c>
      <c r="O47" s="265">
        <v>4324183.57</v>
      </c>
      <c r="P47" s="268"/>
    </row>
    <row r="48" spans="1:16" ht="12" customHeight="1" x14ac:dyDescent="0.2">
      <c r="A48" s="241"/>
      <c r="B48" s="232"/>
      <c r="C48" s="232"/>
      <c r="D48" s="232"/>
      <c r="E48" s="250"/>
      <c r="F48" s="243"/>
      <c r="G48" s="244"/>
      <c r="H48" s="244"/>
      <c r="I48" s="244"/>
      <c r="J48" s="264" t="s">
        <v>250</v>
      </c>
      <c r="K48" s="257"/>
      <c r="L48" s="232"/>
      <c r="M48" s="243"/>
      <c r="N48" s="244"/>
      <c r="O48" s="244"/>
      <c r="P48" s="242"/>
    </row>
    <row r="49" spans="1:16" ht="12" customHeight="1" x14ac:dyDescent="0.2">
      <c r="A49" s="241"/>
      <c r="B49" s="232"/>
      <c r="C49" s="258" t="s">
        <v>368</v>
      </c>
      <c r="D49" s="249" t="s">
        <v>369</v>
      </c>
      <c r="E49" s="250"/>
      <c r="F49" s="260">
        <f>+G49+H49+I49</f>
        <v>64929156.220000006</v>
      </c>
      <c r="G49" s="261">
        <f>+N51+N57+N63+N71+N80+N85+N89+N93+N104+N114+N120+N125+N133+N136+N141</f>
        <v>385101.38</v>
      </c>
      <c r="H49" s="261">
        <f>+O51+O57+O63+O71+O80+O85+O93+O104+O114+O120+O125+O133+O136+O141+O155+O162</f>
        <v>59572054.840000004</v>
      </c>
      <c r="I49" s="252">
        <f>+P51+P57+P63+P71+P80+P85+P93+P104+P114+P120+P125+P133+P136+P141+P155+P162</f>
        <v>4972000</v>
      </c>
      <c r="J49" s="258" t="s">
        <v>368</v>
      </c>
      <c r="K49" s="258">
        <v>1</v>
      </c>
      <c r="L49" s="262" t="s">
        <v>370</v>
      </c>
      <c r="M49" s="251">
        <f>+M51+M57+M63+M71+M80+M85+M89+M93+M104+M207</f>
        <v>61709023.109999999</v>
      </c>
      <c r="N49" s="252">
        <f t="shared" ref="N49:P49" si="13">+N51+N57+N63+N71+N80+N85+N89+N93+N104+N207</f>
        <v>385101.38</v>
      </c>
      <c r="O49" s="252">
        <f>+O51+O57+O63+O71+O80+O85+O89+O93+O104+O207</f>
        <v>56351921.730000004</v>
      </c>
      <c r="P49" s="263">
        <f t="shared" si="13"/>
        <v>4972000</v>
      </c>
    </row>
    <row r="50" spans="1:16" ht="12" customHeight="1" x14ac:dyDescent="0.2">
      <c r="A50" s="241"/>
      <c r="B50" s="232"/>
      <c r="C50" s="232"/>
      <c r="D50" s="232" t="s">
        <v>250</v>
      </c>
      <c r="E50" s="242"/>
      <c r="F50" s="243"/>
      <c r="G50" s="244"/>
      <c r="H50" s="244"/>
      <c r="I50" s="244"/>
      <c r="J50" s="264" t="s">
        <v>250</v>
      </c>
      <c r="K50" s="258"/>
      <c r="L50" s="249"/>
      <c r="M50" s="243"/>
      <c r="N50" s="244"/>
      <c r="O50" s="244"/>
      <c r="P50" s="242"/>
    </row>
    <row r="51" spans="1:16" ht="12" hidden="1" customHeight="1" x14ac:dyDescent="0.2">
      <c r="A51" s="241"/>
      <c r="B51" s="232"/>
      <c r="C51" s="232"/>
      <c r="D51" s="232"/>
      <c r="E51" s="242"/>
      <c r="F51" s="251"/>
      <c r="G51" s="252"/>
      <c r="H51" s="252"/>
      <c r="I51" s="252"/>
      <c r="J51" s="258" t="s">
        <v>368</v>
      </c>
      <c r="K51" s="258" t="s">
        <v>371</v>
      </c>
      <c r="L51" s="262" t="s">
        <v>372</v>
      </c>
      <c r="M51" s="251">
        <f>SUM(N51:P51)</f>
        <v>68793.27</v>
      </c>
      <c r="N51" s="252">
        <f>SUM(N52:N56)</f>
        <v>0</v>
      </c>
      <c r="O51" s="252">
        <f t="shared" ref="O51:P51" si="14">SUM(O52:O56)</f>
        <v>68793.27</v>
      </c>
      <c r="P51" s="263">
        <f t="shared" si="14"/>
        <v>0</v>
      </c>
    </row>
    <row r="52" spans="1:16" ht="12" hidden="1" customHeight="1" x14ac:dyDescent="0.2">
      <c r="A52" s="241"/>
      <c r="B52" s="232"/>
      <c r="C52" s="232"/>
      <c r="D52" s="232"/>
      <c r="E52" s="242"/>
      <c r="F52" s="243"/>
      <c r="G52" s="265"/>
      <c r="H52" s="265"/>
      <c r="I52" s="265"/>
      <c r="J52" s="264" t="s">
        <v>368</v>
      </c>
      <c r="K52" s="264" t="s">
        <v>373</v>
      </c>
      <c r="L52" s="232" t="s">
        <v>374</v>
      </c>
      <c r="M52" s="243">
        <f>SUM(N52:P52)</f>
        <v>0</v>
      </c>
      <c r="N52" s="265"/>
      <c r="O52" s="265"/>
      <c r="P52" s="268"/>
    </row>
    <row r="53" spans="1:16" ht="12" hidden="1" customHeight="1" x14ac:dyDescent="0.2">
      <c r="A53" s="241"/>
      <c r="B53" s="232"/>
      <c r="C53" s="232"/>
      <c r="D53" s="232"/>
      <c r="E53" s="242"/>
      <c r="F53" s="243"/>
      <c r="G53" s="265"/>
      <c r="H53" s="265"/>
      <c r="I53" s="265"/>
      <c r="J53" s="264" t="s">
        <v>368</v>
      </c>
      <c r="K53" s="264" t="s">
        <v>375</v>
      </c>
      <c r="L53" s="232" t="s">
        <v>376</v>
      </c>
      <c r="M53" s="243">
        <f t="shared" ref="M53:M62" si="15">SUM(N53:P53)</f>
        <v>0</v>
      </c>
      <c r="N53" s="265"/>
      <c r="O53" s="265"/>
      <c r="P53" s="268"/>
    </row>
    <row r="54" spans="1:16" ht="12" hidden="1" customHeight="1" x14ac:dyDescent="0.2">
      <c r="A54" s="241"/>
      <c r="B54" s="232"/>
      <c r="C54" s="232"/>
      <c r="D54" s="232"/>
      <c r="E54" s="242"/>
      <c r="F54" s="243"/>
      <c r="G54" s="265"/>
      <c r="H54" s="265"/>
      <c r="I54" s="265"/>
      <c r="J54" s="264" t="s">
        <v>368</v>
      </c>
      <c r="K54" s="264" t="s">
        <v>377</v>
      </c>
      <c r="L54" s="232" t="s">
        <v>378</v>
      </c>
      <c r="M54" s="243">
        <f t="shared" si="15"/>
        <v>0</v>
      </c>
      <c r="N54" s="265"/>
      <c r="O54" s="265"/>
      <c r="P54" s="268"/>
    </row>
    <row r="55" spans="1:16" ht="12" hidden="1" customHeight="1" x14ac:dyDescent="0.2">
      <c r="A55" s="241"/>
      <c r="B55" s="232"/>
      <c r="C55" s="232"/>
      <c r="D55" s="232"/>
      <c r="E55" s="242"/>
      <c r="F55" s="243"/>
      <c r="G55" s="265"/>
      <c r="H55" s="265"/>
      <c r="I55" s="265"/>
      <c r="J55" s="264" t="s">
        <v>368</v>
      </c>
      <c r="K55" s="264" t="s">
        <v>379</v>
      </c>
      <c r="L55" s="232" t="s">
        <v>380</v>
      </c>
      <c r="M55" s="243">
        <f t="shared" si="15"/>
        <v>0</v>
      </c>
      <c r="N55" s="265"/>
      <c r="O55" s="265"/>
      <c r="P55" s="268"/>
    </row>
    <row r="56" spans="1:16" ht="12" hidden="1" customHeight="1" x14ac:dyDescent="0.2">
      <c r="A56" s="241"/>
      <c r="B56" s="232"/>
      <c r="C56" s="232"/>
      <c r="D56" s="232"/>
      <c r="E56" s="242"/>
      <c r="F56" s="243"/>
      <c r="G56" s="265"/>
      <c r="H56" s="265"/>
      <c r="I56" s="265"/>
      <c r="J56" s="264" t="s">
        <v>368</v>
      </c>
      <c r="K56" s="264" t="s">
        <v>104</v>
      </c>
      <c r="L56" s="232" t="s">
        <v>105</v>
      </c>
      <c r="M56" s="243">
        <f t="shared" si="15"/>
        <v>68793.27</v>
      </c>
      <c r="N56" s="265"/>
      <c r="O56" s="265">
        <v>68793.27</v>
      </c>
      <c r="P56" s="268"/>
    </row>
    <row r="57" spans="1:16" ht="12" hidden="1" customHeight="1" x14ac:dyDescent="0.2">
      <c r="A57" s="241"/>
      <c r="B57" s="232"/>
      <c r="C57" s="232"/>
      <c r="D57" s="232"/>
      <c r="E57" s="242"/>
      <c r="F57" s="251"/>
      <c r="G57" s="252"/>
      <c r="H57" s="252"/>
      <c r="I57" s="252"/>
      <c r="J57" s="258" t="s">
        <v>368</v>
      </c>
      <c r="K57" s="258" t="s">
        <v>106</v>
      </c>
      <c r="L57" s="262" t="s">
        <v>381</v>
      </c>
      <c r="M57" s="251">
        <f>SUM(N57:P57)</f>
        <v>4298261.83</v>
      </c>
      <c r="N57" s="252">
        <f>SUM(N58:N62)</f>
        <v>0</v>
      </c>
      <c r="O57" s="252">
        <f>SUM(O58:O62)</f>
        <v>4298261.83</v>
      </c>
      <c r="P57" s="263">
        <f t="shared" ref="P57" si="16">SUM(P58:P62)</f>
        <v>0</v>
      </c>
    </row>
    <row r="58" spans="1:16" ht="12" hidden="1" customHeight="1" x14ac:dyDescent="0.2">
      <c r="A58" s="241"/>
      <c r="B58" s="232"/>
      <c r="C58" s="232"/>
      <c r="D58" s="232"/>
      <c r="E58" s="242"/>
      <c r="F58" s="243"/>
      <c r="G58" s="265"/>
      <c r="H58" s="265"/>
      <c r="I58" s="265"/>
      <c r="J58" s="264" t="s">
        <v>368</v>
      </c>
      <c r="K58" s="264" t="s">
        <v>107</v>
      </c>
      <c r="L58" s="232" t="s">
        <v>382</v>
      </c>
      <c r="M58" s="243">
        <f t="shared" si="15"/>
        <v>452217</v>
      </c>
      <c r="N58" s="265"/>
      <c r="O58" s="265">
        <v>452217</v>
      </c>
      <c r="P58" s="268"/>
    </row>
    <row r="59" spans="1:16" ht="12" hidden="1" customHeight="1" x14ac:dyDescent="0.2">
      <c r="A59" s="241"/>
      <c r="B59" s="232"/>
      <c r="C59" s="232"/>
      <c r="D59" s="232"/>
      <c r="E59" s="242"/>
      <c r="F59" s="243"/>
      <c r="G59" s="265"/>
      <c r="H59" s="265"/>
      <c r="I59" s="265"/>
      <c r="J59" s="264" t="s">
        <v>368</v>
      </c>
      <c r="K59" s="264" t="s">
        <v>108</v>
      </c>
      <c r="L59" s="232" t="s">
        <v>109</v>
      </c>
      <c r="M59" s="243">
        <f t="shared" si="15"/>
        <v>1519510</v>
      </c>
      <c r="N59" s="265"/>
      <c r="O59" s="265">
        <v>1519510</v>
      </c>
      <c r="P59" s="268"/>
    </row>
    <row r="60" spans="1:16" ht="12" hidden="1" customHeight="1" x14ac:dyDescent="0.2">
      <c r="A60" s="241"/>
      <c r="B60" s="232"/>
      <c r="C60" s="232"/>
      <c r="D60" s="232"/>
      <c r="E60" s="242"/>
      <c r="F60" s="243"/>
      <c r="G60" s="265"/>
      <c r="H60" s="265"/>
      <c r="I60" s="265"/>
      <c r="J60" s="264" t="s">
        <v>368</v>
      </c>
      <c r="K60" s="264" t="s">
        <v>110</v>
      </c>
      <c r="L60" s="232" t="s">
        <v>111</v>
      </c>
      <c r="M60" s="243">
        <f t="shared" si="15"/>
        <v>0</v>
      </c>
      <c r="N60" s="265"/>
      <c r="O60" s="265"/>
      <c r="P60" s="268"/>
    </row>
    <row r="61" spans="1:16" ht="12" hidden="1" customHeight="1" x14ac:dyDescent="0.2">
      <c r="A61" s="241"/>
      <c r="B61" s="232"/>
      <c r="C61" s="232"/>
      <c r="D61" s="232"/>
      <c r="E61" s="242"/>
      <c r="F61" s="243"/>
      <c r="G61" s="265"/>
      <c r="H61" s="265"/>
      <c r="I61" s="265"/>
      <c r="J61" s="264" t="s">
        <v>368</v>
      </c>
      <c r="K61" s="264" t="s">
        <v>112</v>
      </c>
      <c r="L61" s="232" t="s">
        <v>113</v>
      </c>
      <c r="M61" s="243">
        <f t="shared" si="15"/>
        <v>2099079.23</v>
      </c>
      <c r="N61" s="265"/>
      <c r="O61" s="265">
        <v>2099079.23</v>
      </c>
      <c r="P61" s="268"/>
    </row>
    <row r="62" spans="1:16" ht="12" hidden="1" customHeight="1" x14ac:dyDescent="0.2">
      <c r="A62" s="241"/>
      <c r="B62" s="232"/>
      <c r="C62" s="232"/>
      <c r="D62" s="232"/>
      <c r="E62" s="242"/>
      <c r="F62" s="243"/>
      <c r="G62" s="265"/>
      <c r="H62" s="265"/>
      <c r="I62" s="265"/>
      <c r="J62" s="264" t="s">
        <v>368</v>
      </c>
      <c r="K62" s="264" t="s">
        <v>114</v>
      </c>
      <c r="L62" s="232" t="s">
        <v>383</v>
      </c>
      <c r="M62" s="243">
        <f t="shared" si="15"/>
        <v>227455.6</v>
      </c>
      <c r="N62" s="265"/>
      <c r="O62" s="265">
        <v>227455.6</v>
      </c>
      <c r="P62" s="268"/>
    </row>
    <row r="63" spans="1:16" ht="12" hidden="1" customHeight="1" x14ac:dyDescent="0.2">
      <c r="A63" s="241"/>
      <c r="B63" s="232"/>
      <c r="C63" s="232"/>
      <c r="D63" s="232"/>
      <c r="E63" s="242"/>
      <c r="F63" s="251"/>
      <c r="G63" s="252"/>
      <c r="H63" s="252"/>
      <c r="I63" s="252"/>
      <c r="J63" s="258" t="s">
        <v>368</v>
      </c>
      <c r="K63" s="258" t="s">
        <v>115</v>
      </c>
      <c r="L63" s="262" t="s">
        <v>116</v>
      </c>
      <c r="M63" s="251">
        <f>SUM(N63:P63)</f>
        <v>681006.07999999996</v>
      </c>
      <c r="N63" s="252">
        <f>SUM(N64:N70)</f>
        <v>0</v>
      </c>
      <c r="O63" s="252">
        <f>SUM(O64:O70)</f>
        <v>681006.07999999996</v>
      </c>
      <c r="P63" s="263">
        <f t="shared" ref="P63" si="17">SUM(P64:P70)</f>
        <v>0</v>
      </c>
    </row>
    <row r="64" spans="1:16" ht="12" hidden="1" customHeight="1" x14ac:dyDescent="0.2">
      <c r="A64" s="241"/>
      <c r="B64" s="232"/>
      <c r="C64" s="232"/>
      <c r="D64" s="232"/>
      <c r="E64" s="242"/>
      <c r="F64" s="243"/>
      <c r="G64" s="265"/>
      <c r="H64" s="265"/>
      <c r="I64" s="265"/>
      <c r="J64" s="264" t="s">
        <v>368</v>
      </c>
      <c r="K64" s="264" t="s">
        <v>117</v>
      </c>
      <c r="L64" s="232" t="s">
        <v>384</v>
      </c>
      <c r="M64" s="243">
        <f t="shared" ref="M64:M70" si="18">SUM(N64:P64)</f>
        <v>0</v>
      </c>
      <c r="N64" s="265"/>
      <c r="O64" s="265"/>
      <c r="P64" s="268"/>
    </row>
    <row r="65" spans="1:16" ht="12" hidden="1" customHeight="1" x14ac:dyDescent="0.2">
      <c r="A65" s="241"/>
      <c r="B65" s="232"/>
      <c r="C65" s="232"/>
      <c r="D65" s="232"/>
      <c r="E65" s="242"/>
      <c r="F65" s="243"/>
      <c r="G65" s="265"/>
      <c r="H65" s="265"/>
      <c r="I65" s="265"/>
      <c r="J65" s="264" t="s">
        <v>368</v>
      </c>
      <c r="K65" s="264" t="s">
        <v>385</v>
      </c>
      <c r="L65" s="232" t="s">
        <v>386</v>
      </c>
      <c r="M65" s="243">
        <f t="shared" si="18"/>
        <v>0</v>
      </c>
      <c r="N65" s="265"/>
      <c r="O65" s="265"/>
      <c r="P65" s="268"/>
    </row>
    <row r="66" spans="1:16" ht="12" hidden="1" customHeight="1" x14ac:dyDescent="0.2">
      <c r="A66" s="241"/>
      <c r="B66" s="232"/>
      <c r="C66" s="232"/>
      <c r="D66" s="232"/>
      <c r="E66" s="242"/>
      <c r="F66" s="243"/>
      <c r="G66" s="265"/>
      <c r="H66" s="265"/>
      <c r="I66" s="265"/>
      <c r="J66" s="264" t="s">
        <v>368</v>
      </c>
      <c r="K66" s="264" t="s">
        <v>118</v>
      </c>
      <c r="L66" s="232" t="s">
        <v>119</v>
      </c>
      <c r="M66" s="243">
        <f t="shared" si="18"/>
        <v>23999.84</v>
      </c>
      <c r="N66" s="265"/>
      <c r="O66" s="265">
        <v>23999.84</v>
      </c>
      <c r="P66" s="268"/>
    </row>
    <row r="67" spans="1:16" ht="12" hidden="1" customHeight="1" x14ac:dyDescent="0.2">
      <c r="A67" s="241"/>
      <c r="B67" s="232"/>
      <c r="C67" s="232"/>
      <c r="D67" s="232"/>
      <c r="E67" s="242"/>
      <c r="F67" s="243"/>
      <c r="G67" s="265"/>
      <c r="H67" s="265"/>
      <c r="I67" s="265"/>
      <c r="J67" s="264" t="s">
        <v>368</v>
      </c>
      <c r="K67" s="264" t="s">
        <v>387</v>
      </c>
      <c r="L67" s="232" t="s">
        <v>388</v>
      </c>
      <c r="M67" s="243">
        <f t="shared" si="18"/>
        <v>0</v>
      </c>
      <c r="N67" s="265"/>
      <c r="O67" s="265"/>
      <c r="P67" s="268"/>
    </row>
    <row r="68" spans="1:16" ht="12" hidden="1" customHeight="1" x14ac:dyDescent="0.2">
      <c r="A68" s="241"/>
      <c r="B68" s="232"/>
      <c r="C68" s="232"/>
      <c r="D68" s="232"/>
      <c r="E68" s="242"/>
      <c r="F68" s="243"/>
      <c r="G68" s="265"/>
      <c r="H68" s="265"/>
      <c r="I68" s="265"/>
      <c r="J68" s="264" t="s">
        <v>368</v>
      </c>
      <c r="K68" s="264" t="s">
        <v>389</v>
      </c>
      <c r="L68" s="232" t="s">
        <v>390</v>
      </c>
      <c r="M68" s="243">
        <f t="shared" si="18"/>
        <v>0</v>
      </c>
      <c r="N68" s="265"/>
      <c r="O68" s="265"/>
      <c r="P68" s="268"/>
    </row>
    <row r="69" spans="1:16" ht="12" hidden="1" customHeight="1" x14ac:dyDescent="0.2">
      <c r="A69" s="241"/>
      <c r="B69" s="232"/>
      <c r="C69" s="232"/>
      <c r="D69" s="232"/>
      <c r="E69" s="242"/>
      <c r="F69" s="243"/>
      <c r="G69" s="265"/>
      <c r="H69" s="265"/>
      <c r="I69" s="265"/>
      <c r="J69" s="264" t="s">
        <v>368</v>
      </c>
      <c r="K69" s="264" t="s">
        <v>120</v>
      </c>
      <c r="L69" s="257" t="s">
        <v>391</v>
      </c>
      <c r="M69" s="243">
        <f t="shared" si="18"/>
        <v>623924.13</v>
      </c>
      <c r="N69" s="265"/>
      <c r="O69" s="265">
        <v>623924.13</v>
      </c>
      <c r="P69" s="268"/>
    </row>
    <row r="70" spans="1:16" ht="12" hidden="1" customHeight="1" x14ac:dyDescent="0.2">
      <c r="A70" s="241"/>
      <c r="B70" s="232"/>
      <c r="C70" s="232"/>
      <c r="D70" s="232"/>
      <c r="E70" s="242"/>
      <c r="F70" s="243"/>
      <c r="G70" s="265"/>
      <c r="H70" s="265"/>
      <c r="I70" s="265"/>
      <c r="J70" s="264" t="s">
        <v>368</v>
      </c>
      <c r="K70" s="264" t="s">
        <v>121</v>
      </c>
      <c r="L70" s="232" t="s">
        <v>280</v>
      </c>
      <c r="M70" s="243">
        <f t="shared" si="18"/>
        <v>33082.11</v>
      </c>
      <c r="N70" s="265"/>
      <c r="O70" s="265">
        <v>33082.11</v>
      </c>
      <c r="P70" s="268"/>
    </row>
    <row r="71" spans="1:16" ht="12" hidden="1" customHeight="1" x14ac:dyDescent="0.2">
      <c r="A71" s="241"/>
      <c r="B71" s="232"/>
      <c r="C71" s="232"/>
      <c r="D71" s="232"/>
      <c r="E71" s="242"/>
      <c r="F71" s="251"/>
      <c r="G71" s="252"/>
      <c r="H71" s="252"/>
      <c r="I71" s="252"/>
      <c r="J71" s="258" t="s">
        <v>368</v>
      </c>
      <c r="K71" s="258" t="s">
        <v>123</v>
      </c>
      <c r="L71" s="262" t="s">
        <v>392</v>
      </c>
      <c r="M71" s="251">
        <f>SUM(N71:P71)</f>
        <v>36482636.859999999</v>
      </c>
      <c r="N71" s="252">
        <f t="shared" ref="N71:P71" si="19">SUM(N72:N78)</f>
        <v>0</v>
      </c>
      <c r="O71" s="252">
        <f>SUM(O72:O78)</f>
        <v>31510636.859999999</v>
      </c>
      <c r="P71" s="263">
        <f t="shared" si="19"/>
        <v>4972000</v>
      </c>
    </row>
    <row r="72" spans="1:16" ht="12" hidden="1" customHeight="1" x14ac:dyDescent="0.2">
      <c r="A72" s="241"/>
      <c r="B72" s="232"/>
      <c r="C72" s="232"/>
      <c r="D72" s="232"/>
      <c r="E72" s="242"/>
      <c r="F72" s="243"/>
      <c r="G72" s="265"/>
      <c r="H72" s="265"/>
      <c r="I72" s="265"/>
      <c r="J72" s="264" t="s">
        <v>368</v>
      </c>
      <c r="K72" s="264" t="s">
        <v>122</v>
      </c>
      <c r="L72" s="232" t="s">
        <v>281</v>
      </c>
      <c r="M72" s="243">
        <f>SUM(N72:P72)</f>
        <v>592257.12</v>
      </c>
      <c r="N72" s="265"/>
      <c r="O72" s="265">
        <v>592257.12</v>
      </c>
      <c r="P72" s="268"/>
    </row>
    <row r="73" spans="1:16" ht="12" hidden="1" customHeight="1" x14ac:dyDescent="0.2">
      <c r="A73" s="241"/>
      <c r="B73" s="232"/>
      <c r="C73" s="232"/>
      <c r="D73" s="232"/>
      <c r="E73" s="242"/>
      <c r="F73" s="243"/>
      <c r="G73" s="265"/>
      <c r="H73" s="265"/>
      <c r="I73" s="265"/>
      <c r="J73" s="264" t="s">
        <v>368</v>
      </c>
      <c r="K73" s="264" t="s">
        <v>393</v>
      </c>
      <c r="L73" s="232" t="s">
        <v>394</v>
      </c>
      <c r="M73" s="243">
        <f t="shared" ref="M73:M78" si="20">SUM(N73:P73)</f>
        <v>0</v>
      </c>
      <c r="N73" s="265"/>
      <c r="O73" s="265"/>
      <c r="P73" s="268"/>
    </row>
    <row r="74" spans="1:16" ht="12" hidden="1" customHeight="1" x14ac:dyDescent="0.2">
      <c r="A74" s="241"/>
      <c r="B74" s="232"/>
      <c r="C74" s="232"/>
      <c r="D74" s="232"/>
      <c r="E74" s="242"/>
      <c r="F74" s="243"/>
      <c r="G74" s="265"/>
      <c r="H74" s="265"/>
      <c r="I74" s="265"/>
      <c r="J74" s="264" t="s">
        <v>368</v>
      </c>
      <c r="K74" s="264" t="s">
        <v>395</v>
      </c>
      <c r="L74" s="232" t="s">
        <v>396</v>
      </c>
      <c r="M74" s="243">
        <f t="shared" si="20"/>
        <v>0</v>
      </c>
      <c r="N74" s="265"/>
      <c r="O74" s="265"/>
      <c r="P74" s="268"/>
    </row>
    <row r="75" spans="1:16" ht="12" hidden="1" customHeight="1" x14ac:dyDescent="0.2">
      <c r="A75" s="241"/>
      <c r="B75" s="232"/>
      <c r="C75" s="232"/>
      <c r="D75" s="232"/>
      <c r="E75" s="242"/>
      <c r="F75" s="243"/>
      <c r="G75" s="265"/>
      <c r="H75" s="265"/>
      <c r="I75" s="265"/>
      <c r="J75" s="264" t="s">
        <v>368</v>
      </c>
      <c r="K75" s="264" t="s">
        <v>124</v>
      </c>
      <c r="L75" s="232" t="s">
        <v>282</v>
      </c>
      <c r="M75" s="243">
        <f t="shared" si="20"/>
        <v>8362000</v>
      </c>
      <c r="N75" s="265"/>
      <c r="O75" s="265">
        <v>3390000</v>
      </c>
      <c r="P75" s="268">
        <v>4972000</v>
      </c>
    </row>
    <row r="76" spans="1:16" ht="12" hidden="1" customHeight="1" x14ac:dyDescent="0.2">
      <c r="A76" s="241"/>
      <c r="B76" s="232"/>
      <c r="C76" s="232"/>
      <c r="D76" s="232"/>
      <c r="E76" s="242"/>
      <c r="F76" s="243"/>
      <c r="G76" s="265"/>
      <c r="H76" s="265"/>
      <c r="I76" s="265"/>
      <c r="J76" s="264" t="s">
        <v>368</v>
      </c>
      <c r="K76" s="264" t="s">
        <v>397</v>
      </c>
      <c r="L76" s="232" t="s">
        <v>398</v>
      </c>
      <c r="M76" s="243">
        <f t="shared" si="20"/>
        <v>0</v>
      </c>
      <c r="N76" s="265"/>
      <c r="O76" s="265"/>
      <c r="P76" s="268"/>
    </row>
    <row r="77" spans="1:16" ht="12" hidden="1" customHeight="1" x14ac:dyDescent="0.2">
      <c r="A77" s="241"/>
      <c r="B77" s="232"/>
      <c r="C77" s="232"/>
      <c r="D77" s="232"/>
      <c r="E77" s="242"/>
      <c r="F77" s="243"/>
      <c r="G77" s="265"/>
      <c r="H77" s="265"/>
      <c r="I77" s="265"/>
      <c r="J77" s="264" t="s">
        <v>368</v>
      </c>
      <c r="K77" s="264" t="s">
        <v>126</v>
      </c>
      <c r="L77" s="232" t="s">
        <v>399</v>
      </c>
      <c r="M77" s="243">
        <f t="shared" si="20"/>
        <v>26226965.739999998</v>
      </c>
      <c r="N77" s="265"/>
      <c r="O77" s="265">
        <v>26226965.739999998</v>
      </c>
      <c r="P77" s="268"/>
    </row>
    <row r="78" spans="1:16" ht="12" hidden="1" customHeight="1" thickBot="1" x14ac:dyDescent="0.25">
      <c r="A78" s="284"/>
      <c r="B78" s="285"/>
      <c r="C78" s="285"/>
      <c r="D78" s="285"/>
      <c r="E78" s="286"/>
      <c r="F78" s="287"/>
      <c r="G78" s="288"/>
      <c r="H78" s="288"/>
      <c r="I78" s="288"/>
      <c r="J78" s="289" t="s">
        <v>368</v>
      </c>
      <c r="K78" s="289" t="s">
        <v>127</v>
      </c>
      <c r="L78" s="285" t="s">
        <v>400</v>
      </c>
      <c r="M78" s="287">
        <f t="shared" si="20"/>
        <v>1301414</v>
      </c>
      <c r="N78" s="288"/>
      <c r="O78" s="288">
        <v>1301414</v>
      </c>
      <c r="P78" s="290"/>
    </row>
    <row r="79" spans="1:16" ht="12" hidden="1" customHeight="1" x14ac:dyDescent="0.2">
      <c r="A79" s="241"/>
      <c r="B79" s="232"/>
      <c r="C79" s="232"/>
      <c r="D79" s="232"/>
      <c r="E79" s="242"/>
      <c r="F79" s="243"/>
      <c r="G79" s="244"/>
      <c r="H79" s="244"/>
      <c r="I79" s="244"/>
      <c r="J79" s="264"/>
      <c r="K79" s="264"/>
      <c r="L79" s="232"/>
      <c r="M79" s="243"/>
      <c r="N79" s="244"/>
      <c r="O79" s="244"/>
      <c r="P79" s="242"/>
    </row>
    <row r="80" spans="1:16" ht="12" hidden="1" customHeight="1" x14ac:dyDescent="0.2">
      <c r="A80" s="241"/>
      <c r="B80" s="232"/>
      <c r="C80" s="232"/>
      <c r="D80" s="232"/>
      <c r="E80" s="242"/>
      <c r="F80" s="251"/>
      <c r="G80" s="252"/>
      <c r="H80" s="252"/>
      <c r="I80" s="252"/>
      <c r="J80" s="258" t="s">
        <v>368</v>
      </c>
      <c r="K80" s="258" t="s">
        <v>401</v>
      </c>
      <c r="L80" s="262" t="s">
        <v>128</v>
      </c>
      <c r="M80" s="251">
        <f>SUM(N80:P80)</f>
        <v>183301.38</v>
      </c>
      <c r="N80" s="252">
        <f>SUM(N81:N84)</f>
        <v>68901.38</v>
      </c>
      <c r="O80" s="252">
        <f t="shared" ref="O80:P80" si="21">SUM(O81:O84)</f>
        <v>114400</v>
      </c>
      <c r="P80" s="263">
        <f t="shared" si="21"/>
        <v>0</v>
      </c>
    </row>
    <row r="81" spans="1:16" ht="12" hidden="1" customHeight="1" x14ac:dyDescent="0.2">
      <c r="A81" s="241"/>
      <c r="B81" s="232"/>
      <c r="C81" s="232"/>
      <c r="D81" s="232"/>
      <c r="E81" s="242"/>
      <c r="F81" s="243"/>
      <c r="G81" s="265"/>
      <c r="H81" s="265"/>
      <c r="I81" s="265"/>
      <c r="J81" s="264" t="s">
        <v>368</v>
      </c>
      <c r="K81" s="264" t="s">
        <v>129</v>
      </c>
      <c r="L81" s="232" t="s">
        <v>130</v>
      </c>
      <c r="M81" s="243">
        <f>SUM(N81:P81)</f>
        <v>16170</v>
      </c>
      <c r="N81" s="265">
        <v>16170</v>
      </c>
      <c r="O81" s="265"/>
      <c r="P81" s="268"/>
    </row>
    <row r="82" spans="1:16" ht="11.25" hidden="1" customHeight="1" x14ac:dyDescent="0.2">
      <c r="A82" s="241"/>
      <c r="B82" s="232"/>
      <c r="C82" s="232"/>
      <c r="D82" s="232"/>
      <c r="E82" s="242"/>
      <c r="F82" s="243"/>
      <c r="G82" s="265"/>
      <c r="H82" s="244"/>
      <c r="I82" s="244"/>
      <c r="J82" s="264" t="s">
        <v>368</v>
      </c>
      <c r="K82" s="264" t="s">
        <v>131</v>
      </c>
      <c r="L82" s="232" t="s">
        <v>132</v>
      </c>
      <c r="M82" s="243">
        <f t="shared" ref="M82:M84" si="22">SUM(N82:P82)</f>
        <v>146400</v>
      </c>
      <c r="N82" s="265">
        <v>32000</v>
      </c>
      <c r="O82" s="265">
        <v>114400</v>
      </c>
      <c r="P82" s="242"/>
    </row>
    <row r="83" spans="1:16" ht="12" hidden="1" customHeight="1" x14ac:dyDescent="0.2">
      <c r="A83" s="241"/>
      <c r="B83" s="232"/>
      <c r="C83" s="232"/>
      <c r="D83" s="232"/>
      <c r="E83" s="242"/>
      <c r="F83" s="243"/>
      <c r="G83" s="244"/>
      <c r="H83" s="244"/>
      <c r="I83" s="244"/>
      <c r="J83" s="264" t="s">
        <v>368</v>
      </c>
      <c r="K83" s="264" t="s">
        <v>283</v>
      </c>
      <c r="L83" s="232" t="s">
        <v>284</v>
      </c>
      <c r="M83" s="243">
        <f t="shared" si="22"/>
        <v>0</v>
      </c>
      <c r="N83" s="265"/>
      <c r="O83" s="244"/>
      <c r="P83" s="242"/>
    </row>
    <row r="84" spans="1:16" ht="12" hidden="1" customHeight="1" x14ac:dyDescent="0.2">
      <c r="A84" s="241"/>
      <c r="B84" s="232"/>
      <c r="C84" s="232"/>
      <c r="D84" s="232"/>
      <c r="E84" s="242"/>
      <c r="F84" s="243"/>
      <c r="G84" s="244"/>
      <c r="H84" s="244"/>
      <c r="I84" s="244"/>
      <c r="J84" s="264" t="s">
        <v>368</v>
      </c>
      <c r="K84" s="264" t="s">
        <v>285</v>
      </c>
      <c r="L84" s="232" t="s">
        <v>286</v>
      </c>
      <c r="M84" s="243">
        <f t="shared" si="22"/>
        <v>20731.38</v>
      </c>
      <c r="N84" s="265">
        <v>20731.38</v>
      </c>
      <c r="O84" s="244"/>
      <c r="P84" s="242"/>
    </row>
    <row r="85" spans="1:16" ht="12" hidden="1" customHeight="1" x14ac:dyDescent="0.2">
      <c r="A85" s="241"/>
      <c r="B85" s="232"/>
      <c r="C85" s="232"/>
      <c r="D85" s="232"/>
      <c r="E85" s="242"/>
      <c r="F85" s="251"/>
      <c r="G85" s="252"/>
      <c r="H85" s="252"/>
      <c r="I85" s="252"/>
      <c r="J85" s="258" t="s">
        <v>368</v>
      </c>
      <c r="K85" s="258" t="s">
        <v>402</v>
      </c>
      <c r="L85" s="262" t="s">
        <v>133</v>
      </c>
      <c r="M85" s="251">
        <f>SUM(N85:P85)</f>
        <v>13103</v>
      </c>
      <c r="N85" s="252">
        <f>SUM(N86:N88)</f>
        <v>0</v>
      </c>
      <c r="O85" s="252">
        <f t="shared" ref="O85:P85" si="23">SUM(O86:O88)</f>
        <v>13103</v>
      </c>
      <c r="P85" s="263">
        <f t="shared" si="23"/>
        <v>0</v>
      </c>
    </row>
    <row r="86" spans="1:16" ht="12" hidden="1" customHeight="1" x14ac:dyDescent="0.2">
      <c r="A86" s="241"/>
      <c r="B86" s="232"/>
      <c r="C86" s="232"/>
      <c r="D86" s="232"/>
      <c r="E86" s="242"/>
      <c r="F86" s="243"/>
      <c r="G86" s="265"/>
      <c r="H86" s="265"/>
      <c r="I86" s="265"/>
      <c r="J86" s="264" t="s">
        <v>368</v>
      </c>
      <c r="K86" s="264" t="s">
        <v>134</v>
      </c>
      <c r="L86" s="232" t="s">
        <v>403</v>
      </c>
      <c r="M86" s="243">
        <f>SUM(N86:P86)</f>
        <v>13103</v>
      </c>
      <c r="N86" s="265"/>
      <c r="O86" s="265">
        <v>13103</v>
      </c>
      <c r="P86" s="268"/>
    </row>
    <row r="87" spans="1:16" ht="12" hidden="1" customHeight="1" x14ac:dyDescent="0.2">
      <c r="A87" s="241"/>
      <c r="B87" s="232"/>
      <c r="C87" s="232"/>
      <c r="D87" s="232"/>
      <c r="E87" s="242"/>
      <c r="F87" s="243"/>
      <c r="G87" s="244"/>
      <c r="H87" s="244"/>
      <c r="I87" s="244"/>
      <c r="J87" s="264" t="s">
        <v>368</v>
      </c>
      <c r="K87" s="264" t="s">
        <v>404</v>
      </c>
      <c r="L87" s="232" t="s">
        <v>405</v>
      </c>
      <c r="M87" s="243"/>
      <c r="N87" s="244"/>
      <c r="O87" s="244"/>
      <c r="P87" s="242"/>
    </row>
    <row r="88" spans="1:16" ht="12" hidden="1" customHeight="1" x14ac:dyDescent="0.2">
      <c r="A88" s="241"/>
      <c r="B88" s="232"/>
      <c r="C88" s="232"/>
      <c r="D88" s="232"/>
      <c r="E88" s="242"/>
      <c r="F88" s="243"/>
      <c r="G88" s="244"/>
      <c r="H88" s="244"/>
      <c r="I88" s="244"/>
      <c r="J88" s="264" t="s">
        <v>368</v>
      </c>
      <c r="K88" s="264" t="s">
        <v>406</v>
      </c>
      <c r="L88" s="232" t="s">
        <v>407</v>
      </c>
      <c r="M88" s="243"/>
      <c r="N88" s="244"/>
      <c r="O88" s="244"/>
      <c r="P88" s="242"/>
    </row>
    <row r="89" spans="1:16" ht="12" hidden="1" customHeight="1" x14ac:dyDescent="0.2">
      <c r="A89" s="241"/>
      <c r="B89" s="232"/>
      <c r="C89" s="232"/>
      <c r="D89" s="232"/>
      <c r="E89" s="242"/>
      <c r="F89" s="251"/>
      <c r="G89" s="252"/>
      <c r="H89" s="252"/>
      <c r="I89" s="252"/>
      <c r="J89" s="258" t="s">
        <v>368</v>
      </c>
      <c r="K89" s="258" t="s">
        <v>408</v>
      </c>
      <c r="L89" s="262" t="s">
        <v>135</v>
      </c>
      <c r="M89" s="251">
        <f>SUM(N89:P89)</f>
        <v>316200</v>
      </c>
      <c r="N89" s="252">
        <f>SUM(N90:N92)</f>
        <v>316200</v>
      </c>
      <c r="O89" s="252">
        <f t="shared" ref="O89:P89" si="24">SUM(O90:O92)</f>
        <v>0</v>
      </c>
      <c r="P89" s="263">
        <f t="shared" si="24"/>
        <v>0</v>
      </c>
    </row>
    <row r="90" spans="1:16" ht="12" hidden="1" customHeight="1" x14ac:dyDescent="0.2">
      <c r="A90" s="241"/>
      <c r="B90" s="232"/>
      <c r="C90" s="232"/>
      <c r="D90" s="232"/>
      <c r="E90" s="242"/>
      <c r="F90" s="243"/>
      <c r="G90" s="265"/>
      <c r="H90" s="265"/>
      <c r="I90" s="265"/>
      <c r="J90" s="264" t="s">
        <v>368</v>
      </c>
      <c r="K90" s="264" t="s">
        <v>136</v>
      </c>
      <c r="L90" s="232" t="s">
        <v>137</v>
      </c>
      <c r="M90" s="243">
        <f>SUM(N90:P90)</f>
        <v>316200</v>
      </c>
      <c r="N90" s="265">
        <v>316200</v>
      </c>
      <c r="O90" s="265"/>
      <c r="P90" s="268"/>
    </row>
    <row r="91" spans="1:16" ht="12" hidden="1" customHeight="1" x14ac:dyDescent="0.2">
      <c r="A91" s="241"/>
      <c r="B91" s="232"/>
      <c r="C91" s="232"/>
      <c r="D91" s="232"/>
      <c r="E91" s="242"/>
      <c r="F91" s="243"/>
      <c r="G91" s="244"/>
      <c r="H91" s="244"/>
      <c r="I91" s="244"/>
      <c r="J91" s="264" t="s">
        <v>368</v>
      </c>
      <c r="K91" s="264" t="s">
        <v>409</v>
      </c>
      <c r="L91" s="232" t="s">
        <v>410</v>
      </c>
      <c r="M91" s="243"/>
      <c r="N91" s="244"/>
      <c r="O91" s="244"/>
      <c r="P91" s="242"/>
    </row>
    <row r="92" spans="1:16" ht="12" hidden="1" customHeight="1" x14ac:dyDescent="0.2">
      <c r="A92" s="241"/>
      <c r="B92" s="232"/>
      <c r="C92" s="232"/>
      <c r="D92" s="232"/>
      <c r="E92" s="242"/>
      <c r="F92" s="243"/>
      <c r="G92" s="244"/>
      <c r="H92" s="244"/>
      <c r="I92" s="244"/>
      <c r="J92" s="264" t="s">
        <v>368</v>
      </c>
      <c r="K92" s="264" t="s">
        <v>411</v>
      </c>
      <c r="L92" s="232" t="s">
        <v>412</v>
      </c>
      <c r="M92" s="243"/>
      <c r="N92" s="244"/>
      <c r="O92" s="244"/>
      <c r="P92" s="242"/>
    </row>
    <row r="93" spans="1:16" ht="12" hidden="1" customHeight="1" x14ac:dyDescent="0.2">
      <c r="A93" s="241"/>
      <c r="B93" s="232"/>
      <c r="C93" s="232"/>
      <c r="D93" s="232"/>
      <c r="E93" s="242"/>
      <c r="F93" s="251"/>
      <c r="G93" s="252"/>
      <c r="H93" s="252"/>
      <c r="I93" s="252"/>
      <c r="J93" s="258" t="s">
        <v>368</v>
      </c>
      <c r="K93" s="258" t="s">
        <v>143</v>
      </c>
      <c r="L93" s="262" t="s">
        <v>413</v>
      </c>
      <c r="M93" s="251">
        <f>SUM(N93:P93)</f>
        <v>19039740.690000001</v>
      </c>
      <c r="N93" s="252">
        <f>SUM(N94:N102)</f>
        <v>0</v>
      </c>
      <c r="O93" s="252">
        <f t="shared" ref="O93:P93" si="25">SUM(O94:O102)</f>
        <v>19039740.690000001</v>
      </c>
      <c r="P93" s="263">
        <f t="shared" si="25"/>
        <v>0</v>
      </c>
    </row>
    <row r="94" spans="1:16" ht="12" hidden="1" customHeight="1" x14ac:dyDescent="0.2">
      <c r="A94" s="241"/>
      <c r="B94" s="232"/>
      <c r="C94" s="232"/>
      <c r="D94" s="232"/>
      <c r="E94" s="242"/>
      <c r="F94" s="243"/>
      <c r="G94" s="265"/>
      <c r="H94" s="265"/>
      <c r="I94" s="265"/>
      <c r="J94" s="264" t="s">
        <v>368</v>
      </c>
      <c r="K94" s="264" t="s">
        <v>138</v>
      </c>
      <c r="L94" s="232" t="s">
        <v>139</v>
      </c>
      <c r="M94" s="243">
        <f>SUM(N94:P94)</f>
        <v>12933079.99</v>
      </c>
      <c r="N94" s="265"/>
      <c r="O94" s="265">
        <v>12933079.99</v>
      </c>
      <c r="P94" s="268"/>
    </row>
    <row r="95" spans="1:16" ht="12" hidden="1" customHeight="1" x14ac:dyDescent="0.2">
      <c r="A95" s="241"/>
      <c r="B95" s="232"/>
      <c r="C95" s="232"/>
      <c r="D95" s="232"/>
      <c r="E95" s="242"/>
      <c r="F95" s="243"/>
      <c r="G95" s="244"/>
      <c r="H95" s="244"/>
      <c r="I95" s="244"/>
      <c r="J95" s="264" t="s">
        <v>368</v>
      </c>
      <c r="K95" s="264" t="s">
        <v>414</v>
      </c>
      <c r="L95" s="232" t="s">
        <v>415</v>
      </c>
      <c r="M95" s="243">
        <f t="shared" ref="M95:M102" si="26">SUM(N95:P95)</f>
        <v>0</v>
      </c>
      <c r="N95" s="244"/>
      <c r="O95" s="244"/>
      <c r="P95" s="242"/>
    </row>
    <row r="96" spans="1:16" ht="12" hidden="1" customHeight="1" x14ac:dyDescent="0.2">
      <c r="A96" s="241"/>
      <c r="B96" s="232"/>
      <c r="C96" s="232"/>
      <c r="D96" s="232"/>
      <c r="E96" s="242"/>
      <c r="F96" s="243"/>
      <c r="G96" s="244"/>
      <c r="H96" s="244"/>
      <c r="I96" s="244"/>
      <c r="J96" s="264" t="s">
        <v>368</v>
      </c>
      <c r="K96" s="264" t="s">
        <v>416</v>
      </c>
      <c r="L96" s="232" t="s">
        <v>417</v>
      </c>
      <c r="M96" s="243">
        <f t="shared" si="26"/>
        <v>0</v>
      </c>
      <c r="N96" s="244"/>
      <c r="O96" s="403"/>
      <c r="P96" s="242"/>
    </row>
    <row r="97" spans="1:16" ht="12" hidden="1" customHeight="1" x14ac:dyDescent="0.2">
      <c r="A97" s="241"/>
      <c r="B97" s="232"/>
      <c r="C97" s="232"/>
      <c r="D97" s="232"/>
      <c r="E97" s="242"/>
      <c r="F97" s="243"/>
      <c r="G97" s="244"/>
      <c r="H97" s="244"/>
      <c r="I97" s="244"/>
      <c r="J97" s="264" t="s">
        <v>368</v>
      </c>
      <c r="K97" s="264" t="s">
        <v>140</v>
      </c>
      <c r="L97" s="232" t="s">
        <v>141</v>
      </c>
      <c r="M97" s="243">
        <f t="shared" si="26"/>
        <v>1237350</v>
      </c>
      <c r="N97" s="244"/>
      <c r="O97" s="403">
        <v>1237350</v>
      </c>
      <c r="P97" s="242"/>
    </row>
    <row r="98" spans="1:16" ht="12" hidden="1" customHeight="1" x14ac:dyDescent="0.2">
      <c r="A98" s="241"/>
      <c r="B98" s="232"/>
      <c r="C98" s="232"/>
      <c r="D98" s="232"/>
      <c r="E98" s="242"/>
      <c r="F98" s="243"/>
      <c r="G98" s="265"/>
      <c r="H98" s="265"/>
      <c r="I98" s="265"/>
      <c r="J98" s="264" t="s">
        <v>368</v>
      </c>
      <c r="K98" s="264" t="s">
        <v>142</v>
      </c>
      <c r="L98" s="232" t="s">
        <v>418</v>
      </c>
      <c r="M98" s="243">
        <f t="shared" si="26"/>
        <v>2403862.56</v>
      </c>
      <c r="N98" s="265"/>
      <c r="O98" s="265">
        <v>2403862.56</v>
      </c>
      <c r="P98" s="268"/>
    </row>
    <row r="99" spans="1:16" ht="12" hidden="1" customHeight="1" x14ac:dyDescent="0.2">
      <c r="A99" s="241"/>
      <c r="B99" s="232"/>
      <c r="C99" s="232"/>
      <c r="D99" s="232"/>
      <c r="E99" s="242"/>
      <c r="F99" s="243"/>
      <c r="G99" s="265"/>
      <c r="H99" s="265"/>
      <c r="I99" s="265"/>
      <c r="J99" s="264" t="s">
        <v>368</v>
      </c>
      <c r="K99" s="264" t="s">
        <v>144</v>
      </c>
      <c r="L99" s="232" t="s">
        <v>145</v>
      </c>
      <c r="M99" s="243">
        <f t="shared" si="26"/>
        <v>355950</v>
      </c>
      <c r="N99" s="265"/>
      <c r="O99" s="265">
        <v>355950</v>
      </c>
      <c r="P99" s="268"/>
    </row>
    <row r="100" spans="1:16" ht="12" hidden="1" customHeight="1" x14ac:dyDescent="0.2">
      <c r="A100" s="241"/>
      <c r="B100" s="232"/>
      <c r="C100" s="232"/>
      <c r="D100" s="232"/>
      <c r="E100" s="242"/>
      <c r="F100" s="243"/>
      <c r="G100" s="265"/>
      <c r="H100" s="265"/>
      <c r="I100" s="265"/>
      <c r="J100" s="264" t="s">
        <v>368</v>
      </c>
      <c r="K100" s="264" t="s">
        <v>146</v>
      </c>
      <c r="L100" s="232" t="s">
        <v>419</v>
      </c>
      <c r="M100" s="243">
        <f t="shared" si="26"/>
        <v>0</v>
      </c>
      <c r="N100" s="265"/>
      <c r="O100" s="265"/>
      <c r="P100" s="268"/>
    </row>
    <row r="101" spans="1:16" ht="12" hidden="1" customHeight="1" x14ac:dyDescent="0.2">
      <c r="A101" s="241"/>
      <c r="B101" s="232"/>
      <c r="C101" s="232"/>
      <c r="D101" s="232"/>
      <c r="E101" s="242"/>
      <c r="F101" s="243"/>
      <c r="G101" s="265"/>
      <c r="H101" s="265"/>
      <c r="I101" s="265"/>
      <c r="J101" s="264" t="s">
        <v>368</v>
      </c>
      <c r="K101" s="264" t="s">
        <v>147</v>
      </c>
      <c r="L101" s="232" t="s">
        <v>420</v>
      </c>
      <c r="M101" s="243">
        <f t="shared" si="26"/>
        <v>2109498.14</v>
      </c>
      <c r="N101" s="265"/>
      <c r="O101" s="265">
        <v>2109498.14</v>
      </c>
      <c r="P101" s="268"/>
    </row>
    <row r="102" spans="1:16" ht="12" hidden="1" customHeight="1" x14ac:dyDescent="0.2">
      <c r="A102" s="241"/>
      <c r="B102" s="232"/>
      <c r="C102" s="232"/>
      <c r="D102" s="232"/>
      <c r="E102" s="242"/>
      <c r="F102" s="243"/>
      <c r="G102" s="244"/>
      <c r="H102" s="244"/>
      <c r="I102" s="244"/>
      <c r="J102" s="264" t="s">
        <v>368</v>
      </c>
      <c r="K102" s="264" t="s">
        <v>421</v>
      </c>
      <c r="L102" s="232" t="s">
        <v>422</v>
      </c>
      <c r="M102" s="243">
        <f t="shared" si="26"/>
        <v>0</v>
      </c>
      <c r="N102" s="244"/>
      <c r="O102" s="244"/>
      <c r="P102" s="242"/>
    </row>
    <row r="103" spans="1:16" ht="12" hidden="1" customHeight="1" x14ac:dyDescent="0.2">
      <c r="A103" s="241"/>
      <c r="B103" s="232"/>
      <c r="C103" s="232"/>
      <c r="D103" s="232"/>
      <c r="E103" s="242"/>
      <c r="F103" s="243"/>
      <c r="G103" s="244"/>
      <c r="H103" s="244"/>
      <c r="I103" s="244"/>
      <c r="M103" s="243"/>
      <c r="N103" s="244"/>
      <c r="O103" s="244"/>
      <c r="P103" s="242"/>
    </row>
    <row r="104" spans="1:16" ht="12" hidden="1" customHeight="1" x14ac:dyDescent="0.2">
      <c r="A104" s="241"/>
      <c r="B104" s="232"/>
      <c r="C104" s="232"/>
      <c r="D104" s="232"/>
      <c r="E104" s="242"/>
      <c r="F104" s="251"/>
      <c r="G104" s="252"/>
      <c r="H104" s="252"/>
      <c r="I104" s="252"/>
      <c r="J104" s="258" t="s">
        <v>368</v>
      </c>
      <c r="K104" s="258" t="s">
        <v>423</v>
      </c>
      <c r="L104" s="262" t="s">
        <v>424</v>
      </c>
      <c r="M104" s="251">
        <f>SUM(M105:M110)</f>
        <v>625980</v>
      </c>
      <c r="N104" s="252">
        <f t="shared" ref="N104:P104" si="27">SUM(N105:N111)</f>
        <v>0</v>
      </c>
      <c r="O104" s="252">
        <f t="shared" si="27"/>
        <v>625980</v>
      </c>
      <c r="P104" s="263">
        <f t="shared" si="27"/>
        <v>0</v>
      </c>
    </row>
    <row r="105" spans="1:16" ht="12" hidden="1" customHeight="1" x14ac:dyDescent="0.2">
      <c r="A105" s="241"/>
      <c r="B105" s="232"/>
      <c r="C105" s="232"/>
      <c r="D105" s="232"/>
      <c r="E105" s="242"/>
      <c r="F105" s="243"/>
      <c r="G105" s="265"/>
      <c r="H105" s="265"/>
      <c r="I105" s="265"/>
      <c r="J105" s="264" t="s">
        <v>368</v>
      </c>
      <c r="K105" s="264" t="s">
        <v>425</v>
      </c>
      <c r="L105" s="232" t="s">
        <v>426</v>
      </c>
      <c r="M105" s="243">
        <f>SUM(N105:P105)</f>
        <v>0</v>
      </c>
      <c r="N105" s="265"/>
      <c r="O105" s="265"/>
      <c r="P105" s="268"/>
    </row>
    <row r="106" spans="1:16" ht="12" hidden="1" customHeight="1" x14ac:dyDescent="0.2">
      <c r="A106" s="241"/>
      <c r="B106" s="232"/>
      <c r="C106" s="232"/>
      <c r="D106" s="232"/>
      <c r="E106" s="242"/>
      <c r="F106" s="243"/>
      <c r="G106" s="244"/>
      <c r="H106" s="244"/>
      <c r="I106" s="244"/>
      <c r="J106" s="264" t="s">
        <v>368</v>
      </c>
      <c r="K106" s="264" t="s">
        <v>427</v>
      </c>
      <c r="L106" s="232" t="s">
        <v>428</v>
      </c>
      <c r="M106" s="243">
        <f t="shared" ref="M106:M110" si="28">SUM(N106:P106)</f>
        <v>0</v>
      </c>
      <c r="N106" s="244"/>
      <c r="O106" s="244"/>
      <c r="P106" s="242"/>
    </row>
    <row r="107" spans="1:16" ht="12" hidden="1" customHeight="1" x14ac:dyDescent="0.2">
      <c r="A107" s="241"/>
      <c r="B107" s="232"/>
      <c r="C107" s="232"/>
      <c r="D107" s="232"/>
      <c r="E107" s="242"/>
      <c r="F107" s="243"/>
      <c r="G107" s="244"/>
      <c r="H107" s="244"/>
      <c r="I107" s="244"/>
      <c r="J107" s="264" t="s">
        <v>368</v>
      </c>
      <c r="K107" s="264" t="s">
        <v>429</v>
      </c>
      <c r="L107" s="232" t="s">
        <v>430</v>
      </c>
      <c r="M107" s="243">
        <f t="shared" si="28"/>
        <v>0</v>
      </c>
      <c r="N107" s="244"/>
      <c r="O107" s="244"/>
      <c r="P107" s="242"/>
    </row>
    <row r="108" spans="1:16" ht="12" hidden="1" customHeight="1" x14ac:dyDescent="0.2">
      <c r="A108" s="241"/>
      <c r="B108" s="232"/>
      <c r="C108" s="232"/>
      <c r="D108" s="232"/>
      <c r="E108" s="242"/>
      <c r="F108" s="243"/>
      <c r="G108" s="244"/>
      <c r="H108" s="244"/>
      <c r="I108" s="244"/>
      <c r="J108" s="264" t="s">
        <v>368</v>
      </c>
      <c r="K108" s="264" t="s">
        <v>431</v>
      </c>
      <c r="L108" s="232" t="s">
        <v>432</v>
      </c>
      <c r="M108" s="243">
        <f t="shared" si="28"/>
        <v>0</v>
      </c>
      <c r="N108" s="244"/>
      <c r="O108" s="244"/>
      <c r="P108" s="242"/>
    </row>
    <row r="109" spans="1:16" ht="12" hidden="1" customHeight="1" x14ac:dyDescent="0.2">
      <c r="A109" s="241"/>
      <c r="B109" s="232"/>
      <c r="C109" s="232"/>
      <c r="D109" s="232"/>
      <c r="E109" s="242"/>
      <c r="F109" s="243"/>
      <c r="G109" s="244"/>
      <c r="H109" s="244"/>
      <c r="I109" s="244"/>
      <c r="J109" s="264" t="s">
        <v>368</v>
      </c>
      <c r="K109" s="264" t="s">
        <v>433</v>
      </c>
      <c r="L109" s="232" t="s">
        <v>434</v>
      </c>
      <c r="M109" s="243">
        <f t="shared" si="28"/>
        <v>0</v>
      </c>
      <c r="N109" s="244"/>
      <c r="O109" s="244"/>
      <c r="P109" s="242"/>
    </row>
    <row r="110" spans="1:16" ht="12" hidden="1" customHeight="1" x14ac:dyDescent="0.2">
      <c r="A110" s="241"/>
      <c r="B110" s="232"/>
      <c r="C110" s="232"/>
      <c r="D110" s="232"/>
      <c r="E110" s="242"/>
      <c r="F110" s="243"/>
      <c r="G110" s="244"/>
      <c r="H110" s="244"/>
      <c r="I110" s="244"/>
      <c r="J110" s="264" t="s">
        <v>368</v>
      </c>
      <c r="K110" s="264" t="s">
        <v>435</v>
      </c>
      <c r="L110" s="232" t="s">
        <v>436</v>
      </c>
      <c r="M110" s="243">
        <f t="shared" si="28"/>
        <v>625980</v>
      </c>
      <c r="N110" s="244"/>
      <c r="O110" s="403">
        <v>625980</v>
      </c>
      <c r="P110" s="242"/>
    </row>
    <row r="111" spans="1:16" ht="12" hidden="1" customHeight="1" x14ac:dyDescent="0.2">
      <c r="A111" s="241"/>
      <c r="B111" s="232"/>
      <c r="C111" s="232"/>
      <c r="D111" s="232"/>
      <c r="E111" s="242"/>
      <c r="F111" s="243"/>
      <c r="G111" s="244"/>
      <c r="H111" s="244"/>
      <c r="I111" s="244"/>
      <c r="J111" s="264" t="s">
        <v>250</v>
      </c>
      <c r="K111" s="257"/>
      <c r="L111" s="232"/>
      <c r="M111" s="243"/>
      <c r="N111" s="244"/>
      <c r="O111" s="244"/>
      <c r="P111" s="242"/>
    </row>
    <row r="112" spans="1:16" ht="12" hidden="1" customHeight="1" x14ac:dyDescent="0.2">
      <c r="A112" s="241"/>
      <c r="B112" s="232"/>
      <c r="C112" s="232"/>
      <c r="D112" s="232"/>
      <c r="E112" s="242"/>
      <c r="F112" s="251"/>
      <c r="G112" s="252"/>
      <c r="H112" s="252"/>
      <c r="I112" s="252"/>
      <c r="J112" s="258" t="s">
        <v>368</v>
      </c>
      <c r="K112" s="258">
        <v>2</v>
      </c>
      <c r="L112" s="262" t="s">
        <v>437</v>
      </c>
      <c r="M112" s="251">
        <f>+M114+M120+M125+M133+M136+M141</f>
        <v>3220133.1100000003</v>
      </c>
      <c r="N112" s="252">
        <f t="shared" ref="N112:P112" si="29">+N114+N120+N125+N133+N136+N141</f>
        <v>0</v>
      </c>
      <c r="O112" s="252">
        <f>+O114+O120+O125+O133+O136+O141</f>
        <v>3220133.1100000003</v>
      </c>
      <c r="P112" s="263">
        <f t="shared" si="29"/>
        <v>0</v>
      </c>
    </row>
    <row r="113" spans="1:16" ht="12" hidden="1" customHeight="1" x14ac:dyDescent="0.2">
      <c r="A113" s="241"/>
      <c r="B113" s="232"/>
      <c r="C113" s="232"/>
      <c r="D113" s="232"/>
      <c r="E113" s="242"/>
      <c r="F113" s="243"/>
      <c r="G113" s="244"/>
      <c r="H113" s="244"/>
      <c r="I113" s="244"/>
      <c r="J113" s="264" t="s">
        <v>250</v>
      </c>
      <c r="K113" s="258"/>
      <c r="L113" s="262"/>
      <c r="M113" s="243"/>
      <c r="N113" s="244"/>
      <c r="O113" s="244"/>
      <c r="P113" s="242"/>
    </row>
    <row r="114" spans="1:16" ht="12" hidden="1" customHeight="1" x14ac:dyDescent="0.2">
      <c r="A114" s="241"/>
      <c r="B114" s="232"/>
      <c r="C114" s="232"/>
      <c r="D114" s="232"/>
      <c r="E114" s="242"/>
      <c r="F114" s="251"/>
      <c r="G114" s="252"/>
      <c r="H114" s="252"/>
      <c r="I114" s="252"/>
      <c r="J114" s="258" t="s">
        <v>368</v>
      </c>
      <c r="K114" s="258" t="s">
        <v>152</v>
      </c>
      <c r="L114" s="262" t="s">
        <v>438</v>
      </c>
      <c r="M114" s="251">
        <f>SUM(N114:P114)</f>
        <v>279910</v>
      </c>
      <c r="N114" s="252">
        <f>SUM(N115:N119)</f>
        <v>0</v>
      </c>
      <c r="O114" s="252">
        <f>SUM(O115:O119)</f>
        <v>279910</v>
      </c>
      <c r="P114" s="263">
        <f t="shared" ref="P114" si="30">SUM(P115:P119)</f>
        <v>0</v>
      </c>
    </row>
    <row r="115" spans="1:16" ht="12" hidden="1" customHeight="1" x14ac:dyDescent="0.2">
      <c r="A115" s="241"/>
      <c r="B115" s="232"/>
      <c r="C115" s="232"/>
      <c r="D115" s="232"/>
      <c r="E115" s="242"/>
      <c r="F115" s="243"/>
      <c r="G115" s="265"/>
      <c r="H115" s="265"/>
      <c r="I115" s="265"/>
      <c r="J115" s="264" t="s">
        <v>368</v>
      </c>
      <c r="K115" s="264" t="s">
        <v>153</v>
      </c>
      <c r="L115" s="232" t="s">
        <v>154</v>
      </c>
      <c r="M115" s="243">
        <f>SUM(N115:P115)</f>
        <v>279910</v>
      </c>
      <c r="N115" s="265"/>
      <c r="O115" s="265">
        <v>279910</v>
      </c>
      <c r="P115" s="268"/>
    </row>
    <row r="116" spans="1:16" ht="12" hidden="1" customHeight="1" x14ac:dyDescent="0.2">
      <c r="A116" s="241"/>
      <c r="B116" s="232"/>
      <c r="C116" s="232"/>
      <c r="D116" s="232"/>
      <c r="E116" s="242"/>
      <c r="F116" s="243"/>
      <c r="G116" s="244"/>
      <c r="H116" s="244"/>
      <c r="I116" s="244"/>
      <c r="J116" s="264" t="s">
        <v>368</v>
      </c>
      <c r="K116" s="264" t="s">
        <v>439</v>
      </c>
      <c r="L116" s="232" t="s">
        <v>440</v>
      </c>
      <c r="M116" s="243">
        <f t="shared" ref="M116:M119" si="31">SUM(N116:P116)</f>
        <v>0</v>
      </c>
      <c r="N116" s="244"/>
      <c r="O116" s="244"/>
      <c r="P116" s="242"/>
    </row>
    <row r="117" spans="1:16" ht="12" hidden="1" customHeight="1" x14ac:dyDescent="0.2">
      <c r="A117" s="241"/>
      <c r="B117" s="232"/>
      <c r="C117" s="232"/>
      <c r="D117" s="232"/>
      <c r="E117" s="242"/>
      <c r="F117" s="243"/>
      <c r="G117" s="244"/>
      <c r="H117" s="244"/>
      <c r="I117" s="244"/>
      <c r="J117" s="264" t="s">
        <v>368</v>
      </c>
      <c r="K117" s="264" t="s">
        <v>441</v>
      </c>
      <c r="L117" s="232" t="s">
        <v>442</v>
      </c>
      <c r="M117" s="243">
        <f t="shared" si="31"/>
        <v>0</v>
      </c>
      <c r="N117" s="244"/>
      <c r="O117" s="244"/>
      <c r="P117" s="242"/>
    </row>
    <row r="118" spans="1:16" ht="12" hidden="1" customHeight="1" x14ac:dyDescent="0.2">
      <c r="A118" s="241"/>
      <c r="B118" s="232"/>
      <c r="C118" s="232"/>
      <c r="D118" s="232"/>
      <c r="E118" s="242"/>
      <c r="F118" s="243"/>
      <c r="G118" s="244"/>
      <c r="H118" s="265"/>
      <c r="I118" s="244"/>
      <c r="J118" s="264" t="s">
        <v>368</v>
      </c>
      <c r="K118" s="264" t="s">
        <v>155</v>
      </c>
      <c r="L118" s="232" t="s">
        <v>443</v>
      </c>
      <c r="M118" s="243">
        <f t="shared" si="31"/>
        <v>0</v>
      </c>
      <c r="N118" s="244"/>
      <c r="O118" s="265">
        <v>0</v>
      </c>
      <c r="P118" s="242"/>
    </row>
    <row r="119" spans="1:16" ht="12" hidden="1" customHeight="1" x14ac:dyDescent="0.2">
      <c r="A119" s="241"/>
      <c r="B119" s="232"/>
      <c r="C119" s="232"/>
      <c r="D119" s="232"/>
      <c r="E119" s="242"/>
      <c r="F119" s="243"/>
      <c r="G119" s="244"/>
      <c r="H119" s="244"/>
      <c r="I119" s="244"/>
      <c r="J119" s="264" t="s">
        <v>368</v>
      </c>
      <c r="K119" s="264" t="s">
        <v>444</v>
      </c>
      <c r="L119" s="232" t="s">
        <v>445</v>
      </c>
      <c r="M119" s="243">
        <f t="shared" si="31"/>
        <v>0</v>
      </c>
      <c r="N119" s="244"/>
      <c r="O119" s="244"/>
      <c r="P119" s="242"/>
    </row>
    <row r="120" spans="1:16" ht="12" hidden="1" customHeight="1" x14ac:dyDescent="0.2">
      <c r="A120" s="241"/>
      <c r="B120" s="232"/>
      <c r="C120" s="232"/>
      <c r="D120" s="232"/>
      <c r="E120" s="242"/>
      <c r="F120" s="251"/>
      <c r="G120" s="252"/>
      <c r="H120" s="252"/>
      <c r="I120" s="252"/>
      <c r="J120" s="258" t="s">
        <v>368</v>
      </c>
      <c r="K120" s="258" t="s">
        <v>446</v>
      </c>
      <c r="L120" s="262" t="s">
        <v>447</v>
      </c>
      <c r="M120" s="251">
        <f>SUM(N120:P120)</f>
        <v>0</v>
      </c>
      <c r="N120" s="252">
        <f>SUM(N121:N124)</f>
        <v>0</v>
      </c>
      <c r="O120" s="252">
        <f>SUM(O121:O124)</f>
        <v>0</v>
      </c>
      <c r="P120" s="263">
        <f t="shared" ref="P120" si="32">SUM(P121:P124)</f>
        <v>0</v>
      </c>
    </row>
    <row r="121" spans="1:16" ht="12" hidden="1" customHeight="1" x14ac:dyDescent="0.2">
      <c r="A121" s="241"/>
      <c r="B121" s="232"/>
      <c r="C121" s="232"/>
      <c r="D121" s="232"/>
      <c r="E121" s="242"/>
      <c r="F121" s="243"/>
      <c r="G121" s="265"/>
      <c r="H121" s="265"/>
      <c r="I121" s="265"/>
      <c r="J121" s="264" t="s">
        <v>368</v>
      </c>
      <c r="K121" s="264" t="s">
        <v>448</v>
      </c>
      <c r="L121" s="232" t="s">
        <v>449</v>
      </c>
      <c r="M121" s="243">
        <f>SUM(N121:P121)</f>
        <v>0</v>
      </c>
      <c r="N121" s="265"/>
      <c r="O121" s="265"/>
      <c r="P121" s="268"/>
    </row>
    <row r="122" spans="1:16" ht="12" hidden="1" customHeight="1" x14ac:dyDescent="0.2">
      <c r="A122" s="241"/>
      <c r="B122" s="232"/>
      <c r="C122" s="232"/>
      <c r="D122" s="232"/>
      <c r="E122" s="242"/>
      <c r="F122" s="243"/>
      <c r="G122" s="244"/>
      <c r="H122" s="244"/>
      <c r="I122" s="244"/>
      <c r="J122" s="264" t="s">
        <v>368</v>
      </c>
      <c r="K122" s="264" t="s">
        <v>450</v>
      </c>
      <c r="L122" s="232" t="s">
        <v>451</v>
      </c>
      <c r="M122" s="243">
        <f t="shared" ref="M122:M124" si="33">SUM(N122:P122)</f>
        <v>0</v>
      </c>
      <c r="N122" s="244"/>
      <c r="O122" s="244"/>
      <c r="P122" s="242"/>
    </row>
    <row r="123" spans="1:16" ht="12" hidden="1" customHeight="1" x14ac:dyDescent="0.2">
      <c r="A123" s="241"/>
      <c r="B123" s="232"/>
      <c r="C123" s="232"/>
      <c r="D123" s="232"/>
      <c r="E123" s="242"/>
      <c r="F123" s="243"/>
      <c r="G123" s="244"/>
      <c r="H123" s="244"/>
      <c r="I123" s="244"/>
      <c r="J123" s="264" t="s">
        <v>368</v>
      </c>
      <c r="K123" s="264" t="s">
        <v>452</v>
      </c>
      <c r="L123" s="232" t="s">
        <v>453</v>
      </c>
      <c r="M123" s="243">
        <f t="shared" si="33"/>
        <v>0</v>
      </c>
      <c r="N123" s="244"/>
      <c r="O123" s="244"/>
      <c r="P123" s="242"/>
    </row>
    <row r="124" spans="1:16" ht="12" hidden="1" customHeight="1" x14ac:dyDescent="0.2">
      <c r="A124" s="241"/>
      <c r="B124" s="232"/>
      <c r="C124" s="232"/>
      <c r="D124" s="232"/>
      <c r="E124" s="242"/>
      <c r="F124" s="243"/>
      <c r="G124" s="244"/>
      <c r="H124" s="244"/>
      <c r="I124" s="244"/>
      <c r="J124" s="264" t="s">
        <v>368</v>
      </c>
      <c r="K124" s="264" t="s">
        <v>454</v>
      </c>
      <c r="L124" s="232" t="s">
        <v>455</v>
      </c>
      <c r="M124" s="243">
        <f t="shared" si="33"/>
        <v>0</v>
      </c>
      <c r="N124" s="244"/>
      <c r="O124" s="244"/>
      <c r="P124" s="242"/>
    </row>
    <row r="125" spans="1:16" ht="12" hidden="1" customHeight="1" x14ac:dyDescent="0.2">
      <c r="A125" s="241"/>
      <c r="B125" s="232"/>
      <c r="C125" s="232"/>
      <c r="D125" s="232"/>
      <c r="E125" s="242"/>
      <c r="F125" s="251"/>
      <c r="G125" s="252"/>
      <c r="H125" s="252"/>
      <c r="I125" s="252"/>
      <c r="J125" s="258" t="s">
        <v>368</v>
      </c>
      <c r="K125" s="258" t="s">
        <v>456</v>
      </c>
      <c r="L125" s="262" t="s">
        <v>457</v>
      </c>
      <c r="M125" s="251">
        <f>SUM(N125:P125)</f>
        <v>1878501.08</v>
      </c>
      <c r="N125" s="252">
        <f>SUM(N126:N132)</f>
        <v>0</v>
      </c>
      <c r="O125" s="252">
        <f>SUM(O126:O132)</f>
        <v>1878501.08</v>
      </c>
      <c r="P125" s="263">
        <f t="shared" ref="P125" si="34">SUM(P126:P132)</f>
        <v>0</v>
      </c>
    </row>
    <row r="126" spans="1:16" ht="12" hidden="1" customHeight="1" x14ac:dyDescent="0.2">
      <c r="A126" s="241"/>
      <c r="B126" s="232"/>
      <c r="C126" s="232"/>
      <c r="D126" s="232"/>
      <c r="E126" s="242"/>
      <c r="F126" s="243"/>
      <c r="G126" s="265"/>
      <c r="H126" s="265"/>
      <c r="I126" s="265"/>
      <c r="J126" s="264" t="s">
        <v>368</v>
      </c>
      <c r="K126" s="264" t="s">
        <v>458</v>
      </c>
      <c r="L126" s="232" t="s">
        <v>459</v>
      </c>
      <c r="M126" s="243">
        <f>SUM(N126:P126)</f>
        <v>0</v>
      </c>
      <c r="N126" s="265"/>
      <c r="O126" s="265"/>
      <c r="P126" s="268"/>
    </row>
    <row r="127" spans="1:16" ht="12" hidden="1" customHeight="1" x14ac:dyDescent="0.2">
      <c r="A127" s="241"/>
      <c r="B127" s="232"/>
      <c r="C127" s="232"/>
      <c r="D127" s="232"/>
      <c r="E127" s="242"/>
      <c r="F127" s="243"/>
      <c r="G127" s="244"/>
      <c r="H127" s="244"/>
      <c r="I127" s="244"/>
      <c r="J127" s="264" t="s">
        <v>368</v>
      </c>
      <c r="K127" s="264" t="s">
        <v>460</v>
      </c>
      <c r="L127" s="232" t="s">
        <v>461</v>
      </c>
      <c r="M127" s="243">
        <f t="shared" ref="M127:M132" si="35">SUM(N127:P127)</f>
        <v>0</v>
      </c>
      <c r="N127" s="244"/>
      <c r="O127" s="244"/>
      <c r="P127" s="242"/>
    </row>
    <row r="128" spans="1:16" ht="12" hidden="1" customHeight="1" x14ac:dyDescent="0.2">
      <c r="A128" s="241"/>
      <c r="B128" s="232"/>
      <c r="C128" s="232"/>
      <c r="D128" s="232"/>
      <c r="E128" s="242"/>
      <c r="F128" s="243"/>
      <c r="G128" s="244"/>
      <c r="H128" s="244"/>
      <c r="I128" s="244"/>
      <c r="J128" s="264" t="s">
        <v>368</v>
      </c>
      <c r="K128" s="264" t="s">
        <v>462</v>
      </c>
      <c r="L128" s="232" t="s">
        <v>463</v>
      </c>
      <c r="M128" s="243">
        <f t="shared" si="35"/>
        <v>0</v>
      </c>
      <c r="N128" s="244"/>
      <c r="O128" s="244"/>
      <c r="P128" s="242"/>
    </row>
    <row r="129" spans="1:16" ht="12" hidden="1" customHeight="1" x14ac:dyDescent="0.2">
      <c r="A129" s="241"/>
      <c r="B129" s="232"/>
      <c r="C129" s="232"/>
      <c r="D129" s="232"/>
      <c r="E129" s="242"/>
      <c r="F129" s="243"/>
      <c r="G129" s="244"/>
      <c r="H129" s="265"/>
      <c r="I129" s="244"/>
      <c r="J129" s="264" t="s">
        <v>368</v>
      </c>
      <c r="K129" s="264" t="s">
        <v>156</v>
      </c>
      <c r="L129" s="232" t="s">
        <v>157</v>
      </c>
      <c r="M129" s="243">
        <f t="shared" si="35"/>
        <v>1878501.08</v>
      </c>
      <c r="N129" s="244"/>
      <c r="O129" s="265">
        <v>1878501.08</v>
      </c>
      <c r="P129" s="242"/>
    </row>
    <row r="130" spans="1:16" ht="12" hidden="1" customHeight="1" x14ac:dyDescent="0.2">
      <c r="A130" s="241"/>
      <c r="B130" s="232"/>
      <c r="C130" s="232"/>
      <c r="D130" s="232"/>
      <c r="E130" s="242"/>
      <c r="F130" s="243"/>
      <c r="G130" s="244"/>
      <c r="H130" s="244"/>
      <c r="I130" s="244"/>
      <c r="J130" s="264" t="s">
        <v>368</v>
      </c>
      <c r="K130" s="264" t="s">
        <v>464</v>
      </c>
      <c r="L130" s="232" t="s">
        <v>465</v>
      </c>
      <c r="M130" s="243">
        <f t="shared" si="35"/>
        <v>0</v>
      </c>
      <c r="N130" s="244"/>
      <c r="O130" s="244"/>
      <c r="P130" s="242"/>
    </row>
    <row r="131" spans="1:16" ht="12" hidden="1" customHeight="1" x14ac:dyDescent="0.2">
      <c r="A131" s="241"/>
      <c r="B131" s="232"/>
      <c r="C131" s="232"/>
      <c r="D131" s="232"/>
      <c r="E131" s="242"/>
      <c r="F131" s="243"/>
      <c r="G131" s="244"/>
      <c r="H131" s="244"/>
      <c r="I131" s="244"/>
      <c r="J131" s="264" t="s">
        <v>368</v>
      </c>
      <c r="K131" s="264" t="s">
        <v>466</v>
      </c>
      <c r="L131" s="232" t="s">
        <v>467</v>
      </c>
      <c r="M131" s="243">
        <f t="shared" si="35"/>
        <v>0</v>
      </c>
      <c r="N131" s="244"/>
      <c r="O131" s="244"/>
      <c r="P131" s="242"/>
    </row>
    <row r="132" spans="1:16" ht="12" hidden="1" customHeight="1" x14ac:dyDescent="0.2">
      <c r="A132" s="241"/>
      <c r="B132" s="232"/>
      <c r="C132" s="232"/>
      <c r="D132" s="232"/>
      <c r="E132" s="242"/>
      <c r="F132" s="243"/>
      <c r="G132" s="244"/>
      <c r="H132" s="244"/>
      <c r="I132" s="244"/>
      <c r="J132" s="264" t="s">
        <v>368</v>
      </c>
      <c r="K132" s="264" t="s">
        <v>468</v>
      </c>
      <c r="L132" s="232" t="s">
        <v>469</v>
      </c>
      <c r="M132" s="243">
        <f t="shared" si="35"/>
        <v>0</v>
      </c>
      <c r="N132" s="244"/>
      <c r="O132" s="244"/>
      <c r="P132" s="242"/>
    </row>
    <row r="133" spans="1:16" ht="12" hidden="1" customHeight="1" x14ac:dyDescent="0.2">
      <c r="A133" s="241"/>
      <c r="B133" s="232"/>
      <c r="C133" s="232"/>
      <c r="D133" s="232"/>
      <c r="E133" s="242"/>
      <c r="F133" s="251"/>
      <c r="G133" s="252"/>
      <c r="H133" s="252"/>
      <c r="I133" s="252"/>
      <c r="J133" s="258" t="s">
        <v>368</v>
      </c>
      <c r="K133" s="258" t="s">
        <v>470</v>
      </c>
      <c r="L133" s="262" t="s">
        <v>471</v>
      </c>
      <c r="M133" s="251">
        <f>SUM(N133:P133)</f>
        <v>0</v>
      </c>
      <c r="N133" s="252">
        <f>SUM(N134:N142)</f>
        <v>0</v>
      </c>
      <c r="O133" s="252">
        <f>SUM(O134:O135)</f>
        <v>0</v>
      </c>
      <c r="P133" s="263">
        <f t="shared" ref="P133" si="36">SUM(P134:P142)</f>
        <v>0</v>
      </c>
    </row>
    <row r="134" spans="1:16" ht="12" hidden="1" customHeight="1" x14ac:dyDescent="0.2">
      <c r="A134" s="241"/>
      <c r="B134" s="232"/>
      <c r="C134" s="232"/>
      <c r="D134" s="232"/>
      <c r="E134" s="242"/>
      <c r="F134" s="243"/>
      <c r="G134" s="265"/>
      <c r="H134" s="265"/>
      <c r="I134" s="265"/>
      <c r="J134" s="264" t="s">
        <v>368</v>
      </c>
      <c r="K134" s="264" t="s">
        <v>472</v>
      </c>
      <c r="L134" s="232" t="s">
        <v>473</v>
      </c>
      <c r="M134" s="243">
        <f>SUM(N134:P134)</f>
        <v>0</v>
      </c>
      <c r="N134" s="265"/>
      <c r="O134" s="265"/>
      <c r="P134" s="268"/>
    </row>
    <row r="135" spans="1:16" ht="12" hidden="1" customHeight="1" x14ac:dyDescent="0.2">
      <c r="A135" s="241"/>
      <c r="B135" s="232"/>
      <c r="C135" s="232"/>
      <c r="D135" s="232"/>
      <c r="E135" s="242"/>
      <c r="F135" s="243"/>
      <c r="G135" s="244"/>
      <c r="H135" s="244"/>
      <c r="I135" s="244"/>
      <c r="J135" s="264" t="s">
        <v>368</v>
      </c>
      <c r="K135" s="264" t="s">
        <v>474</v>
      </c>
      <c r="L135" s="232" t="s">
        <v>475</v>
      </c>
      <c r="M135" s="243"/>
      <c r="N135" s="244"/>
      <c r="O135" s="244"/>
      <c r="P135" s="242"/>
    </row>
    <row r="136" spans="1:16" ht="12" hidden="1" customHeight="1" x14ac:dyDescent="0.2">
      <c r="A136" s="241"/>
      <c r="B136" s="232"/>
      <c r="C136" s="232"/>
      <c r="D136" s="232"/>
      <c r="E136" s="242"/>
      <c r="F136" s="251"/>
      <c r="G136" s="252"/>
      <c r="H136" s="252"/>
      <c r="I136" s="252"/>
      <c r="J136" s="258" t="s">
        <v>368</v>
      </c>
      <c r="K136" s="258" t="s">
        <v>476</v>
      </c>
      <c r="L136" s="262" t="s">
        <v>477</v>
      </c>
      <c r="M136" s="251">
        <f>SUM(N136:P136)</f>
        <v>0</v>
      </c>
      <c r="N136" s="252">
        <f>SUM(N137:N140)</f>
        <v>0</v>
      </c>
      <c r="O136" s="252">
        <f>SUM(O137:O140)</f>
        <v>0</v>
      </c>
      <c r="P136" s="263">
        <f t="shared" ref="P136" si="37">SUM(P137:P140)</f>
        <v>0</v>
      </c>
    </row>
    <row r="137" spans="1:16" ht="12" hidden="1" customHeight="1" x14ac:dyDescent="0.2">
      <c r="A137" s="241"/>
      <c r="B137" s="232"/>
      <c r="C137" s="232"/>
      <c r="D137" s="232"/>
      <c r="E137" s="242"/>
      <c r="F137" s="243"/>
      <c r="G137" s="265"/>
      <c r="H137" s="265"/>
      <c r="I137" s="265"/>
      <c r="J137" s="264" t="s">
        <v>368</v>
      </c>
      <c r="K137" s="264" t="s">
        <v>478</v>
      </c>
      <c r="L137" s="232" t="s">
        <v>479</v>
      </c>
      <c r="M137" s="243">
        <f>SUM(N137:P137)</f>
        <v>0</v>
      </c>
      <c r="N137" s="265"/>
      <c r="O137" s="265"/>
      <c r="P137" s="268"/>
    </row>
    <row r="138" spans="1:16" ht="12" hidden="1" customHeight="1" x14ac:dyDescent="0.2">
      <c r="A138" s="241"/>
      <c r="B138" s="232"/>
      <c r="C138" s="232"/>
      <c r="D138" s="232"/>
      <c r="E138" s="242"/>
      <c r="F138" s="243"/>
      <c r="G138" s="244"/>
      <c r="H138" s="244"/>
      <c r="I138" s="244"/>
      <c r="J138" s="264" t="s">
        <v>368</v>
      </c>
      <c r="K138" s="264" t="s">
        <v>480</v>
      </c>
      <c r="L138" s="232" t="s">
        <v>481</v>
      </c>
      <c r="M138" s="243"/>
      <c r="N138" s="244"/>
      <c r="O138" s="244"/>
      <c r="P138" s="242"/>
    </row>
    <row r="139" spans="1:16" ht="12" hidden="1" customHeight="1" x14ac:dyDescent="0.2">
      <c r="A139" s="241"/>
      <c r="B139" s="232"/>
      <c r="C139" s="232"/>
      <c r="D139" s="232"/>
      <c r="E139" s="242"/>
      <c r="F139" s="243"/>
      <c r="G139" s="244"/>
      <c r="H139" s="244"/>
      <c r="I139" s="244"/>
      <c r="J139" s="264" t="s">
        <v>368</v>
      </c>
      <c r="K139" s="264" t="s">
        <v>482</v>
      </c>
      <c r="L139" s="232" t="s">
        <v>483</v>
      </c>
      <c r="M139" s="243"/>
      <c r="N139" s="244"/>
      <c r="O139" s="244"/>
      <c r="P139" s="242"/>
    </row>
    <row r="140" spans="1:16" ht="12" hidden="1" customHeight="1" x14ac:dyDescent="0.2">
      <c r="A140" s="241"/>
      <c r="B140" s="232"/>
      <c r="C140" s="232"/>
      <c r="D140" s="232"/>
      <c r="E140" s="242"/>
      <c r="F140" s="243"/>
      <c r="G140" s="244"/>
      <c r="H140" s="244"/>
      <c r="I140" s="244"/>
      <c r="J140" s="264" t="s">
        <v>368</v>
      </c>
      <c r="K140" s="264" t="s">
        <v>484</v>
      </c>
      <c r="L140" s="232" t="s">
        <v>485</v>
      </c>
      <c r="M140" s="243"/>
      <c r="N140" s="244"/>
      <c r="O140" s="244"/>
      <c r="P140" s="242"/>
    </row>
    <row r="141" spans="1:16" ht="12" hidden="1" customHeight="1" x14ac:dyDescent="0.2">
      <c r="A141" s="241"/>
      <c r="B141" s="232"/>
      <c r="C141" s="232"/>
      <c r="D141" s="232"/>
      <c r="E141" s="242"/>
      <c r="F141" s="251"/>
      <c r="G141" s="252"/>
      <c r="H141" s="252"/>
      <c r="I141" s="252"/>
      <c r="J141" s="258" t="s">
        <v>368</v>
      </c>
      <c r="K141" s="258" t="s">
        <v>158</v>
      </c>
      <c r="L141" s="262" t="s">
        <v>486</v>
      </c>
      <c r="M141" s="251">
        <f>SUM(N141:P141)</f>
        <v>1061722.03</v>
      </c>
      <c r="N141" s="252">
        <f>SUM(N142:N149)</f>
        <v>0</v>
      </c>
      <c r="O141" s="252">
        <f>SUM(O142:O149)</f>
        <v>1061722.03</v>
      </c>
      <c r="P141" s="263">
        <f t="shared" ref="P141" si="38">SUM(P142:P149)</f>
        <v>0</v>
      </c>
    </row>
    <row r="142" spans="1:16" ht="11.25" hidden="1" x14ac:dyDescent="0.2">
      <c r="A142" s="241"/>
      <c r="B142" s="232"/>
      <c r="C142" s="232"/>
      <c r="D142" s="232"/>
      <c r="E142" s="242"/>
      <c r="F142" s="243"/>
      <c r="G142" s="265"/>
      <c r="H142" s="265"/>
      <c r="I142" s="265"/>
      <c r="J142" s="264" t="s">
        <v>368</v>
      </c>
      <c r="K142" s="264" t="s">
        <v>159</v>
      </c>
      <c r="L142" s="232" t="s">
        <v>160</v>
      </c>
      <c r="M142" s="243">
        <f>SUM(N142:P142)</f>
        <v>0</v>
      </c>
      <c r="N142" s="265"/>
      <c r="O142" s="265"/>
      <c r="P142" s="268"/>
    </row>
    <row r="143" spans="1:16" ht="12" hidden="1" customHeight="1" x14ac:dyDescent="0.2">
      <c r="A143" s="241"/>
      <c r="B143" s="232"/>
      <c r="C143" s="232"/>
      <c r="D143" s="232"/>
      <c r="E143" s="242"/>
      <c r="F143" s="243"/>
      <c r="G143" s="244"/>
      <c r="H143" s="244"/>
      <c r="I143" s="244"/>
      <c r="J143" s="264" t="s">
        <v>368</v>
      </c>
      <c r="K143" s="264" t="s">
        <v>487</v>
      </c>
      <c r="L143" s="232" t="s">
        <v>488</v>
      </c>
      <c r="M143" s="243">
        <f t="shared" ref="M143:M149" si="39">SUM(N143:P143)</f>
        <v>0</v>
      </c>
      <c r="N143" s="244"/>
      <c r="O143" s="244"/>
      <c r="P143" s="242"/>
    </row>
    <row r="144" spans="1:16" ht="11.25" hidden="1" x14ac:dyDescent="0.2">
      <c r="A144" s="241"/>
      <c r="B144" s="232"/>
      <c r="C144" s="232"/>
      <c r="D144" s="232"/>
      <c r="E144" s="242"/>
      <c r="F144" s="243"/>
      <c r="G144" s="244"/>
      <c r="H144" s="265"/>
      <c r="I144" s="244"/>
      <c r="J144" s="264" t="s">
        <v>368</v>
      </c>
      <c r="K144" s="264" t="s">
        <v>161</v>
      </c>
      <c r="L144" s="232" t="s">
        <v>162</v>
      </c>
      <c r="M144" s="243">
        <f t="shared" si="39"/>
        <v>1061722.03</v>
      </c>
      <c r="N144" s="244"/>
      <c r="O144" s="265">
        <v>1061722.03</v>
      </c>
      <c r="P144" s="242"/>
    </row>
    <row r="145" spans="1:16" ht="11.25" hidden="1" x14ac:dyDescent="0.2">
      <c r="A145" s="241"/>
      <c r="B145" s="232"/>
      <c r="C145" s="232"/>
      <c r="D145" s="232"/>
      <c r="E145" s="242"/>
      <c r="F145" s="243"/>
      <c r="G145" s="244"/>
      <c r="H145" s="265"/>
      <c r="I145" s="244"/>
      <c r="J145" s="264" t="s">
        <v>368</v>
      </c>
      <c r="K145" s="264" t="s">
        <v>489</v>
      </c>
      <c r="L145" s="232" t="s">
        <v>490</v>
      </c>
      <c r="M145" s="243">
        <f t="shared" si="39"/>
        <v>0</v>
      </c>
      <c r="N145" s="244"/>
      <c r="O145" s="265"/>
      <c r="P145" s="242"/>
    </row>
    <row r="146" spans="1:16" ht="11.25" hidden="1" x14ac:dyDescent="0.2">
      <c r="A146" s="241"/>
      <c r="B146" s="232"/>
      <c r="C146" s="232"/>
      <c r="D146" s="232"/>
      <c r="E146" s="242"/>
      <c r="F146" s="243"/>
      <c r="G146" s="244"/>
      <c r="H146" s="265"/>
      <c r="I146" s="244"/>
      <c r="J146" s="264" t="s">
        <v>368</v>
      </c>
      <c r="K146" s="264" t="s">
        <v>163</v>
      </c>
      <c r="L146" s="232" t="s">
        <v>164</v>
      </c>
      <c r="M146" s="243">
        <f t="shared" si="39"/>
        <v>0</v>
      </c>
      <c r="N146" s="244"/>
      <c r="O146" s="265"/>
      <c r="P146" s="242"/>
    </row>
    <row r="147" spans="1:16" ht="11.25" hidden="1" x14ac:dyDescent="0.2">
      <c r="A147" s="241"/>
      <c r="B147" s="232"/>
      <c r="C147" s="232"/>
      <c r="D147" s="232"/>
      <c r="E147" s="242"/>
      <c r="F147" s="243"/>
      <c r="G147" s="244"/>
      <c r="H147" s="265"/>
      <c r="I147" s="244"/>
      <c r="J147" s="264" t="s">
        <v>368</v>
      </c>
      <c r="K147" s="264" t="s">
        <v>491</v>
      </c>
      <c r="L147" s="232" t="s">
        <v>492</v>
      </c>
      <c r="M147" s="243">
        <f t="shared" si="39"/>
        <v>0</v>
      </c>
      <c r="N147" s="244"/>
      <c r="O147" s="265"/>
      <c r="P147" s="242"/>
    </row>
    <row r="148" spans="1:16" ht="11.25" hidden="1" x14ac:dyDescent="0.2">
      <c r="A148" s="241"/>
      <c r="B148" s="232"/>
      <c r="C148" s="232"/>
      <c r="D148" s="232"/>
      <c r="E148" s="242"/>
      <c r="F148" s="243"/>
      <c r="G148" s="244"/>
      <c r="H148" s="265"/>
      <c r="I148" s="244"/>
      <c r="J148" s="256" t="s">
        <v>368</v>
      </c>
      <c r="K148" s="264" t="s">
        <v>493</v>
      </c>
      <c r="L148" s="232" t="s">
        <v>494</v>
      </c>
      <c r="M148" s="243">
        <f t="shared" si="39"/>
        <v>0</v>
      </c>
      <c r="N148" s="244"/>
      <c r="O148" s="265"/>
      <c r="P148" s="242"/>
    </row>
    <row r="149" spans="1:16" ht="11.25" hidden="1" x14ac:dyDescent="0.2">
      <c r="A149" s="241"/>
      <c r="B149" s="232"/>
      <c r="C149" s="232"/>
      <c r="D149" s="232"/>
      <c r="E149" s="242"/>
      <c r="F149" s="243"/>
      <c r="G149" s="291"/>
      <c r="H149" s="265"/>
      <c r="I149" s="244"/>
      <c r="J149" s="256" t="s">
        <v>368</v>
      </c>
      <c r="K149" s="264" t="s">
        <v>165</v>
      </c>
      <c r="L149" s="232" t="s">
        <v>495</v>
      </c>
      <c r="M149" s="243">
        <f t="shared" si="39"/>
        <v>0</v>
      </c>
      <c r="N149" s="291"/>
      <c r="O149" s="265">
        <v>0</v>
      </c>
      <c r="P149" s="242"/>
    </row>
    <row r="150" spans="1:16" ht="11.25" hidden="1" x14ac:dyDescent="0.2">
      <c r="A150" s="241"/>
      <c r="B150" s="232"/>
      <c r="C150" s="232"/>
      <c r="D150" s="232"/>
      <c r="E150" s="242"/>
      <c r="F150" s="243"/>
      <c r="G150" s="291"/>
      <c r="H150" s="244"/>
      <c r="I150" s="244"/>
      <c r="J150" s="256"/>
      <c r="K150" s="264"/>
      <c r="L150" s="292"/>
      <c r="M150" s="243"/>
      <c r="N150" s="291"/>
      <c r="O150" s="244"/>
      <c r="P150" s="242"/>
    </row>
    <row r="151" spans="1:16" ht="11.25" hidden="1" x14ac:dyDescent="0.2">
      <c r="A151" s="241"/>
      <c r="B151" s="232"/>
      <c r="C151" s="232"/>
      <c r="D151" s="232"/>
      <c r="E151" s="242"/>
      <c r="F151" s="243"/>
      <c r="G151" s="291"/>
      <c r="H151" s="244"/>
      <c r="I151" s="244"/>
      <c r="J151" s="256"/>
      <c r="K151" s="264"/>
      <c r="L151" s="292"/>
      <c r="M151" s="243"/>
      <c r="N151" s="291"/>
      <c r="O151" s="244"/>
      <c r="P151" s="242"/>
    </row>
    <row r="152" spans="1:16" ht="11.25" hidden="1" customHeight="1" x14ac:dyDescent="0.2">
      <c r="A152" s="241"/>
      <c r="B152" s="232"/>
      <c r="C152" s="232"/>
      <c r="D152" s="232"/>
      <c r="E152" s="242"/>
      <c r="F152" s="243"/>
      <c r="G152" s="291"/>
      <c r="H152" s="244"/>
      <c r="I152" s="244"/>
      <c r="J152" s="293"/>
      <c r="K152" s="240"/>
      <c r="M152" s="243"/>
      <c r="N152" s="291"/>
      <c r="O152" s="244"/>
      <c r="P152" s="242"/>
    </row>
    <row r="153" spans="1:16" ht="12" hidden="1" customHeight="1" thickBot="1" x14ac:dyDescent="0.25">
      <c r="A153" s="284"/>
      <c r="B153" s="285"/>
      <c r="C153" s="285"/>
      <c r="D153" s="285"/>
      <c r="E153" s="286"/>
      <c r="F153" s="287"/>
      <c r="G153" s="294"/>
      <c r="H153" s="295"/>
      <c r="I153" s="295"/>
      <c r="J153" s="296"/>
      <c r="K153" s="289"/>
      <c r="L153" s="285"/>
      <c r="M153" s="287"/>
      <c r="N153" s="294"/>
      <c r="O153" s="295"/>
      <c r="P153" s="286"/>
    </row>
    <row r="154" spans="1:16" ht="12" hidden="1" customHeight="1" x14ac:dyDescent="0.2">
      <c r="A154" s="241"/>
      <c r="B154" s="232"/>
      <c r="C154" s="232"/>
      <c r="D154" s="232"/>
      <c r="E154" s="242"/>
      <c r="F154" s="251"/>
      <c r="G154" s="252"/>
      <c r="H154" s="252"/>
      <c r="I154" s="252"/>
      <c r="J154" s="256"/>
      <c r="K154" s="258">
        <v>3</v>
      </c>
      <c r="L154" s="262" t="s">
        <v>496</v>
      </c>
      <c r="M154" s="251"/>
      <c r="N154" s="252"/>
      <c r="O154" s="252"/>
      <c r="P154" s="263"/>
    </row>
    <row r="155" spans="1:16" ht="12" hidden="1" customHeight="1" x14ac:dyDescent="0.2">
      <c r="A155" s="241"/>
      <c r="B155" s="232"/>
      <c r="C155" s="232"/>
      <c r="D155" s="232"/>
      <c r="E155" s="242"/>
      <c r="F155" s="260"/>
      <c r="G155" s="261"/>
      <c r="H155" s="261"/>
      <c r="I155" s="261"/>
      <c r="J155" s="256" t="s">
        <v>368</v>
      </c>
      <c r="K155" s="258" t="s">
        <v>497</v>
      </c>
      <c r="L155" s="262" t="s">
        <v>498</v>
      </c>
      <c r="M155" s="260"/>
      <c r="N155" s="261"/>
      <c r="O155" s="261"/>
      <c r="P155" s="297"/>
    </row>
    <row r="156" spans="1:16" ht="12" hidden="1" customHeight="1" x14ac:dyDescent="0.2">
      <c r="A156" s="241"/>
      <c r="B156" s="232"/>
      <c r="C156" s="232"/>
      <c r="D156" s="232"/>
      <c r="E156" s="242"/>
      <c r="F156" s="243"/>
      <c r="G156" s="265"/>
      <c r="H156" s="265"/>
      <c r="I156" s="265"/>
      <c r="J156" s="256" t="s">
        <v>368</v>
      </c>
      <c r="K156" s="264" t="s">
        <v>499</v>
      </c>
      <c r="L156" s="257" t="s">
        <v>500</v>
      </c>
      <c r="M156" s="243"/>
      <c r="N156" s="265"/>
      <c r="O156" s="265"/>
      <c r="P156" s="268"/>
    </row>
    <row r="157" spans="1:16" ht="12" hidden="1" customHeight="1" x14ac:dyDescent="0.2">
      <c r="A157" s="241"/>
      <c r="B157" s="232"/>
      <c r="C157" s="232"/>
      <c r="D157" s="232"/>
      <c r="E157" s="242"/>
      <c r="F157" s="243"/>
      <c r="G157" s="298"/>
      <c r="H157" s="265"/>
      <c r="I157" s="265"/>
      <c r="J157" s="256" t="s">
        <v>368</v>
      </c>
      <c r="K157" s="264" t="s">
        <v>501</v>
      </c>
      <c r="L157" s="232" t="s">
        <v>502</v>
      </c>
      <c r="M157" s="243"/>
      <c r="N157" s="298"/>
      <c r="O157" s="265"/>
      <c r="P157" s="268"/>
    </row>
    <row r="158" spans="1:16" ht="12" hidden="1" customHeight="1" x14ac:dyDescent="0.2">
      <c r="A158" s="241"/>
      <c r="B158" s="232"/>
      <c r="C158" s="232"/>
      <c r="D158" s="232"/>
      <c r="E158" s="242"/>
      <c r="F158" s="243"/>
      <c r="G158" s="298"/>
      <c r="H158" s="265"/>
      <c r="I158" s="265"/>
      <c r="J158" s="256" t="s">
        <v>368</v>
      </c>
      <c r="K158" s="264" t="s">
        <v>503</v>
      </c>
      <c r="L158" s="257" t="s">
        <v>504</v>
      </c>
      <c r="M158" s="243"/>
      <c r="N158" s="298"/>
      <c r="O158" s="265"/>
      <c r="P158" s="268"/>
    </row>
    <row r="159" spans="1:16" ht="12" hidden="1" customHeight="1" x14ac:dyDescent="0.2">
      <c r="A159" s="241"/>
      <c r="B159" s="232"/>
      <c r="C159" s="232"/>
      <c r="D159" s="232"/>
      <c r="E159" s="242"/>
      <c r="F159" s="243"/>
      <c r="G159" s="298"/>
      <c r="H159" s="265"/>
      <c r="I159" s="265"/>
      <c r="J159" s="256" t="s">
        <v>368</v>
      </c>
      <c r="K159" s="264" t="s">
        <v>505</v>
      </c>
      <c r="L159" s="232" t="s">
        <v>506</v>
      </c>
      <c r="M159" s="243"/>
      <c r="N159" s="298"/>
      <c r="O159" s="265"/>
      <c r="P159" s="268"/>
    </row>
    <row r="160" spans="1:16" ht="12" hidden="1" customHeight="1" x14ac:dyDescent="0.2">
      <c r="A160" s="241"/>
      <c r="B160" s="232"/>
      <c r="C160" s="232"/>
      <c r="D160" s="232"/>
      <c r="E160" s="242"/>
      <c r="F160" s="243"/>
      <c r="G160" s="291"/>
      <c r="H160" s="244"/>
      <c r="I160" s="244"/>
      <c r="J160" s="256"/>
      <c r="K160" s="264"/>
      <c r="L160" s="232"/>
      <c r="M160" s="243"/>
      <c r="N160" s="291"/>
      <c r="O160" s="244"/>
      <c r="P160" s="242"/>
    </row>
    <row r="161" spans="1:16" ht="12" hidden="1" customHeight="1" x14ac:dyDescent="0.2">
      <c r="A161" s="241"/>
      <c r="B161" s="232"/>
      <c r="C161" s="232"/>
      <c r="D161" s="232"/>
      <c r="E161" s="242"/>
      <c r="F161" s="251"/>
      <c r="G161" s="252"/>
      <c r="H161" s="252"/>
      <c r="I161" s="252"/>
      <c r="J161" s="258" t="s">
        <v>250</v>
      </c>
      <c r="K161" s="253">
        <v>9</v>
      </c>
      <c r="L161" s="299" t="s">
        <v>507</v>
      </c>
      <c r="M161" s="251"/>
      <c r="N161" s="252"/>
      <c r="O161" s="252"/>
      <c r="P161" s="263"/>
    </row>
    <row r="162" spans="1:16" ht="12" hidden="1" customHeight="1" x14ac:dyDescent="0.2">
      <c r="A162" s="241"/>
      <c r="B162" s="232"/>
      <c r="C162" s="232"/>
      <c r="D162" s="232"/>
      <c r="E162" s="242"/>
      <c r="F162" s="260"/>
      <c r="G162" s="261"/>
      <c r="H162" s="261"/>
      <c r="I162" s="261"/>
      <c r="J162" s="264" t="s">
        <v>368</v>
      </c>
      <c r="K162" s="234" t="s">
        <v>508</v>
      </c>
      <c r="L162" s="299" t="s">
        <v>509</v>
      </c>
      <c r="M162" s="260"/>
      <c r="N162" s="261"/>
      <c r="O162" s="261"/>
      <c r="P162" s="297"/>
    </row>
    <row r="163" spans="1:16" ht="12" hidden="1" customHeight="1" x14ac:dyDescent="0.2">
      <c r="A163" s="241"/>
      <c r="B163" s="232"/>
      <c r="C163" s="232"/>
      <c r="D163" s="232"/>
      <c r="E163" s="242"/>
      <c r="F163" s="243"/>
      <c r="G163" s="291"/>
      <c r="H163" s="244"/>
      <c r="I163" s="244"/>
      <c r="J163" s="264" t="s">
        <v>368</v>
      </c>
      <c r="K163" s="256" t="s">
        <v>510</v>
      </c>
      <c r="L163" s="257" t="s">
        <v>511</v>
      </c>
      <c r="M163" s="243"/>
      <c r="N163" s="291"/>
      <c r="O163" s="244"/>
      <c r="P163" s="242"/>
    </row>
    <row r="164" spans="1:16" ht="12" hidden="1" customHeight="1" x14ac:dyDescent="0.2">
      <c r="A164" s="241"/>
      <c r="B164" s="232"/>
      <c r="C164" s="232"/>
      <c r="D164" s="232"/>
      <c r="E164" s="242"/>
      <c r="F164" s="243"/>
      <c r="G164" s="244"/>
      <c r="H164" s="244"/>
      <c r="I164" s="244"/>
      <c r="J164" s="256"/>
      <c r="K164" s="257"/>
      <c r="L164" s="232"/>
      <c r="M164" s="243"/>
      <c r="N164" s="244"/>
      <c r="O164" s="244"/>
      <c r="P164" s="242"/>
    </row>
    <row r="165" spans="1:16" ht="12" hidden="1" customHeight="1" x14ac:dyDescent="0.2">
      <c r="A165" s="241"/>
      <c r="B165" s="258" t="s">
        <v>512</v>
      </c>
      <c r="C165" s="249" t="s">
        <v>513</v>
      </c>
      <c r="D165" s="232"/>
      <c r="E165" s="242"/>
      <c r="F165" s="243">
        <f>SUM(G165:I165)</f>
        <v>0</v>
      </c>
      <c r="G165" s="244"/>
      <c r="H165" s="244"/>
      <c r="I165" s="244"/>
      <c r="J165" s="256" t="s">
        <v>250</v>
      </c>
      <c r="K165" s="253">
        <v>3</v>
      </c>
      <c r="L165" s="262" t="s">
        <v>514</v>
      </c>
      <c r="M165" s="243"/>
      <c r="N165" s="244"/>
      <c r="O165" s="244"/>
      <c r="P165" s="242"/>
    </row>
    <row r="166" spans="1:16" ht="12" hidden="1" customHeight="1" x14ac:dyDescent="0.2">
      <c r="A166" s="241"/>
      <c r="B166" s="258"/>
      <c r="C166" s="249"/>
      <c r="D166" s="232"/>
      <c r="E166" s="242"/>
      <c r="F166" s="243"/>
      <c r="G166" s="244"/>
      <c r="H166" s="244"/>
      <c r="I166" s="244"/>
      <c r="J166" s="256"/>
      <c r="K166" s="253"/>
      <c r="L166" s="262"/>
      <c r="M166" s="243"/>
      <c r="N166" s="244"/>
      <c r="O166" s="244"/>
      <c r="P166" s="242"/>
    </row>
    <row r="167" spans="1:16" ht="12" hidden="1" customHeight="1" x14ac:dyDescent="0.2">
      <c r="A167" s="241"/>
      <c r="B167" s="258"/>
      <c r="C167" s="264" t="s">
        <v>515</v>
      </c>
      <c r="D167" s="232" t="s">
        <v>516</v>
      </c>
      <c r="E167" s="242"/>
      <c r="F167" s="243">
        <f>SUM(G167:I167)</f>
        <v>0</v>
      </c>
      <c r="G167" s="244"/>
      <c r="H167" s="244">
        <f>+O168+O171+O179+O182</f>
        <v>0</v>
      </c>
      <c r="I167" s="244">
        <f>+P168+P171+P179+P182</f>
        <v>0</v>
      </c>
      <c r="J167" s="256"/>
      <c r="K167" s="253"/>
      <c r="L167" s="262"/>
      <c r="M167" s="243"/>
      <c r="N167" s="244"/>
      <c r="O167" s="244"/>
      <c r="P167" s="242"/>
    </row>
    <row r="168" spans="1:16" ht="12" hidden="1" customHeight="1" x14ac:dyDescent="0.2">
      <c r="A168" s="241"/>
      <c r="B168" s="232"/>
      <c r="C168" s="232"/>
      <c r="D168" s="232"/>
      <c r="E168" s="242"/>
      <c r="F168" s="243"/>
      <c r="G168" s="244"/>
      <c r="H168" s="244"/>
      <c r="I168" s="244"/>
      <c r="J168" s="234" t="s">
        <v>515</v>
      </c>
      <c r="K168" s="234" t="s">
        <v>517</v>
      </c>
      <c r="L168" s="262" t="s">
        <v>518</v>
      </c>
      <c r="M168" s="243"/>
      <c r="N168" s="244"/>
      <c r="O168" s="244"/>
      <c r="P168" s="242"/>
    </row>
    <row r="169" spans="1:16" ht="12" hidden="1" customHeight="1" x14ac:dyDescent="0.2">
      <c r="A169" s="241"/>
      <c r="B169" s="232"/>
      <c r="C169" s="232"/>
      <c r="D169" s="232"/>
      <c r="E169" s="242"/>
      <c r="F169" s="243"/>
      <c r="G169" s="244"/>
      <c r="H169" s="244"/>
      <c r="I169" s="244"/>
      <c r="J169" s="256" t="s">
        <v>515</v>
      </c>
      <c r="K169" s="264" t="s">
        <v>519</v>
      </c>
      <c r="L169" s="232" t="s">
        <v>520</v>
      </c>
      <c r="M169" s="243"/>
      <c r="N169" s="244"/>
      <c r="O169" s="244"/>
      <c r="P169" s="242"/>
    </row>
    <row r="170" spans="1:16" ht="12" hidden="1" customHeight="1" x14ac:dyDescent="0.2">
      <c r="A170" s="241"/>
      <c r="B170" s="232"/>
      <c r="C170" s="232"/>
      <c r="D170" s="232"/>
      <c r="E170" s="242"/>
      <c r="F170" s="243"/>
      <c r="G170" s="244"/>
      <c r="H170" s="244"/>
      <c r="I170" s="244"/>
      <c r="J170" s="256" t="s">
        <v>515</v>
      </c>
      <c r="K170" s="264" t="s">
        <v>521</v>
      </c>
      <c r="L170" s="232" t="s">
        <v>522</v>
      </c>
      <c r="M170" s="243"/>
      <c r="N170" s="244"/>
      <c r="O170" s="244"/>
      <c r="P170" s="242"/>
    </row>
    <row r="171" spans="1:16" ht="12" hidden="1" customHeight="1" x14ac:dyDescent="0.2">
      <c r="A171" s="241"/>
      <c r="B171" s="232"/>
      <c r="C171" s="232"/>
      <c r="D171" s="232"/>
      <c r="E171" s="242"/>
      <c r="F171" s="243"/>
      <c r="G171" s="244"/>
      <c r="H171" s="244"/>
      <c r="I171" s="244"/>
      <c r="J171" s="234" t="s">
        <v>515</v>
      </c>
      <c r="K171" s="258" t="s">
        <v>523</v>
      </c>
      <c r="L171" s="262" t="s">
        <v>524</v>
      </c>
      <c r="M171" s="243"/>
      <c r="N171" s="244"/>
      <c r="O171" s="244"/>
      <c r="P171" s="242"/>
    </row>
    <row r="172" spans="1:16" ht="12" hidden="1" customHeight="1" x14ac:dyDescent="0.2">
      <c r="A172" s="241"/>
      <c r="B172" s="232"/>
      <c r="C172" s="232"/>
      <c r="D172" s="232"/>
      <c r="E172" s="242"/>
      <c r="F172" s="243"/>
      <c r="G172" s="244"/>
      <c r="H172" s="244"/>
      <c r="I172" s="244"/>
      <c r="J172" s="256" t="s">
        <v>515</v>
      </c>
      <c r="K172" s="264" t="s">
        <v>525</v>
      </c>
      <c r="L172" s="257" t="s">
        <v>526</v>
      </c>
      <c r="M172" s="243"/>
      <c r="N172" s="244"/>
      <c r="O172" s="244"/>
      <c r="P172" s="242"/>
    </row>
    <row r="173" spans="1:16" ht="12" hidden="1" customHeight="1" x14ac:dyDescent="0.2">
      <c r="A173" s="241"/>
      <c r="B173" s="232"/>
      <c r="C173" s="232"/>
      <c r="D173" s="232"/>
      <c r="E173" s="242"/>
      <c r="F173" s="243"/>
      <c r="G173" s="244"/>
      <c r="H173" s="244"/>
      <c r="I173" s="244"/>
      <c r="J173" s="256" t="s">
        <v>515</v>
      </c>
      <c r="K173" s="264" t="s">
        <v>527</v>
      </c>
      <c r="L173" s="257" t="s">
        <v>528</v>
      </c>
      <c r="M173" s="243"/>
      <c r="N173" s="244"/>
      <c r="O173" s="244"/>
      <c r="P173" s="242"/>
    </row>
    <row r="174" spans="1:16" ht="12" hidden="1" customHeight="1" x14ac:dyDescent="0.2">
      <c r="A174" s="241"/>
      <c r="B174" s="232"/>
      <c r="C174" s="232"/>
      <c r="D174" s="232"/>
      <c r="E174" s="242"/>
      <c r="F174" s="243"/>
      <c r="G174" s="244"/>
      <c r="H174" s="244"/>
      <c r="I174" s="244"/>
      <c r="J174" s="256" t="s">
        <v>515</v>
      </c>
      <c r="K174" s="264" t="s">
        <v>529</v>
      </c>
      <c r="L174" s="257" t="s">
        <v>530</v>
      </c>
      <c r="M174" s="243"/>
      <c r="N174" s="244"/>
      <c r="O174" s="244"/>
      <c r="P174" s="242"/>
    </row>
    <row r="175" spans="1:16" ht="12" hidden="1" customHeight="1" x14ac:dyDescent="0.2">
      <c r="A175" s="241"/>
      <c r="B175" s="232"/>
      <c r="C175" s="232"/>
      <c r="D175" s="232"/>
      <c r="E175" s="242"/>
      <c r="F175" s="243"/>
      <c r="G175" s="244"/>
      <c r="H175" s="244"/>
      <c r="I175" s="244"/>
      <c r="J175" s="256" t="s">
        <v>515</v>
      </c>
      <c r="K175" s="264" t="s">
        <v>531</v>
      </c>
      <c r="L175" s="257" t="s">
        <v>532</v>
      </c>
      <c r="M175" s="243"/>
      <c r="N175" s="244"/>
      <c r="O175" s="244"/>
      <c r="P175" s="242"/>
    </row>
    <row r="176" spans="1:16" ht="12" hidden="1" customHeight="1" x14ac:dyDescent="0.2">
      <c r="A176" s="241"/>
      <c r="B176" s="232"/>
      <c r="C176" s="232"/>
      <c r="D176" s="232"/>
      <c r="E176" s="242"/>
      <c r="F176" s="243"/>
      <c r="G176" s="244"/>
      <c r="H176" s="244"/>
      <c r="I176" s="244"/>
      <c r="J176" s="256" t="s">
        <v>515</v>
      </c>
      <c r="K176" s="264" t="s">
        <v>533</v>
      </c>
      <c r="L176" s="257" t="s">
        <v>534</v>
      </c>
      <c r="M176" s="243"/>
      <c r="N176" s="244"/>
      <c r="O176" s="244"/>
      <c r="P176" s="242"/>
    </row>
    <row r="177" spans="1:16" ht="12" hidden="1" customHeight="1" x14ac:dyDescent="0.2">
      <c r="A177" s="241"/>
      <c r="B177" s="232"/>
      <c r="C177" s="232"/>
      <c r="D177" s="232"/>
      <c r="E177" s="242"/>
      <c r="F177" s="243"/>
      <c r="G177" s="244"/>
      <c r="H177" s="244"/>
      <c r="I177" s="244"/>
      <c r="J177" s="256" t="s">
        <v>515</v>
      </c>
      <c r="K177" s="264" t="s">
        <v>535</v>
      </c>
      <c r="L177" s="257" t="s">
        <v>536</v>
      </c>
      <c r="M177" s="243"/>
      <c r="N177" s="244"/>
      <c r="O177" s="244"/>
      <c r="P177" s="242"/>
    </row>
    <row r="178" spans="1:16" ht="12" hidden="1" customHeight="1" x14ac:dyDescent="0.2">
      <c r="A178" s="241"/>
      <c r="B178" s="232"/>
      <c r="C178" s="232"/>
      <c r="D178" s="232"/>
      <c r="E178" s="242"/>
      <c r="F178" s="243"/>
      <c r="G178" s="244"/>
      <c r="H178" s="244"/>
      <c r="I178" s="244"/>
      <c r="J178" s="256" t="s">
        <v>515</v>
      </c>
      <c r="K178" s="264" t="s">
        <v>537</v>
      </c>
      <c r="L178" s="257" t="s">
        <v>538</v>
      </c>
      <c r="M178" s="243"/>
      <c r="N178" s="244"/>
      <c r="O178" s="244"/>
      <c r="P178" s="242"/>
    </row>
    <row r="179" spans="1:16" ht="12" hidden="1" customHeight="1" x14ac:dyDescent="0.2">
      <c r="A179" s="241"/>
      <c r="B179" s="232"/>
      <c r="C179" s="232"/>
      <c r="D179" s="232"/>
      <c r="E179" s="242"/>
      <c r="F179" s="243"/>
      <c r="G179" s="244"/>
      <c r="H179" s="244"/>
      <c r="I179" s="244"/>
      <c r="J179" s="256" t="s">
        <v>515</v>
      </c>
      <c r="K179" s="258" t="s">
        <v>539</v>
      </c>
      <c r="L179" s="299" t="s">
        <v>540</v>
      </c>
      <c r="M179" s="243"/>
      <c r="N179" s="244"/>
      <c r="O179" s="244"/>
      <c r="P179" s="242"/>
    </row>
    <row r="180" spans="1:16" ht="12" hidden="1" customHeight="1" x14ac:dyDescent="0.2">
      <c r="A180" s="241"/>
      <c r="B180" s="232"/>
      <c r="C180" s="232"/>
      <c r="D180" s="232"/>
      <c r="E180" s="242"/>
      <c r="F180" s="243"/>
      <c r="G180" s="244"/>
      <c r="H180" s="244"/>
      <c r="I180" s="244"/>
      <c r="J180" s="256" t="s">
        <v>515</v>
      </c>
      <c r="K180" s="264" t="s">
        <v>541</v>
      </c>
      <c r="L180" s="257" t="s">
        <v>542</v>
      </c>
      <c r="M180" s="243"/>
      <c r="N180" s="244"/>
      <c r="O180" s="244"/>
      <c r="P180" s="242"/>
    </row>
    <row r="181" spans="1:16" ht="11.25" hidden="1" x14ac:dyDescent="0.2">
      <c r="A181" s="241"/>
      <c r="B181" s="232"/>
      <c r="C181" s="232"/>
      <c r="D181" s="232"/>
      <c r="E181" s="242"/>
      <c r="F181" s="243"/>
      <c r="G181" s="244"/>
      <c r="H181" s="244"/>
      <c r="I181" s="244"/>
      <c r="J181" s="256" t="s">
        <v>515</v>
      </c>
      <c r="K181" s="264" t="s">
        <v>543</v>
      </c>
      <c r="L181" s="257" t="s">
        <v>544</v>
      </c>
      <c r="M181" s="243"/>
      <c r="N181" s="244"/>
      <c r="O181" s="244"/>
      <c r="P181" s="242"/>
    </row>
    <row r="182" spans="1:16" ht="11.25" hidden="1" x14ac:dyDescent="0.2">
      <c r="A182" s="241"/>
      <c r="B182" s="232"/>
      <c r="C182" s="232"/>
      <c r="D182" s="232"/>
      <c r="E182" s="242"/>
      <c r="F182" s="243"/>
      <c r="G182" s="244"/>
      <c r="H182" s="244"/>
      <c r="I182" s="244"/>
      <c r="J182" s="256" t="s">
        <v>515</v>
      </c>
      <c r="K182" s="258" t="s">
        <v>497</v>
      </c>
      <c r="L182" s="299" t="s">
        <v>498</v>
      </c>
      <c r="M182" s="243"/>
      <c r="N182" s="244"/>
      <c r="O182" s="244"/>
      <c r="P182" s="242"/>
    </row>
    <row r="183" spans="1:16" ht="11.25" hidden="1" x14ac:dyDescent="0.2">
      <c r="A183" s="300"/>
      <c r="B183" s="292"/>
      <c r="C183" s="292"/>
      <c r="D183" s="292"/>
      <c r="E183" s="301"/>
      <c r="F183" s="243"/>
      <c r="G183" s="244"/>
      <c r="H183" s="244"/>
      <c r="I183" s="244"/>
      <c r="J183" s="256" t="s">
        <v>515</v>
      </c>
      <c r="K183" s="264" t="s">
        <v>545</v>
      </c>
      <c r="L183" s="257" t="s">
        <v>546</v>
      </c>
      <c r="M183" s="243"/>
      <c r="N183" s="244"/>
      <c r="O183" s="244"/>
      <c r="P183" s="242"/>
    </row>
    <row r="184" spans="1:16" ht="14.25" hidden="1" customHeight="1" x14ac:dyDescent="0.2">
      <c r="A184" s="241"/>
      <c r="B184" s="232"/>
      <c r="C184" s="232"/>
      <c r="D184" s="232"/>
      <c r="E184" s="242"/>
      <c r="F184" s="243"/>
      <c r="G184" s="244"/>
      <c r="H184" s="244"/>
      <c r="I184" s="244"/>
      <c r="J184" s="256"/>
      <c r="K184" s="264"/>
      <c r="L184" s="257"/>
      <c r="M184" s="243"/>
      <c r="N184" s="244"/>
      <c r="O184" s="244"/>
      <c r="P184" s="242"/>
    </row>
    <row r="185" spans="1:16" ht="12" hidden="1" customHeight="1" x14ac:dyDescent="0.2">
      <c r="A185" s="241"/>
      <c r="B185" s="232"/>
      <c r="C185" s="264" t="s">
        <v>547</v>
      </c>
      <c r="D185" s="232" t="s">
        <v>548</v>
      </c>
      <c r="E185" s="242"/>
      <c r="F185" s="243">
        <f>SUM(G185:I185)</f>
        <v>0</v>
      </c>
      <c r="G185" s="244"/>
      <c r="H185" s="244">
        <f>+O186+O189+O191</f>
        <v>0</v>
      </c>
      <c r="I185" s="244">
        <f>+P186+P189+P191</f>
        <v>0</v>
      </c>
      <c r="J185" s="256" t="s">
        <v>250</v>
      </c>
      <c r="K185" s="264"/>
      <c r="L185" s="232"/>
      <c r="M185" s="243"/>
      <c r="N185" s="244"/>
      <c r="O185" s="244"/>
      <c r="P185" s="242"/>
    </row>
    <row r="186" spans="1:16" ht="12" hidden="1" customHeight="1" x14ac:dyDescent="0.2">
      <c r="A186" s="241"/>
      <c r="B186" s="232"/>
      <c r="C186" s="232"/>
      <c r="D186" s="232"/>
      <c r="E186" s="242"/>
      <c r="F186" s="243"/>
      <c r="G186" s="244"/>
      <c r="H186" s="244"/>
      <c r="I186" s="244"/>
      <c r="J186" s="234" t="s">
        <v>549</v>
      </c>
      <c r="K186" s="234" t="s">
        <v>517</v>
      </c>
      <c r="L186" s="262" t="s">
        <v>518</v>
      </c>
      <c r="M186" s="243"/>
      <c r="N186" s="244"/>
      <c r="O186" s="244"/>
      <c r="P186" s="242"/>
    </row>
    <row r="187" spans="1:16" ht="12" hidden="1" customHeight="1" x14ac:dyDescent="0.2">
      <c r="A187" s="241"/>
      <c r="B187" s="232"/>
      <c r="C187" s="232"/>
      <c r="D187" s="232"/>
      <c r="E187" s="242"/>
      <c r="F187" s="243"/>
      <c r="G187" s="244"/>
      <c r="H187" s="244"/>
      <c r="I187" s="244"/>
      <c r="J187" s="256" t="s">
        <v>549</v>
      </c>
      <c r="K187" s="264" t="s">
        <v>550</v>
      </c>
      <c r="L187" s="232" t="s">
        <v>551</v>
      </c>
      <c r="M187" s="243"/>
      <c r="N187" s="244"/>
      <c r="O187" s="244"/>
      <c r="P187" s="242"/>
    </row>
    <row r="188" spans="1:16" ht="12" hidden="1" customHeight="1" x14ac:dyDescent="0.2">
      <c r="A188" s="241"/>
      <c r="B188" s="232"/>
      <c r="C188" s="232"/>
      <c r="D188" s="232" t="s">
        <v>250</v>
      </c>
      <c r="E188" s="242"/>
      <c r="F188" s="243"/>
      <c r="G188" s="291"/>
      <c r="H188" s="244"/>
      <c r="I188" s="244"/>
      <c r="J188" s="256" t="s">
        <v>549</v>
      </c>
      <c r="K188" s="264" t="s">
        <v>552</v>
      </c>
      <c r="L188" s="232" t="s">
        <v>553</v>
      </c>
      <c r="M188" s="243"/>
      <c r="N188" s="291"/>
      <c r="O188" s="244"/>
      <c r="P188" s="242"/>
    </row>
    <row r="189" spans="1:16" ht="12" hidden="1" customHeight="1" x14ac:dyDescent="0.2">
      <c r="A189" s="241"/>
      <c r="B189" s="232"/>
      <c r="C189" s="232"/>
      <c r="D189" s="232"/>
      <c r="E189" s="242"/>
      <c r="F189" s="243"/>
      <c r="G189" s="244"/>
      <c r="H189" s="244"/>
      <c r="I189" s="244"/>
      <c r="J189" s="234" t="s">
        <v>549</v>
      </c>
      <c r="K189" s="258" t="s">
        <v>523</v>
      </c>
      <c r="L189" s="262" t="s">
        <v>524</v>
      </c>
      <c r="M189" s="243"/>
      <c r="N189" s="244"/>
      <c r="O189" s="244"/>
      <c r="P189" s="242"/>
    </row>
    <row r="190" spans="1:16" ht="12" hidden="1" customHeight="1" x14ac:dyDescent="0.2">
      <c r="A190" s="241"/>
      <c r="B190" s="232"/>
      <c r="C190" s="232"/>
      <c r="D190" s="232"/>
      <c r="E190" s="242"/>
      <c r="F190" s="243"/>
      <c r="G190" s="244"/>
      <c r="H190" s="244"/>
      <c r="I190" s="244"/>
      <c r="J190" s="256" t="s">
        <v>549</v>
      </c>
      <c r="K190" s="264" t="s">
        <v>554</v>
      </c>
      <c r="L190" s="257" t="s">
        <v>555</v>
      </c>
      <c r="M190" s="243"/>
      <c r="N190" s="244"/>
      <c r="O190" s="244"/>
      <c r="P190" s="242"/>
    </row>
    <row r="191" spans="1:16" ht="12" hidden="1" customHeight="1" x14ac:dyDescent="0.2">
      <c r="A191" s="241"/>
      <c r="B191" s="232"/>
      <c r="C191" s="232"/>
      <c r="D191" s="232"/>
      <c r="E191" s="242" t="s">
        <v>250</v>
      </c>
      <c r="F191" s="243"/>
      <c r="G191" s="244"/>
      <c r="H191" s="244"/>
      <c r="I191" s="244"/>
      <c r="J191" s="234" t="s">
        <v>549</v>
      </c>
      <c r="K191" s="258" t="s">
        <v>539</v>
      </c>
      <c r="L191" s="299" t="s">
        <v>540</v>
      </c>
      <c r="M191" s="243"/>
      <c r="N191" s="244"/>
      <c r="O191" s="244"/>
      <c r="P191" s="242"/>
    </row>
    <row r="192" spans="1:16" ht="12" hidden="1" customHeight="1" x14ac:dyDescent="0.2">
      <c r="A192" s="241"/>
      <c r="B192" s="232"/>
      <c r="C192" s="232"/>
      <c r="D192" s="232"/>
      <c r="E192" s="242"/>
      <c r="F192" s="243"/>
      <c r="G192" s="244"/>
      <c r="H192" s="244"/>
      <c r="I192" s="244"/>
      <c r="J192" s="256" t="s">
        <v>549</v>
      </c>
      <c r="K192" s="264" t="s">
        <v>541</v>
      </c>
      <c r="L192" s="257" t="s">
        <v>542</v>
      </c>
      <c r="M192" s="243"/>
      <c r="N192" s="244"/>
      <c r="O192" s="244"/>
      <c r="P192" s="242"/>
    </row>
    <row r="193" spans="1:16" ht="12" hidden="1" customHeight="1" x14ac:dyDescent="0.2">
      <c r="A193" s="241"/>
      <c r="B193" s="232"/>
      <c r="C193" s="232"/>
      <c r="D193" s="232"/>
      <c r="E193" s="242"/>
      <c r="F193" s="243"/>
      <c r="G193" s="244"/>
      <c r="H193" s="244"/>
      <c r="I193" s="244"/>
      <c r="J193" s="256" t="s">
        <v>549</v>
      </c>
      <c r="K193" s="264" t="s">
        <v>543</v>
      </c>
      <c r="L193" s="257" t="s">
        <v>544</v>
      </c>
      <c r="M193" s="243"/>
      <c r="N193" s="244"/>
      <c r="O193" s="244"/>
      <c r="P193" s="242"/>
    </row>
    <row r="194" spans="1:16" ht="12" customHeight="1" x14ac:dyDescent="0.2">
      <c r="A194" s="241"/>
      <c r="B194" s="232"/>
      <c r="C194" s="232"/>
      <c r="D194" s="232"/>
      <c r="E194" s="242"/>
      <c r="F194" s="243"/>
      <c r="G194" s="244"/>
      <c r="H194" s="244"/>
      <c r="I194" s="244"/>
      <c r="M194" s="243"/>
      <c r="N194" s="244"/>
      <c r="O194" s="244"/>
      <c r="P194" s="242"/>
    </row>
    <row r="195" spans="1:16" s="247" customFormat="1" ht="12" customHeight="1" x14ac:dyDescent="0.2">
      <c r="A195" s="302"/>
      <c r="B195" s="234" t="s">
        <v>556</v>
      </c>
      <c r="C195" s="253" t="s">
        <v>11</v>
      </c>
      <c r="D195" s="253"/>
      <c r="E195" s="303"/>
      <c r="F195" s="304">
        <f>SUM(G195:I195)</f>
        <v>77360959.060000002</v>
      </c>
      <c r="G195" s="305">
        <f>+G197+G213+G236</f>
        <v>15984551.120000001</v>
      </c>
      <c r="H195" s="306">
        <f>+H197+H213+H236</f>
        <v>983550.94</v>
      </c>
      <c r="I195" s="306">
        <f>+I213+I197</f>
        <v>60392857</v>
      </c>
      <c r="J195" s="234" t="s">
        <v>556</v>
      </c>
      <c r="K195" s="234">
        <v>6</v>
      </c>
      <c r="L195" s="299" t="s">
        <v>11</v>
      </c>
      <c r="M195" s="304">
        <f>+M197+M213+M218+M224+M230+M232+M236</f>
        <v>77360959.060000002</v>
      </c>
      <c r="N195" s="305">
        <f t="shared" ref="N195:P195" si="40">+N197+N213+N218+N224+N230+N232+N236</f>
        <v>15984551.120000001</v>
      </c>
      <c r="O195" s="305">
        <f>+O197+O213+O218+O224+O230+O232+O236</f>
        <v>983550.94</v>
      </c>
      <c r="P195" s="307">
        <f t="shared" si="40"/>
        <v>60392857</v>
      </c>
    </row>
    <row r="196" spans="1:16" ht="12" customHeight="1" x14ac:dyDescent="0.2">
      <c r="A196" s="241"/>
      <c r="B196" s="232"/>
      <c r="C196" s="232"/>
      <c r="D196" s="232"/>
      <c r="E196" s="242"/>
      <c r="F196" s="243"/>
      <c r="G196" s="244"/>
      <c r="H196" s="244"/>
      <c r="I196" s="244"/>
      <c r="J196" s="256"/>
      <c r="K196" s="256"/>
      <c r="L196" s="232"/>
      <c r="M196" s="243"/>
      <c r="N196" s="244"/>
      <c r="O196" s="244"/>
      <c r="P196" s="242"/>
    </row>
    <row r="197" spans="1:16" ht="12" customHeight="1" x14ac:dyDescent="0.2">
      <c r="A197" s="241"/>
      <c r="B197" s="232"/>
      <c r="C197" s="264" t="s">
        <v>557</v>
      </c>
      <c r="D197" s="232" t="s">
        <v>558</v>
      </c>
      <c r="E197" s="242"/>
      <c r="F197" s="243">
        <f>SUM(G197:I197)</f>
        <v>33103906.66</v>
      </c>
      <c r="G197" s="308">
        <f>+N197+N207</f>
        <v>10416666.66</v>
      </c>
      <c r="H197" s="309">
        <f>+O197+O207</f>
        <v>0</v>
      </c>
      <c r="I197" s="309">
        <f>+P197+P207</f>
        <v>22687240</v>
      </c>
      <c r="J197" s="258" t="s">
        <v>557</v>
      </c>
      <c r="K197" s="258" t="s">
        <v>179</v>
      </c>
      <c r="L197" s="262" t="s">
        <v>559</v>
      </c>
      <c r="M197" s="260">
        <f>SUM(N197:P197)</f>
        <v>33103906.66</v>
      </c>
      <c r="N197" s="309">
        <f>SUM(N198:N206)</f>
        <v>10416666.66</v>
      </c>
      <c r="O197" s="309">
        <f t="shared" ref="O197:P197" si="41">SUM(O198:O206)</f>
        <v>0</v>
      </c>
      <c r="P197" s="310">
        <f t="shared" si="41"/>
        <v>22687240</v>
      </c>
    </row>
    <row r="198" spans="1:16" ht="12" hidden="1" customHeight="1" x14ac:dyDescent="0.2">
      <c r="A198" s="241"/>
      <c r="B198" s="232"/>
      <c r="C198" s="264"/>
      <c r="D198" s="232"/>
      <c r="E198" s="242"/>
      <c r="F198" s="243"/>
      <c r="G198" s="265"/>
      <c r="H198" s="265"/>
      <c r="I198" s="265"/>
      <c r="J198" s="264" t="s">
        <v>557</v>
      </c>
      <c r="K198" s="264" t="s">
        <v>560</v>
      </c>
      <c r="L198" s="257" t="s">
        <v>561</v>
      </c>
      <c r="M198" s="243">
        <f>SUM(N198:P198)</f>
        <v>0</v>
      </c>
      <c r="N198" s="265"/>
      <c r="O198" s="265"/>
      <c r="P198" s="268"/>
    </row>
    <row r="199" spans="1:16" ht="12" hidden="1" customHeight="1" x14ac:dyDescent="0.2">
      <c r="A199" s="241"/>
      <c r="B199" s="232"/>
      <c r="C199" s="264"/>
      <c r="D199" s="232"/>
      <c r="E199" s="242"/>
      <c r="F199" s="243"/>
      <c r="G199" s="265"/>
      <c r="H199" s="265"/>
      <c r="I199" s="265"/>
      <c r="J199" s="264" t="s">
        <v>557</v>
      </c>
      <c r="K199" s="264" t="s">
        <v>180</v>
      </c>
      <c r="L199" s="257" t="s">
        <v>562</v>
      </c>
      <c r="M199" s="243">
        <f t="shared" ref="M199:M206" si="42">SUM(N199:P199)</f>
        <v>0</v>
      </c>
      <c r="N199" s="265"/>
      <c r="O199" s="265"/>
      <c r="P199" s="268"/>
    </row>
    <row r="200" spans="1:16" ht="12" customHeight="1" x14ac:dyDescent="0.2">
      <c r="A200" s="241"/>
      <c r="B200" s="232"/>
      <c r="C200" s="264"/>
      <c r="D200" s="232"/>
      <c r="E200" s="242"/>
      <c r="F200" s="243"/>
      <c r="G200" s="265"/>
      <c r="H200" s="265"/>
      <c r="I200" s="265"/>
      <c r="J200" s="264" t="s">
        <v>557</v>
      </c>
      <c r="K200" s="264" t="s">
        <v>181</v>
      </c>
      <c r="L200" s="257" t="s">
        <v>563</v>
      </c>
      <c r="M200" s="243">
        <f t="shared" si="42"/>
        <v>22687240</v>
      </c>
      <c r="N200" s="265"/>
      <c r="O200" s="265"/>
      <c r="P200" s="268">
        <v>22687240</v>
      </c>
    </row>
    <row r="201" spans="1:16" ht="12" hidden="1" customHeight="1" x14ac:dyDescent="0.2">
      <c r="A201" s="241"/>
      <c r="B201" s="232"/>
      <c r="C201" s="264"/>
      <c r="D201" s="232"/>
      <c r="E201" s="242"/>
      <c r="F201" s="243"/>
      <c r="G201" s="265"/>
      <c r="H201" s="265"/>
      <c r="I201" s="265"/>
      <c r="J201" s="264" t="s">
        <v>557</v>
      </c>
      <c r="K201" s="264" t="s">
        <v>564</v>
      </c>
      <c r="L201" s="257" t="s">
        <v>565</v>
      </c>
      <c r="M201" s="243">
        <f t="shared" si="42"/>
        <v>0</v>
      </c>
      <c r="N201" s="265"/>
      <c r="O201" s="265"/>
      <c r="P201" s="268"/>
    </row>
    <row r="202" spans="1:16" ht="12" hidden="1" customHeight="1" x14ac:dyDescent="0.2">
      <c r="A202" s="241"/>
      <c r="B202" s="232"/>
      <c r="C202" s="264"/>
      <c r="D202" s="232"/>
      <c r="E202" s="242"/>
      <c r="F202" s="243"/>
      <c r="G202" s="265"/>
      <c r="H202" s="265"/>
      <c r="I202" s="265"/>
      <c r="J202" s="264" t="s">
        <v>557</v>
      </c>
      <c r="K202" s="264" t="s">
        <v>566</v>
      </c>
      <c r="L202" s="257" t="s">
        <v>567</v>
      </c>
      <c r="M202" s="243">
        <f t="shared" si="42"/>
        <v>0</v>
      </c>
      <c r="N202" s="265"/>
      <c r="O202" s="265"/>
      <c r="P202" s="268"/>
    </row>
    <row r="203" spans="1:16" ht="12" hidden="1" customHeight="1" x14ac:dyDescent="0.2">
      <c r="A203" s="241"/>
      <c r="B203" s="232"/>
      <c r="C203" s="264"/>
      <c r="D203" s="232"/>
      <c r="E203" s="242"/>
      <c r="F203" s="243"/>
      <c r="G203" s="265"/>
      <c r="H203" s="265"/>
      <c r="I203" s="265"/>
      <c r="J203" s="264" t="s">
        <v>557</v>
      </c>
      <c r="K203" s="264" t="s">
        <v>568</v>
      </c>
      <c r="L203" s="257" t="s">
        <v>569</v>
      </c>
      <c r="M203" s="243">
        <f t="shared" si="42"/>
        <v>0</v>
      </c>
      <c r="N203" s="265"/>
      <c r="O203" s="265"/>
      <c r="P203" s="268"/>
    </row>
    <row r="204" spans="1:16" ht="12" hidden="1" customHeight="1" x14ac:dyDescent="0.2">
      <c r="A204" s="241"/>
      <c r="B204" s="232"/>
      <c r="C204" s="264"/>
      <c r="D204" s="232"/>
      <c r="E204" s="242"/>
      <c r="F204" s="243"/>
      <c r="G204" s="265"/>
      <c r="H204" s="265"/>
      <c r="I204" s="265"/>
      <c r="J204" s="264" t="s">
        <v>557</v>
      </c>
      <c r="K204" s="264" t="s">
        <v>570</v>
      </c>
      <c r="L204" s="257" t="s">
        <v>571</v>
      </c>
      <c r="M204" s="243">
        <f t="shared" si="42"/>
        <v>0</v>
      </c>
      <c r="N204" s="265"/>
      <c r="O204" s="265"/>
      <c r="P204" s="268"/>
    </row>
    <row r="205" spans="1:16" ht="12" customHeight="1" x14ac:dyDescent="0.2">
      <c r="A205" s="241"/>
      <c r="B205" s="232"/>
      <c r="C205" s="264"/>
      <c r="D205" s="232"/>
      <c r="E205" s="242"/>
      <c r="F205" s="243"/>
      <c r="G205" s="265"/>
      <c r="H205" s="265"/>
      <c r="I205" s="265"/>
      <c r="J205" s="264" t="s">
        <v>557</v>
      </c>
      <c r="K205" s="264" t="s">
        <v>185</v>
      </c>
      <c r="L205" s="257" t="s">
        <v>572</v>
      </c>
      <c r="M205" s="243">
        <f t="shared" si="42"/>
        <v>10416666.66</v>
      </c>
      <c r="N205" s="265">
        <v>10416666.66</v>
      </c>
      <c r="O205" s="265"/>
      <c r="P205" s="268"/>
    </row>
    <row r="206" spans="1:16" ht="16.5" hidden="1" customHeight="1" x14ac:dyDescent="0.2">
      <c r="A206" s="241"/>
      <c r="B206" s="232"/>
      <c r="C206" s="264"/>
      <c r="D206" s="232"/>
      <c r="E206" s="242"/>
      <c r="F206" s="243"/>
      <c r="G206" s="265"/>
      <c r="H206" s="265"/>
      <c r="I206" s="265"/>
      <c r="J206" s="264" t="s">
        <v>557</v>
      </c>
      <c r="K206" s="264" t="s">
        <v>573</v>
      </c>
      <c r="L206" s="257" t="s">
        <v>574</v>
      </c>
      <c r="M206" s="243">
        <f t="shared" si="42"/>
        <v>0</v>
      </c>
      <c r="N206" s="265"/>
      <c r="O206" s="265"/>
      <c r="P206" s="268"/>
    </row>
    <row r="207" spans="1:16" ht="12" hidden="1" customHeight="1" x14ac:dyDescent="0.2">
      <c r="A207" s="241"/>
      <c r="B207" s="232"/>
      <c r="C207" s="264"/>
      <c r="D207" s="232"/>
      <c r="E207" s="242"/>
      <c r="F207" s="260"/>
      <c r="G207" s="309"/>
      <c r="H207" s="309"/>
      <c r="I207" s="309"/>
      <c r="J207" s="258" t="s">
        <v>557</v>
      </c>
      <c r="K207" s="258" t="s">
        <v>575</v>
      </c>
      <c r="L207" s="262" t="s">
        <v>148</v>
      </c>
      <c r="M207" s="260">
        <f>SUM(N207:P207)</f>
        <v>0</v>
      </c>
      <c r="N207" s="309">
        <f>SUM(N208:N211)</f>
        <v>0</v>
      </c>
      <c r="O207" s="309">
        <f t="shared" ref="O207:P207" si="43">SUM(O208:O211)</f>
        <v>0</v>
      </c>
      <c r="P207" s="310">
        <f t="shared" si="43"/>
        <v>0</v>
      </c>
    </row>
    <row r="208" spans="1:16" ht="12" hidden="1" customHeight="1" x14ac:dyDescent="0.2">
      <c r="A208" s="241"/>
      <c r="B208" s="232"/>
      <c r="C208" s="264"/>
      <c r="D208" s="232"/>
      <c r="E208" s="242"/>
      <c r="F208" s="311"/>
      <c r="G208" s="312"/>
      <c r="H208" s="312"/>
      <c r="I208" s="244"/>
      <c r="J208" s="264" t="s">
        <v>557</v>
      </c>
      <c r="K208" s="264" t="s">
        <v>576</v>
      </c>
      <c r="L208" s="232" t="s">
        <v>577</v>
      </c>
      <c r="M208" s="313" t="s">
        <v>578</v>
      </c>
      <c r="N208" s="312"/>
      <c r="O208" s="312"/>
      <c r="P208" s="242"/>
    </row>
    <row r="209" spans="1:16" ht="12" hidden="1" customHeight="1" x14ac:dyDescent="0.2">
      <c r="A209" s="241"/>
      <c r="B209" s="232"/>
      <c r="C209" s="264"/>
      <c r="D209" s="232"/>
      <c r="E209" s="242"/>
      <c r="F209" s="243"/>
      <c r="G209" s="244"/>
      <c r="H209" s="244"/>
      <c r="I209" s="244"/>
      <c r="J209" s="264" t="s">
        <v>557</v>
      </c>
      <c r="K209" s="264" t="s">
        <v>579</v>
      </c>
      <c r="L209" s="232" t="s">
        <v>580</v>
      </c>
      <c r="M209" s="243"/>
      <c r="N209" s="244"/>
      <c r="O209" s="244"/>
      <c r="P209" s="242"/>
    </row>
    <row r="210" spans="1:16" ht="12" hidden="1" customHeight="1" x14ac:dyDescent="0.2">
      <c r="A210" s="241"/>
      <c r="B210" s="232"/>
      <c r="C210" s="232"/>
      <c r="D210" s="232"/>
      <c r="E210" s="242"/>
      <c r="F210" s="243"/>
      <c r="G210" s="244"/>
      <c r="H210" s="244"/>
      <c r="I210" s="244"/>
      <c r="J210" s="264" t="s">
        <v>557</v>
      </c>
      <c r="K210" s="264" t="s">
        <v>581</v>
      </c>
      <c r="L210" s="232" t="s">
        <v>582</v>
      </c>
      <c r="M210" s="243"/>
      <c r="N210" s="244"/>
      <c r="O210" s="244"/>
      <c r="P210" s="242"/>
    </row>
    <row r="211" spans="1:16" ht="12" hidden="1" customHeight="1" x14ac:dyDescent="0.2">
      <c r="A211" s="241"/>
      <c r="B211" s="232"/>
      <c r="C211" s="232"/>
      <c r="D211" s="232"/>
      <c r="E211" s="242"/>
      <c r="F211" s="243"/>
      <c r="G211" s="265"/>
      <c r="H211" s="265"/>
      <c r="I211" s="265"/>
      <c r="J211" s="264" t="s">
        <v>557</v>
      </c>
      <c r="K211" s="264" t="s">
        <v>149</v>
      </c>
      <c r="L211" s="232" t="s">
        <v>150</v>
      </c>
      <c r="M211" s="243">
        <f>SUM(N211:P211)</f>
        <v>0</v>
      </c>
      <c r="N211" s="265"/>
      <c r="O211" s="265"/>
      <c r="P211" s="268"/>
    </row>
    <row r="212" spans="1:16" ht="12" customHeight="1" x14ac:dyDescent="0.2">
      <c r="A212" s="241"/>
      <c r="B212" s="232"/>
      <c r="C212" s="264"/>
      <c r="D212" s="232"/>
      <c r="E212" s="242"/>
      <c r="F212" s="243"/>
      <c r="G212" s="244"/>
      <c r="H212" s="244"/>
      <c r="I212" s="244"/>
      <c r="J212" s="264"/>
      <c r="K212" s="264"/>
      <c r="L212" s="232"/>
      <c r="M212" s="243"/>
      <c r="N212" s="244"/>
      <c r="O212" s="244"/>
      <c r="P212" s="242"/>
    </row>
    <row r="213" spans="1:16" ht="12" customHeight="1" x14ac:dyDescent="0.2">
      <c r="A213" s="241"/>
      <c r="B213" s="232"/>
      <c r="C213" s="264" t="s">
        <v>583</v>
      </c>
      <c r="D213" s="232" t="s">
        <v>584</v>
      </c>
      <c r="E213" s="242"/>
      <c r="F213" s="243">
        <f>SUM(G213:I213)</f>
        <v>44257052.399999999</v>
      </c>
      <c r="G213" s="265">
        <f>+N213+N218+N224+N230+N232</f>
        <v>5567884.46</v>
      </c>
      <c r="H213" s="243">
        <f>+O213+O218+O224+O230+O232</f>
        <v>983550.94</v>
      </c>
      <c r="I213" s="265">
        <f>+P213+P218+P224+P230+P232</f>
        <v>37705617</v>
      </c>
      <c r="J213" s="234" t="s">
        <v>583</v>
      </c>
      <c r="K213" s="234" t="s">
        <v>585</v>
      </c>
      <c r="L213" s="262" t="s">
        <v>187</v>
      </c>
      <c r="M213" s="260">
        <f>SUM(N213:P213)</f>
        <v>22473351</v>
      </c>
      <c r="N213" s="309">
        <f>SUM(N214:N217)</f>
        <v>1737930</v>
      </c>
      <c r="O213" s="309">
        <f>SUM(O214:O217)</f>
        <v>0</v>
      </c>
      <c r="P213" s="310">
        <f>SUM(P214:P217)</f>
        <v>20735421</v>
      </c>
    </row>
    <row r="214" spans="1:16" ht="12" hidden="1" customHeight="1" x14ac:dyDescent="0.2">
      <c r="A214" s="241"/>
      <c r="B214" s="232"/>
      <c r="C214" s="264"/>
      <c r="D214" s="232" t="s">
        <v>250</v>
      </c>
      <c r="E214" s="242"/>
      <c r="F214" s="243"/>
      <c r="G214" s="265"/>
      <c r="H214" s="265"/>
      <c r="I214" s="265"/>
      <c r="J214" s="256" t="s">
        <v>583</v>
      </c>
      <c r="K214" s="256" t="s">
        <v>586</v>
      </c>
      <c r="L214" s="232" t="s">
        <v>587</v>
      </c>
      <c r="M214" s="243">
        <f>SUM(N214:P214)</f>
        <v>0</v>
      </c>
      <c r="N214" s="265"/>
      <c r="O214" s="265"/>
      <c r="P214" s="268"/>
    </row>
    <row r="215" spans="1:16" ht="12" customHeight="1" x14ac:dyDescent="0.2">
      <c r="A215" s="241"/>
      <c r="B215" s="232"/>
      <c r="C215" s="264"/>
      <c r="D215" s="232"/>
      <c r="E215" s="242"/>
      <c r="F215" s="243"/>
      <c r="G215" s="265"/>
      <c r="H215" s="265"/>
      <c r="I215" s="265"/>
      <c r="J215" s="256" t="s">
        <v>583</v>
      </c>
      <c r="K215" s="256" t="s">
        <v>188</v>
      </c>
      <c r="L215" s="232" t="s">
        <v>189</v>
      </c>
      <c r="M215" s="243">
        <f t="shared" ref="M215:M217" si="44">SUM(N215:P215)</f>
        <v>20735421</v>
      </c>
      <c r="N215" s="265"/>
      <c r="O215" s="265"/>
      <c r="P215" s="268">
        <v>20735421</v>
      </c>
    </row>
    <row r="216" spans="1:16" ht="12" hidden="1" customHeight="1" x14ac:dyDescent="0.2">
      <c r="A216" s="241"/>
      <c r="B216" s="232"/>
      <c r="C216" s="264"/>
      <c r="D216" s="232"/>
      <c r="E216" s="242"/>
      <c r="F216" s="243"/>
      <c r="G216" s="265"/>
      <c r="H216" s="265"/>
      <c r="I216" s="265"/>
      <c r="J216" s="256" t="s">
        <v>583</v>
      </c>
      <c r="K216" s="256" t="s">
        <v>588</v>
      </c>
      <c r="L216" s="232" t="s">
        <v>589</v>
      </c>
      <c r="M216" s="243">
        <f t="shared" si="44"/>
        <v>0</v>
      </c>
      <c r="N216" s="265"/>
      <c r="O216" s="265"/>
      <c r="P216" s="268"/>
    </row>
    <row r="217" spans="1:16" ht="12" hidden="1" customHeight="1" x14ac:dyDescent="0.2">
      <c r="A217" s="241"/>
      <c r="B217" s="232"/>
      <c r="C217" s="264"/>
      <c r="D217" s="232"/>
      <c r="E217" s="242"/>
      <c r="F217" s="243"/>
      <c r="G217" s="265"/>
      <c r="H217" s="265"/>
      <c r="I217" s="265"/>
      <c r="J217" s="256" t="s">
        <v>583</v>
      </c>
      <c r="K217" s="256" t="s">
        <v>190</v>
      </c>
      <c r="L217" s="232" t="s">
        <v>191</v>
      </c>
      <c r="M217" s="243">
        <f t="shared" si="44"/>
        <v>1737930</v>
      </c>
      <c r="N217" s="265">
        <v>1737930</v>
      </c>
      <c r="O217" s="265"/>
      <c r="P217" s="268"/>
    </row>
    <row r="218" spans="1:16" ht="12" hidden="1" customHeight="1" x14ac:dyDescent="0.2">
      <c r="A218" s="241"/>
      <c r="B218" s="232"/>
      <c r="C218" s="264"/>
      <c r="D218" s="232"/>
      <c r="E218" s="242"/>
      <c r="F218" s="260"/>
      <c r="G218" s="309"/>
      <c r="H218" s="309"/>
      <c r="I218" s="309"/>
      <c r="J218" s="256" t="s">
        <v>583</v>
      </c>
      <c r="K218" s="234" t="s">
        <v>590</v>
      </c>
      <c r="L218" s="262" t="s">
        <v>591</v>
      </c>
      <c r="M218" s="260">
        <f>SUM(N218:P218)</f>
        <v>4228055.4000000004</v>
      </c>
      <c r="N218" s="309">
        <f>SUM(N219:N223)</f>
        <v>3244504.46</v>
      </c>
      <c r="O218" s="309">
        <f t="shared" ref="O218:P218" si="45">SUM(O219:O223)</f>
        <v>983550.94</v>
      </c>
      <c r="P218" s="310">
        <f t="shared" si="45"/>
        <v>0</v>
      </c>
    </row>
    <row r="219" spans="1:16" ht="12" hidden="1" customHeight="1" x14ac:dyDescent="0.2">
      <c r="A219" s="241"/>
      <c r="B219" s="232"/>
      <c r="C219" s="264"/>
      <c r="D219" s="232"/>
      <c r="E219" s="242"/>
      <c r="F219" s="243"/>
      <c r="G219" s="309"/>
      <c r="H219" s="308"/>
      <c r="I219" s="309"/>
      <c r="J219" s="256" t="s">
        <v>583</v>
      </c>
      <c r="K219" s="256" t="s">
        <v>192</v>
      </c>
      <c r="L219" s="232" t="s">
        <v>193</v>
      </c>
      <c r="M219" s="243">
        <f>SUM(N219:P219)</f>
        <v>0</v>
      </c>
      <c r="N219" s="309"/>
      <c r="O219" s="308"/>
      <c r="P219" s="310">
        <v>0</v>
      </c>
    </row>
    <row r="220" spans="1:16" ht="12" hidden="1" customHeight="1" x14ac:dyDescent="0.2">
      <c r="A220" s="241"/>
      <c r="B220" s="232"/>
      <c r="C220" s="264"/>
      <c r="D220" s="232"/>
      <c r="E220" s="242"/>
      <c r="F220" s="243"/>
      <c r="G220" s="309"/>
      <c r="H220" s="309"/>
      <c r="I220" s="309"/>
      <c r="J220" s="256" t="s">
        <v>583</v>
      </c>
      <c r="K220" s="256" t="s">
        <v>592</v>
      </c>
      <c r="L220" s="232" t="s">
        <v>593</v>
      </c>
      <c r="M220" s="243">
        <f t="shared" ref="M220:M223" si="46">SUM(N220:P220)</f>
        <v>0</v>
      </c>
      <c r="N220" s="309"/>
      <c r="O220" s="309"/>
      <c r="P220" s="310"/>
    </row>
    <row r="221" spans="1:16" ht="12" hidden="1" customHeight="1" x14ac:dyDescent="0.2">
      <c r="A221" s="241"/>
      <c r="B221" s="232"/>
      <c r="C221" s="264"/>
      <c r="D221" s="232"/>
      <c r="E221" s="242"/>
      <c r="F221" s="243"/>
      <c r="G221" s="309"/>
      <c r="H221" s="309"/>
      <c r="I221" s="309"/>
      <c r="J221" s="256" t="s">
        <v>583</v>
      </c>
      <c r="K221" s="256" t="s">
        <v>594</v>
      </c>
      <c r="L221" s="232" t="s">
        <v>595</v>
      </c>
      <c r="M221" s="243">
        <f t="shared" si="46"/>
        <v>0</v>
      </c>
      <c r="N221" s="309"/>
      <c r="O221" s="309"/>
      <c r="P221" s="310"/>
    </row>
    <row r="222" spans="1:16" ht="12" hidden="1" customHeight="1" x14ac:dyDescent="0.2">
      <c r="A222" s="241"/>
      <c r="B222" s="232"/>
      <c r="C222" s="264"/>
      <c r="D222" s="232"/>
      <c r="E222" s="242"/>
      <c r="F222" s="243"/>
      <c r="G222" s="309"/>
      <c r="H222" s="309"/>
      <c r="I222" s="309"/>
      <c r="J222" s="256" t="s">
        <v>583</v>
      </c>
      <c r="K222" s="256" t="s">
        <v>596</v>
      </c>
      <c r="L222" s="232" t="s">
        <v>597</v>
      </c>
      <c r="M222" s="243">
        <f t="shared" si="46"/>
        <v>0</v>
      </c>
      <c r="N222" s="309"/>
      <c r="O222" s="309"/>
      <c r="P222" s="310"/>
    </row>
    <row r="223" spans="1:16" ht="12" hidden="1" customHeight="1" x14ac:dyDescent="0.2">
      <c r="A223" s="241"/>
      <c r="B223" s="232"/>
      <c r="C223" s="264"/>
      <c r="D223" s="232"/>
      <c r="E223" s="242"/>
      <c r="F223" s="243"/>
      <c r="G223" s="308"/>
      <c r="H223" s="308"/>
      <c r="I223" s="308"/>
      <c r="J223" s="256" t="s">
        <v>583</v>
      </c>
      <c r="K223" s="256" t="s">
        <v>208</v>
      </c>
      <c r="L223" s="232" t="s">
        <v>598</v>
      </c>
      <c r="M223" s="243">
        <f t="shared" si="46"/>
        <v>4228055.4000000004</v>
      </c>
      <c r="N223" s="308">
        <v>3244504.46</v>
      </c>
      <c r="O223" s="308">
        <v>983550.94</v>
      </c>
      <c r="P223" s="314">
        <v>0</v>
      </c>
    </row>
    <row r="224" spans="1:16" s="277" customFormat="1" ht="22.5" hidden="1" x14ac:dyDescent="0.25">
      <c r="A224" s="269"/>
      <c r="B224" s="270"/>
      <c r="C224" s="315"/>
      <c r="D224" s="270"/>
      <c r="E224" s="316"/>
      <c r="F224" s="317"/>
      <c r="G224" s="318"/>
      <c r="H224" s="318"/>
      <c r="I224" s="318"/>
      <c r="J224" s="280" t="s">
        <v>583</v>
      </c>
      <c r="K224" s="274" t="s">
        <v>599</v>
      </c>
      <c r="L224" s="275" t="s">
        <v>194</v>
      </c>
      <c r="M224" s="317">
        <f>SUM(N224:P224)</f>
        <v>16970196</v>
      </c>
      <c r="N224" s="318">
        <f>SUM(N225:N229)</f>
        <v>0</v>
      </c>
      <c r="O224" s="318">
        <f t="shared" ref="O224:P224" si="47">SUM(O225:O229)</f>
        <v>0</v>
      </c>
      <c r="P224" s="319">
        <f t="shared" si="47"/>
        <v>16970196</v>
      </c>
    </row>
    <row r="225" spans="1:16" ht="12" hidden="1" customHeight="1" x14ac:dyDescent="0.2">
      <c r="A225" s="241"/>
      <c r="B225" s="232"/>
      <c r="C225" s="264"/>
      <c r="D225" s="232" t="s">
        <v>250</v>
      </c>
      <c r="E225" s="242"/>
      <c r="F225" s="243"/>
      <c r="G225" s="265"/>
      <c r="H225" s="265"/>
      <c r="I225" s="265"/>
      <c r="J225" s="256" t="s">
        <v>583</v>
      </c>
      <c r="K225" s="256" t="s">
        <v>195</v>
      </c>
      <c r="L225" s="232" t="s">
        <v>287</v>
      </c>
      <c r="M225" s="243">
        <f>SUM(N225:P225)</f>
        <v>3232721</v>
      </c>
      <c r="N225" s="265"/>
      <c r="O225" s="265"/>
      <c r="P225" s="268">
        <v>3232721</v>
      </c>
    </row>
    <row r="226" spans="1:16" ht="12" hidden="1" customHeight="1" x14ac:dyDescent="0.2">
      <c r="A226" s="241"/>
      <c r="B226" s="232"/>
      <c r="C226" s="264"/>
      <c r="D226" s="232"/>
      <c r="E226" s="242"/>
      <c r="F226" s="243"/>
      <c r="G226" s="265"/>
      <c r="H226" s="265"/>
      <c r="I226" s="265"/>
      <c r="J226" s="256" t="s">
        <v>583</v>
      </c>
      <c r="K226" s="256" t="s">
        <v>196</v>
      </c>
      <c r="L226" s="232" t="s">
        <v>600</v>
      </c>
      <c r="M226" s="243">
        <f t="shared" ref="M226:M227" si="48">SUM(N226:P226)</f>
        <v>13737475</v>
      </c>
      <c r="N226" s="265"/>
      <c r="O226" s="265"/>
      <c r="P226" s="268">
        <v>13737475</v>
      </c>
    </row>
    <row r="227" spans="1:16" ht="12" hidden="1" customHeight="1" thickBot="1" x14ac:dyDescent="0.25">
      <c r="A227" s="284"/>
      <c r="B227" s="285"/>
      <c r="C227" s="289"/>
      <c r="D227" s="285"/>
      <c r="E227" s="286"/>
      <c r="F227" s="287"/>
      <c r="G227" s="288"/>
      <c r="H227" s="288"/>
      <c r="I227" s="288"/>
      <c r="J227" s="296" t="s">
        <v>583</v>
      </c>
      <c r="K227" s="296" t="s">
        <v>197</v>
      </c>
      <c r="L227" s="285" t="s">
        <v>288</v>
      </c>
      <c r="M227" s="287">
        <f t="shared" si="48"/>
        <v>0</v>
      </c>
      <c r="N227" s="288"/>
      <c r="O227" s="288"/>
      <c r="P227" s="290"/>
    </row>
    <row r="228" spans="1:16" ht="12" hidden="1" customHeight="1" x14ac:dyDescent="0.2">
      <c r="A228" s="241"/>
      <c r="B228" s="232"/>
      <c r="C228" s="264"/>
      <c r="D228" s="232"/>
      <c r="E228" s="242"/>
      <c r="F228" s="243"/>
      <c r="G228" s="244"/>
      <c r="H228" s="244"/>
      <c r="I228" s="244"/>
      <c r="J228" s="256"/>
      <c r="K228" s="256"/>
      <c r="L228" s="232"/>
      <c r="M228" s="243"/>
      <c r="N228" s="244"/>
      <c r="O228" s="244"/>
      <c r="P228" s="242"/>
    </row>
    <row r="229" spans="1:16" ht="12" hidden="1" customHeight="1" x14ac:dyDescent="0.2">
      <c r="A229" s="241"/>
      <c r="B229" s="232"/>
      <c r="C229" s="264"/>
      <c r="D229" s="232"/>
      <c r="E229" s="242"/>
      <c r="F229" s="243"/>
      <c r="G229" s="244"/>
      <c r="H229" s="244"/>
      <c r="I229" s="244"/>
      <c r="J229" s="256" t="s">
        <v>583</v>
      </c>
      <c r="K229" s="256" t="s">
        <v>601</v>
      </c>
      <c r="L229" s="232" t="s">
        <v>602</v>
      </c>
      <c r="M229" s="243"/>
      <c r="N229" s="244"/>
      <c r="O229" s="244"/>
      <c r="P229" s="242"/>
    </row>
    <row r="230" spans="1:16" ht="12" hidden="1" customHeight="1" x14ac:dyDescent="0.2">
      <c r="A230" s="241"/>
      <c r="B230" s="232"/>
      <c r="C230" s="264"/>
      <c r="D230" s="232"/>
      <c r="E230" s="242"/>
      <c r="F230" s="260"/>
      <c r="G230" s="309"/>
      <c r="H230" s="309"/>
      <c r="I230" s="309"/>
      <c r="J230" s="256" t="s">
        <v>583</v>
      </c>
      <c r="K230" s="234" t="s">
        <v>603</v>
      </c>
      <c r="L230" s="262" t="s">
        <v>198</v>
      </c>
      <c r="M230" s="260">
        <f>SUM(N230:P230)</f>
        <v>585450</v>
      </c>
      <c r="N230" s="309">
        <f>SUM(N231:N231)</f>
        <v>585450</v>
      </c>
      <c r="O230" s="309">
        <f t="shared" ref="O230:P230" si="49">SUM(O231:O231)</f>
        <v>0</v>
      </c>
      <c r="P230" s="310">
        <f t="shared" si="49"/>
        <v>0</v>
      </c>
    </row>
    <row r="231" spans="1:16" ht="12" hidden="1" customHeight="1" x14ac:dyDescent="0.2">
      <c r="A231" s="241"/>
      <c r="B231" s="232"/>
      <c r="C231" s="264"/>
      <c r="D231" s="232" t="s">
        <v>250</v>
      </c>
      <c r="E231" s="242"/>
      <c r="F231" s="243"/>
      <c r="G231" s="265"/>
      <c r="H231" s="265"/>
      <c r="I231" s="265"/>
      <c r="J231" s="256" t="s">
        <v>583</v>
      </c>
      <c r="K231" s="256" t="s">
        <v>199</v>
      </c>
      <c r="L231" s="232" t="s">
        <v>289</v>
      </c>
      <c r="M231" s="243">
        <f>SUM(N231:P231)</f>
        <v>585450</v>
      </c>
      <c r="N231" s="265">
        <v>585450</v>
      </c>
      <c r="O231" s="265"/>
      <c r="P231" s="268"/>
    </row>
    <row r="232" spans="1:16" ht="12" hidden="1" customHeight="1" x14ac:dyDescent="0.2">
      <c r="A232" s="241"/>
      <c r="B232" s="232"/>
      <c r="C232" s="264"/>
      <c r="D232" s="232"/>
      <c r="E232" s="242"/>
      <c r="F232" s="260"/>
      <c r="G232" s="309"/>
      <c r="H232" s="309"/>
      <c r="I232" s="309"/>
      <c r="J232" s="256" t="s">
        <v>583</v>
      </c>
      <c r="K232" s="234" t="s">
        <v>604</v>
      </c>
      <c r="L232" s="262" t="s">
        <v>605</v>
      </c>
      <c r="M232" s="260">
        <f>SUM(N232:P232)</f>
        <v>0</v>
      </c>
      <c r="N232" s="309">
        <f>SUM(N233:N235)</f>
        <v>0</v>
      </c>
      <c r="O232" s="309">
        <f t="shared" ref="O232:P232" si="50">SUM(O233:O235)</f>
        <v>0</v>
      </c>
      <c r="P232" s="310">
        <f t="shared" si="50"/>
        <v>0</v>
      </c>
    </row>
    <row r="233" spans="1:16" ht="12" hidden="1" customHeight="1" x14ac:dyDescent="0.2">
      <c r="A233" s="241"/>
      <c r="B233" s="232"/>
      <c r="C233" s="264"/>
      <c r="D233" s="232"/>
      <c r="E233" s="242"/>
      <c r="F233" s="243"/>
      <c r="G233" s="265"/>
      <c r="H233" s="265"/>
      <c r="I233" s="265"/>
      <c r="J233" s="256" t="s">
        <v>583</v>
      </c>
      <c r="K233" s="256" t="s">
        <v>200</v>
      </c>
      <c r="L233" s="257" t="s">
        <v>201</v>
      </c>
      <c r="M233" s="243">
        <f>SUM(N233:P233)</f>
        <v>0</v>
      </c>
      <c r="N233" s="265"/>
      <c r="O233" s="265"/>
      <c r="P233" s="268"/>
    </row>
    <row r="234" spans="1:16" ht="12" hidden="1" customHeight="1" x14ac:dyDescent="0.2">
      <c r="A234" s="241"/>
      <c r="B234" s="232"/>
      <c r="C234" s="264"/>
      <c r="D234" s="232"/>
      <c r="E234" s="242"/>
      <c r="F234" s="243"/>
      <c r="G234" s="244"/>
      <c r="H234" s="244"/>
      <c r="I234" s="244"/>
      <c r="J234" s="256" t="s">
        <v>583</v>
      </c>
      <c r="K234" s="256" t="s">
        <v>202</v>
      </c>
      <c r="L234" s="257" t="s">
        <v>203</v>
      </c>
      <c r="M234" s="243"/>
      <c r="N234" s="244"/>
      <c r="O234" s="244"/>
      <c r="P234" s="242"/>
    </row>
    <row r="235" spans="1:16" ht="12" hidden="1" customHeight="1" x14ac:dyDescent="0.2">
      <c r="A235" s="241"/>
      <c r="B235" s="232"/>
      <c r="C235" s="264"/>
      <c r="D235" s="232"/>
      <c r="E235" s="242"/>
      <c r="F235" s="243"/>
      <c r="G235" s="244"/>
      <c r="H235" s="244"/>
      <c r="I235" s="244"/>
      <c r="J235" s="256" t="s">
        <v>250</v>
      </c>
      <c r="K235" s="256"/>
      <c r="L235" s="232"/>
      <c r="M235" s="243"/>
      <c r="N235" s="244"/>
      <c r="O235" s="244"/>
      <c r="P235" s="242"/>
    </row>
    <row r="236" spans="1:16" ht="12" hidden="1" customHeight="1" x14ac:dyDescent="0.2">
      <c r="A236" s="241"/>
      <c r="B236" s="232"/>
      <c r="C236" s="264" t="s">
        <v>606</v>
      </c>
      <c r="D236" s="232" t="s">
        <v>607</v>
      </c>
      <c r="E236" s="242"/>
      <c r="F236" s="260">
        <f>SUM(G236:I236)</f>
        <v>0</v>
      </c>
      <c r="G236" s="308">
        <f>+N236</f>
        <v>0</v>
      </c>
      <c r="H236" s="309">
        <f>+O236</f>
        <v>0</v>
      </c>
      <c r="I236" s="309">
        <f>+P236</f>
        <v>0</v>
      </c>
      <c r="J236" s="234" t="s">
        <v>606</v>
      </c>
      <c r="K236" s="234" t="s">
        <v>204</v>
      </c>
      <c r="L236" s="262" t="s">
        <v>205</v>
      </c>
      <c r="M236" s="260">
        <f>SUM(N236:P236)</f>
        <v>0</v>
      </c>
      <c r="N236" s="309">
        <f>SUM(N237:N238)</f>
        <v>0</v>
      </c>
      <c r="O236" s="309">
        <f t="shared" ref="O236:P236" si="51">SUM(O237:O238)</f>
        <v>0</v>
      </c>
      <c r="P236" s="310">
        <f t="shared" si="51"/>
        <v>0</v>
      </c>
    </row>
    <row r="237" spans="1:16" ht="12" hidden="1" customHeight="1" x14ac:dyDescent="0.2">
      <c r="A237" s="241"/>
      <c r="B237" s="232"/>
      <c r="C237" s="232"/>
      <c r="D237" s="232" t="s">
        <v>250</v>
      </c>
      <c r="E237" s="242"/>
      <c r="F237" s="243"/>
      <c r="G237" s="265"/>
      <c r="H237" s="265"/>
      <c r="I237" s="265"/>
      <c r="J237" s="256" t="s">
        <v>606</v>
      </c>
      <c r="K237" s="256" t="s">
        <v>206</v>
      </c>
      <c r="L237" s="232" t="s">
        <v>290</v>
      </c>
      <c r="M237" s="243">
        <f>SUM(N237:P237)</f>
        <v>0</v>
      </c>
      <c r="N237" s="265"/>
      <c r="O237" s="265"/>
      <c r="P237" s="268"/>
    </row>
    <row r="238" spans="1:16" ht="12" hidden="1" customHeight="1" x14ac:dyDescent="0.2">
      <c r="A238" s="241"/>
      <c r="B238" s="232"/>
      <c r="C238" s="232"/>
      <c r="D238" s="232" t="s">
        <v>250</v>
      </c>
      <c r="E238" s="242"/>
      <c r="F238" s="243"/>
      <c r="G238" s="244"/>
      <c r="H238" s="244"/>
      <c r="I238" s="244"/>
      <c r="J238" s="256" t="s">
        <v>606</v>
      </c>
      <c r="K238" s="256" t="s">
        <v>608</v>
      </c>
      <c r="L238" s="232" t="s">
        <v>609</v>
      </c>
      <c r="M238" s="243"/>
      <c r="N238" s="244"/>
      <c r="O238" s="244"/>
      <c r="P238" s="242"/>
    </row>
    <row r="239" spans="1:16" ht="12" customHeight="1" x14ac:dyDescent="0.2">
      <c r="A239" s="241"/>
      <c r="B239" s="232"/>
      <c r="C239" s="232"/>
      <c r="D239" s="232"/>
      <c r="E239" s="242"/>
      <c r="F239" s="243"/>
      <c r="G239" s="244"/>
      <c r="H239" s="244"/>
      <c r="I239" s="244"/>
      <c r="J239" s="256"/>
      <c r="K239" s="256"/>
      <c r="L239" s="232"/>
      <c r="M239" s="243"/>
      <c r="N239" s="244"/>
      <c r="O239" s="244"/>
      <c r="P239" s="242"/>
    </row>
    <row r="240" spans="1:16" s="247" customFormat="1" ht="12" customHeight="1" x14ac:dyDescent="0.2">
      <c r="A240" s="320" t="s">
        <v>610</v>
      </c>
      <c r="B240" s="253" t="s">
        <v>611</v>
      </c>
      <c r="C240" s="253"/>
      <c r="D240" s="253"/>
      <c r="E240" s="303"/>
      <c r="F240" s="304">
        <f>SUM(G240:I240)</f>
        <v>54043969.570000008</v>
      </c>
      <c r="G240" s="305">
        <f>+G242+G253</f>
        <v>24943999.68</v>
      </c>
      <c r="H240" s="305">
        <f>+H242+H253</f>
        <v>29099969.890000004</v>
      </c>
      <c r="I240" s="305">
        <f>+I242+I253</f>
        <v>0</v>
      </c>
      <c r="J240" s="234">
        <v>2</v>
      </c>
      <c r="K240" s="234">
        <v>5</v>
      </c>
      <c r="L240" s="299" t="s">
        <v>612</v>
      </c>
      <c r="M240" s="304">
        <f>+M242+M255+M265+M268+M273</f>
        <v>54043969.570000008</v>
      </c>
      <c r="N240" s="305">
        <f t="shared" ref="N240:P240" si="52">+N242+N255+N265+N268+N273</f>
        <v>24943999.68</v>
      </c>
      <c r="O240" s="305">
        <f>+O242+O255+O265+O268+O273</f>
        <v>29099969.890000004</v>
      </c>
      <c r="P240" s="307">
        <f t="shared" si="52"/>
        <v>0</v>
      </c>
    </row>
    <row r="241" spans="1:16" ht="12" customHeight="1" x14ac:dyDescent="0.2">
      <c r="A241" s="241"/>
      <c r="B241" s="232"/>
      <c r="C241" s="232"/>
      <c r="D241" s="232"/>
      <c r="E241" s="242"/>
      <c r="F241" s="243"/>
      <c r="G241" s="244"/>
      <c r="H241" s="244"/>
      <c r="I241" s="244"/>
      <c r="J241" s="256"/>
      <c r="K241" s="256"/>
      <c r="L241" s="232"/>
      <c r="M241" s="243"/>
      <c r="N241" s="244"/>
      <c r="O241" s="244"/>
      <c r="P241" s="242"/>
    </row>
    <row r="242" spans="1:16" ht="12" hidden="1" customHeight="1" x14ac:dyDescent="0.2">
      <c r="A242" s="241"/>
      <c r="B242" s="258" t="s">
        <v>613</v>
      </c>
      <c r="C242" s="249" t="s">
        <v>614</v>
      </c>
      <c r="D242" s="232"/>
      <c r="E242" s="242"/>
      <c r="F242" s="243"/>
      <c r="G242" s="244"/>
      <c r="H242" s="244"/>
      <c r="I242" s="244"/>
      <c r="J242" s="234" t="s">
        <v>250</v>
      </c>
      <c r="K242" s="234" t="s">
        <v>615</v>
      </c>
      <c r="L242" s="262" t="s">
        <v>616</v>
      </c>
      <c r="M242" s="243"/>
      <c r="N242" s="244"/>
      <c r="O242" s="244"/>
      <c r="P242" s="242"/>
    </row>
    <row r="243" spans="1:16" ht="12" hidden="1" customHeight="1" x14ac:dyDescent="0.2">
      <c r="A243" s="241"/>
      <c r="B243" s="258"/>
      <c r="C243" s="249"/>
      <c r="D243" s="232"/>
      <c r="E243" s="242"/>
      <c r="F243" s="243"/>
      <c r="G243" s="244"/>
      <c r="H243" s="244"/>
      <c r="I243" s="244"/>
      <c r="J243" s="234"/>
      <c r="K243" s="234"/>
      <c r="L243" s="262"/>
      <c r="M243" s="243"/>
      <c r="N243" s="244"/>
      <c r="O243" s="244"/>
      <c r="P243" s="242"/>
    </row>
    <row r="244" spans="1:16" ht="12" hidden="1" customHeight="1" x14ac:dyDescent="0.2">
      <c r="A244" s="241"/>
      <c r="B244" s="321"/>
      <c r="C244" s="264" t="s">
        <v>617</v>
      </c>
      <c r="D244" s="232" t="s">
        <v>618</v>
      </c>
      <c r="E244" s="242"/>
      <c r="F244" s="243"/>
      <c r="G244" s="244"/>
      <c r="H244" s="244">
        <f>+O244</f>
        <v>0</v>
      </c>
      <c r="I244" s="244">
        <f>+P244</f>
        <v>0</v>
      </c>
      <c r="J244" s="264" t="s">
        <v>617</v>
      </c>
      <c r="K244" s="256" t="s">
        <v>619</v>
      </c>
      <c r="L244" s="232" t="s">
        <v>620</v>
      </c>
      <c r="M244" s="243"/>
      <c r="N244" s="244"/>
      <c r="O244" s="244"/>
      <c r="P244" s="242"/>
    </row>
    <row r="245" spans="1:16" ht="12" hidden="1" customHeight="1" x14ac:dyDescent="0.2">
      <c r="A245" s="241"/>
      <c r="B245" s="321"/>
      <c r="C245" s="264" t="s">
        <v>621</v>
      </c>
      <c r="D245" s="232" t="s">
        <v>622</v>
      </c>
      <c r="E245" s="242"/>
      <c r="F245" s="243"/>
      <c r="G245" s="244"/>
      <c r="H245" s="244"/>
      <c r="I245" s="244"/>
      <c r="J245" s="264" t="s">
        <v>621</v>
      </c>
      <c r="K245" s="256" t="s">
        <v>623</v>
      </c>
      <c r="L245" s="232" t="s">
        <v>624</v>
      </c>
      <c r="M245" s="243"/>
      <c r="N245" s="244"/>
      <c r="O245" s="244"/>
      <c r="P245" s="242"/>
    </row>
    <row r="246" spans="1:16" ht="12" hidden="1" customHeight="1" x14ac:dyDescent="0.2">
      <c r="A246" s="241"/>
      <c r="B246" s="321"/>
      <c r="C246" s="232"/>
      <c r="D246" s="232"/>
      <c r="E246" s="242"/>
      <c r="F246" s="243"/>
      <c r="G246" s="244"/>
      <c r="H246" s="244"/>
      <c r="I246" s="244"/>
      <c r="J246" s="264" t="s">
        <v>621</v>
      </c>
      <c r="K246" s="256" t="s">
        <v>625</v>
      </c>
      <c r="L246" s="232" t="s">
        <v>626</v>
      </c>
      <c r="M246" s="243"/>
      <c r="N246" s="244"/>
      <c r="O246" s="244"/>
      <c r="P246" s="242"/>
    </row>
    <row r="247" spans="1:16" ht="12" hidden="1" customHeight="1" x14ac:dyDescent="0.2">
      <c r="A247" s="241"/>
      <c r="B247" s="232"/>
      <c r="C247" s="232"/>
      <c r="D247" s="232"/>
      <c r="E247" s="242"/>
      <c r="F247" s="243"/>
      <c r="G247" s="244"/>
      <c r="H247" s="244"/>
      <c r="I247" s="244"/>
      <c r="J247" s="264" t="s">
        <v>621</v>
      </c>
      <c r="K247" s="256" t="s">
        <v>627</v>
      </c>
      <c r="L247" s="232" t="s">
        <v>628</v>
      </c>
      <c r="M247" s="243"/>
      <c r="N247" s="244"/>
      <c r="O247" s="244"/>
      <c r="P247" s="242"/>
    </row>
    <row r="248" spans="1:16" ht="12" hidden="1" customHeight="1" x14ac:dyDescent="0.2">
      <c r="A248" s="241"/>
      <c r="B248" s="232"/>
      <c r="C248" s="232"/>
      <c r="D248" s="232"/>
      <c r="E248" s="242"/>
      <c r="F248" s="243"/>
      <c r="G248" s="244"/>
      <c r="H248" s="244"/>
      <c r="I248" s="244"/>
      <c r="J248" s="264" t="s">
        <v>621</v>
      </c>
      <c r="K248" s="256" t="s">
        <v>629</v>
      </c>
      <c r="L248" s="232" t="s">
        <v>630</v>
      </c>
      <c r="M248" s="243"/>
      <c r="N248" s="244"/>
      <c r="O248" s="244"/>
      <c r="P248" s="242"/>
    </row>
    <row r="249" spans="1:16" ht="12" hidden="1" customHeight="1" x14ac:dyDescent="0.2">
      <c r="A249" s="241"/>
      <c r="B249" s="232"/>
      <c r="C249" s="264" t="s">
        <v>631</v>
      </c>
      <c r="D249" s="232" t="s">
        <v>632</v>
      </c>
      <c r="E249" s="242"/>
      <c r="F249" s="243"/>
      <c r="G249" s="244"/>
      <c r="H249" s="244"/>
      <c r="I249" s="244"/>
      <c r="J249" s="264" t="s">
        <v>631</v>
      </c>
      <c r="K249" s="256" t="s">
        <v>633</v>
      </c>
      <c r="L249" s="232" t="s">
        <v>632</v>
      </c>
      <c r="M249" s="243"/>
      <c r="N249" s="244"/>
      <c r="O249" s="244"/>
      <c r="P249" s="242"/>
    </row>
    <row r="250" spans="1:16" ht="12" hidden="1" customHeight="1" x14ac:dyDescent="0.2">
      <c r="A250" s="241"/>
      <c r="B250" s="232"/>
      <c r="C250" s="264" t="s">
        <v>634</v>
      </c>
      <c r="D250" s="232" t="s">
        <v>635</v>
      </c>
      <c r="E250" s="242"/>
      <c r="F250" s="243"/>
      <c r="G250" s="244"/>
      <c r="H250" s="244"/>
      <c r="I250" s="244"/>
      <c r="J250" s="264" t="s">
        <v>634</v>
      </c>
      <c r="K250" s="256" t="s">
        <v>636</v>
      </c>
      <c r="L250" s="232" t="s">
        <v>635</v>
      </c>
      <c r="M250" s="243"/>
      <c r="N250" s="244"/>
      <c r="O250" s="244"/>
      <c r="P250" s="242"/>
    </row>
    <row r="251" spans="1:16" ht="12" hidden="1" customHeight="1" x14ac:dyDescent="0.2">
      <c r="A251" s="241"/>
      <c r="B251" s="232"/>
      <c r="C251" s="264" t="s">
        <v>637</v>
      </c>
      <c r="D251" s="232" t="s">
        <v>638</v>
      </c>
      <c r="E251" s="242"/>
      <c r="F251" s="243"/>
      <c r="G251" s="244"/>
      <c r="H251" s="244"/>
      <c r="I251" s="244"/>
      <c r="J251" s="264" t="s">
        <v>637</v>
      </c>
      <c r="K251" s="256" t="s">
        <v>639</v>
      </c>
      <c r="L251" s="232" t="s">
        <v>640</v>
      </c>
      <c r="M251" s="243"/>
      <c r="N251" s="244"/>
      <c r="O251" s="244"/>
      <c r="P251" s="242"/>
    </row>
    <row r="252" spans="1:16" ht="12" customHeight="1" x14ac:dyDescent="0.2">
      <c r="A252" s="241"/>
      <c r="B252" s="232"/>
      <c r="C252" s="264"/>
      <c r="D252" s="232"/>
      <c r="E252" s="242"/>
      <c r="F252" s="243"/>
      <c r="G252" s="244"/>
      <c r="H252" s="244"/>
      <c r="I252" s="244"/>
      <c r="J252" s="264"/>
      <c r="K252" s="256"/>
      <c r="L252" s="232"/>
      <c r="M252" s="243"/>
      <c r="N252" s="244"/>
      <c r="O252" s="244"/>
      <c r="P252" s="242"/>
    </row>
    <row r="253" spans="1:16" ht="12" customHeight="1" x14ac:dyDescent="0.2">
      <c r="A253" s="241"/>
      <c r="B253" s="258" t="s">
        <v>641</v>
      </c>
      <c r="C253" s="249" t="s">
        <v>642</v>
      </c>
      <c r="D253" s="232"/>
      <c r="E253" s="242"/>
      <c r="F253" s="260">
        <f>SUM(G253:I253)</f>
        <v>54043969.570000008</v>
      </c>
      <c r="G253" s="322">
        <f>+G255+G269+G270+G274+G275</f>
        <v>24943999.68</v>
      </c>
      <c r="H253" s="322">
        <f>+H255+H269+H270+H274+H275</f>
        <v>29099969.890000004</v>
      </c>
      <c r="I253" s="322">
        <f>+I255+I269+I270+I274+I275</f>
        <v>0</v>
      </c>
      <c r="J253" s="256" t="s">
        <v>250</v>
      </c>
      <c r="K253" s="257"/>
      <c r="L253" s="232"/>
      <c r="M253" s="243"/>
      <c r="N253" s="244"/>
      <c r="O253" s="244"/>
      <c r="P253" s="242"/>
    </row>
    <row r="254" spans="1:16" ht="12" customHeight="1" x14ac:dyDescent="0.2">
      <c r="A254" s="241"/>
      <c r="B254" s="258"/>
      <c r="C254" s="249"/>
      <c r="D254" s="232"/>
      <c r="E254" s="242"/>
      <c r="F254" s="243"/>
      <c r="G254" s="244"/>
      <c r="H254" s="244"/>
      <c r="I254" s="244"/>
      <c r="J254" s="256"/>
      <c r="K254" s="257"/>
      <c r="L254" s="232"/>
      <c r="M254" s="243"/>
      <c r="N254" s="244"/>
      <c r="O254" s="244"/>
      <c r="P254" s="242"/>
    </row>
    <row r="255" spans="1:16" ht="12" customHeight="1" x14ac:dyDescent="0.2">
      <c r="A255" s="241"/>
      <c r="B255" s="232"/>
      <c r="C255" s="264" t="s">
        <v>643</v>
      </c>
      <c r="D255" s="232" t="s">
        <v>644</v>
      </c>
      <c r="E255" s="242"/>
      <c r="F255" s="251">
        <f>SUM(G255:I255)</f>
        <v>23779777.450000003</v>
      </c>
      <c r="G255" s="252">
        <f>+N255+N265</f>
        <v>0</v>
      </c>
      <c r="H255" s="252">
        <f>+O255+O265</f>
        <v>23779777.450000003</v>
      </c>
      <c r="I255" s="252"/>
      <c r="J255" s="234" t="s">
        <v>643</v>
      </c>
      <c r="K255" s="234" t="s">
        <v>645</v>
      </c>
      <c r="L255" s="262" t="s">
        <v>167</v>
      </c>
      <c r="M255" s="251">
        <f>SUM(N255:P255)</f>
        <v>23779777.450000003</v>
      </c>
      <c r="N255" s="252">
        <f>SUM(N256:N263)</f>
        <v>0</v>
      </c>
      <c r="O255" s="252">
        <f>SUM(O256:O263)</f>
        <v>23779777.450000003</v>
      </c>
      <c r="P255" s="263">
        <f t="shared" ref="P255" si="53">SUM(P256:P263)</f>
        <v>0</v>
      </c>
    </row>
    <row r="256" spans="1:16" ht="12" hidden="1" customHeight="1" x14ac:dyDescent="0.2">
      <c r="A256" s="241"/>
      <c r="B256" s="232"/>
      <c r="C256" s="232"/>
      <c r="D256" s="232"/>
      <c r="E256" s="242"/>
      <c r="F256" s="243"/>
      <c r="G256" s="265"/>
      <c r="H256" s="265"/>
      <c r="I256" s="265"/>
      <c r="J256" s="256" t="s">
        <v>643</v>
      </c>
      <c r="K256" s="256" t="s">
        <v>646</v>
      </c>
      <c r="L256" s="232" t="s">
        <v>647</v>
      </c>
      <c r="M256" s="243">
        <f>SUM(N256:P256)</f>
        <v>0</v>
      </c>
      <c r="N256" s="265"/>
      <c r="O256" s="265"/>
      <c r="P256" s="268"/>
    </row>
    <row r="257" spans="1:16" ht="12" hidden="1" customHeight="1" x14ac:dyDescent="0.2">
      <c r="A257" s="241"/>
      <c r="B257" s="232"/>
      <c r="C257" s="232"/>
      <c r="D257" s="232"/>
      <c r="E257" s="242"/>
      <c r="F257" s="243"/>
      <c r="G257" s="244"/>
      <c r="H257" s="244"/>
      <c r="I257" s="244"/>
      <c r="J257" s="256" t="s">
        <v>643</v>
      </c>
      <c r="K257" s="256" t="s">
        <v>648</v>
      </c>
      <c r="L257" s="232" t="s">
        <v>649</v>
      </c>
      <c r="M257" s="243">
        <f t="shared" ref="M257:M263" si="54">SUM(N257:P257)</f>
        <v>0</v>
      </c>
      <c r="N257" s="244"/>
      <c r="O257" s="244"/>
      <c r="P257" s="242"/>
    </row>
    <row r="258" spans="1:16" ht="12" hidden="1" customHeight="1" x14ac:dyDescent="0.2">
      <c r="A258" s="241"/>
      <c r="B258" s="232"/>
      <c r="C258" s="232"/>
      <c r="D258" s="232"/>
      <c r="E258" s="242"/>
      <c r="F258" s="243"/>
      <c r="G258" s="244"/>
      <c r="H258" s="244"/>
      <c r="I258" s="244"/>
      <c r="J258" s="256" t="s">
        <v>643</v>
      </c>
      <c r="K258" s="256" t="s">
        <v>650</v>
      </c>
      <c r="L258" s="232" t="s">
        <v>651</v>
      </c>
      <c r="M258" s="243">
        <f t="shared" si="54"/>
        <v>0</v>
      </c>
      <c r="N258" s="244"/>
      <c r="O258" s="244"/>
      <c r="P258" s="242"/>
    </row>
    <row r="259" spans="1:16" ht="12" hidden="1" customHeight="1" x14ac:dyDescent="0.2">
      <c r="A259" s="241"/>
      <c r="B259" s="232"/>
      <c r="C259" s="232"/>
      <c r="D259" s="232"/>
      <c r="E259" s="242"/>
      <c r="F259" s="243"/>
      <c r="G259" s="244"/>
      <c r="H259" s="244"/>
      <c r="I259" s="244"/>
      <c r="J259" s="256" t="s">
        <v>643</v>
      </c>
      <c r="K259" s="256" t="s">
        <v>168</v>
      </c>
      <c r="L259" s="232" t="s">
        <v>169</v>
      </c>
      <c r="M259" s="243">
        <f t="shared" si="54"/>
        <v>252857.42</v>
      </c>
      <c r="N259" s="244"/>
      <c r="O259" s="265">
        <v>252857.42</v>
      </c>
      <c r="P259" s="242"/>
    </row>
    <row r="260" spans="1:16" ht="12" hidden="1" customHeight="1" x14ac:dyDescent="0.2">
      <c r="A260" s="241"/>
      <c r="B260" s="232"/>
      <c r="C260" s="232"/>
      <c r="D260" s="232"/>
      <c r="E260" s="242"/>
      <c r="F260" s="243"/>
      <c r="G260" s="244"/>
      <c r="H260" s="244"/>
      <c r="I260" s="244"/>
      <c r="J260" s="256" t="s">
        <v>643</v>
      </c>
      <c r="K260" s="256" t="s">
        <v>170</v>
      </c>
      <c r="L260" s="323" t="s">
        <v>652</v>
      </c>
      <c r="M260" s="243">
        <f t="shared" si="54"/>
        <v>23193043.68</v>
      </c>
      <c r="N260" s="244"/>
      <c r="O260" s="403">
        <v>23193043.68</v>
      </c>
      <c r="P260" s="242"/>
    </row>
    <row r="261" spans="1:16" ht="12" hidden="1" customHeight="1" x14ac:dyDescent="0.2">
      <c r="A261" s="241"/>
      <c r="B261" s="232"/>
      <c r="C261" s="232"/>
      <c r="D261" s="232"/>
      <c r="E261" s="242"/>
      <c r="F261" s="243"/>
      <c r="G261" s="265"/>
      <c r="H261" s="265"/>
      <c r="I261" s="265"/>
      <c r="J261" s="256" t="s">
        <v>643</v>
      </c>
      <c r="K261" s="256" t="s">
        <v>172</v>
      </c>
      <c r="L261" s="232" t="s">
        <v>173</v>
      </c>
      <c r="M261" s="243">
        <f t="shared" si="54"/>
        <v>0</v>
      </c>
      <c r="N261" s="265"/>
      <c r="O261" s="265"/>
      <c r="P261" s="268"/>
    </row>
    <row r="262" spans="1:16" ht="13.5" hidden="1" customHeight="1" x14ac:dyDescent="0.2">
      <c r="A262" s="241"/>
      <c r="B262" s="232"/>
      <c r="C262" s="232"/>
      <c r="D262" s="232"/>
      <c r="E262" s="242"/>
      <c r="F262" s="243"/>
      <c r="G262" s="244"/>
      <c r="H262" s="244"/>
      <c r="I262" s="244"/>
      <c r="J262" s="256" t="s">
        <v>643</v>
      </c>
      <c r="K262" s="256" t="s">
        <v>653</v>
      </c>
      <c r="L262" s="232" t="s">
        <v>654</v>
      </c>
      <c r="M262" s="243">
        <f t="shared" si="54"/>
        <v>0</v>
      </c>
      <c r="N262" s="244"/>
      <c r="O262" s="244"/>
      <c r="P262" s="242"/>
    </row>
    <row r="263" spans="1:16" ht="12" hidden="1" customHeight="1" x14ac:dyDescent="0.2">
      <c r="A263" s="241"/>
      <c r="B263" s="232"/>
      <c r="C263" s="232"/>
      <c r="D263" s="232"/>
      <c r="E263" s="242"/>
      <c r="F263" s="243"/>
      <c r="G263" s="244"/>
      <c r="H263" s="244"/>
      <c r="I263" s="244"/>
      <c r="J263" s="256" t="s">
        <v>643</v>
      </c>
      <c r="K263" s="256" t="s">
        <v>174</v>
      </c>
      <c r="L263" s="232" t="s">
        <v>655</v>
      </c>
      <c r="M263" s="243">
        <f t="shared" si="54"/>
        <v>333876.34999999998</v>
      </c>
      <c r="N263" s="244"/>
      <c r="O263" s="403">
        <v>333876.34999999998</v>
      </c>
      <c r="P263" s="242"/>
    </row>
    <row r="264" spans="1:16" ht="12" hidden="1" customHeight="1" x14ac:dyDescent="0.2">
      <c r="A264" s="241"/>
      <c r="B264" s="232"/>
      <c r="C264" s="232"/>
      <c r="D264" s="232"/>
      <c r="E264" s="242"/>
      <c r="F264" s="243"/>
      <c r="G264" s="244"/>
      <c r="H264" s="244"/>
      <c r="I264" s="244"/>
      <c r="J264" s="256"/>
      <c r="K264" s="256"/>
      <c r="L264" s="292"/>
      <c r="M264" s="243"/>
      <c r="N264" s="244"/>
      <c r="O264" s="244"/>
      <c r="P264" s="242"/>
    </row>
    <row r="265" spans="1:16" ht="12" hidden="1" customHeight="1" x14ac:dyDescent="0.2">
      <c r="A265" s="241"/>
      <c r="B265" s="232"/>
      <c r="C265" s="232"/>
      <c r="D265" s="232"/>
      <c r="E265" s="242"/>
      <c r="F265" s="243"/>
      <c r="G265" s="244"/>
      <c r="H265" s="244"/>
      <c r="I265" s="244"/>
      <c r="J265" s="234" t="s">
        <v>643</v>
      </c>
      <c r="K265" s="234" t="s">
        <v>656</v>
      </c>
      <c r="L265" s="262" t="s">
        <v>175</v>
      </c>
      <c r="M265" s="243"/>
      <c r="N265" s="244"/>
      <c r="O265" s="244"/>
      <c r="P265" s="242"/>
    </row>
    <row r="266" spans="1:16" ht="12" hidden="1" customHeight="1" x14ac:dyDescent="0.2">
      <c r="A266" s="241"/>
      <c r="B266" s="232"/>
      <c r="C266" s="232"/>
      <c r="D266" s="232"/>
      <c r="E266" s="242"/>
      <c r="F266" s="243"/>
      <c r="G266" s="244"/>
      <c r="H266" s="244"/>
      <c r="I266" s="244"/>
      <c r="J266" s="256" t="s">
        <v>643</v>
      </c>
      <c r="K266" s="256" t="s">
        <v>657</v>
      </c>
      <c r="L266" s="232" t="s">
        <v>658</v>
      </c>
      <c r="M266" s="243"/>
      <c r="N266" s="244"/>
      <c r="O266" s="244"/>
      <c r="P266" s="242"/>
    </row>
    <row r="267" spans="1:16" ht="12" hidden="1" customHeight="1" x14ac:dyDescent="0.2">
      <c r="A267" s="241"/>
      <c r="B267" s="232"/>
      <c r="C267" s="232"/>
      <c r="D267" s="232"/>
      <c r="E267" s="242"/>
      <c r="F267" s="243"/>
      <c r="G267" s="244"/>
      <c r="H267" s="244"/>
      <c r="I267" s="244"/>
      <c r="J267" s="256" t="s">
        <v>250</v>
      </c>
      <c r="K267" s="256"/>
      <c r="L267" s="232"/>
      <c r="M267" s="243"/>
      <c r="N267" s="244"/>
      <c r="O267" s="244"/>
      <c r="P267" s="242"/>
    </row>
    <row r="268" spans="1:16" ht="12" hidden="1" customHeight="1" x14ac:dyDescent="0.2">
      <c r="A268" s="241"/>
      <c r="B268" s="232"/>
      <c r="C268" s="232"/>
      <c r="D268" s="232"/>
      <c r="E268" s="242"/>
      <c r="F268" s="243"/>
      <c r="G268" s="244"/>
      <c r="H268" s="244"/>
      <c r="I268" s="244"/>
      <c r="J268" s="256" t="s">
        <v>250</v>
      </c>
      <c r="K268" s="234" t="s">
        <v>659</v>
      </c>
      <c r="L268" s="262" t="s">
        <v>660</v>
      </c>
      <c r="M268" s="243"/>
      <c r="N268" s="244"/>
      <c r="O268" s="244"/>
      <c r="P268" s="242"/>
    </row>
    <row r="269" spans="1:16" ht="12" hidden="1" customHeight="1" x14ac:dyDescent="0.2">
      <c r="A269" s="241"/>
      <c r="B269" s="232"/>
      <c r="C269" s="264" t="s">
        <v>661</v>
      </c>
      <c r="D269" s="232" t="s">
        <v>662</v>
      </c>
      <c r="E269" s="242"/>
      <c r="F269" s="243">
        <f>SUM(G269:I269)</f>
        <v>0</v>
      </c>
      <c r="G269" s="265">
        <f>+N269</f>
        <v>0</v>
      </c>
      <c r="H269" s="244"/>
      <c r="I269" s="244"/>
      <c r="J269" s="256" t="s">
        <v>661</v>
      </c>
      <c r="K269" s="256" t="s">
        <v>663</v>
      </c>
      <c r="L269" s="232" t="s">
        <v>662</v>
      </c>
      <c r="M269" s="243"/>
      <c r="N269" s="244"/>
      <c r="O269" s="244"/>
      <c r="P269" s="242"/>
    </row>
    <row r="270" spans="1:16" ht="12" hidden="1" customHeight="1" x14ac:dyDescent="0.2">
      <c r="A270" s="241"/>
      <c r="B270" s="232"/>
      <c r="C270" s="264" t="s">
        <v>664</v>
      </c>
      <c r="D270" s="232" t="s">
        <v>620</v>
      </c>
      <c r="E270" s="242"/>
      <c r="F270" s="243">
        <f>SUM(G270:I270)</f>
        <v>0</v>
      </c>
      <c r="G270" s="265">
        <f>+N270+N271</f>
        <v>0</v>
      </c>
      <c r="H270" s="244"/>
      <c r="I270" s="244"/>
      <c r="J270" s="256" t="s">
        <v>664</v>
      </c>
      <c r="K270" s="256" t="s">
        <v>665</v>
      </c>
      <c r="L270" s="232" t="s">
        <v>666</v>
      </c>
      <c r="M270" s="243"/>
      <c r="N270" s="244"/>
      <c r="O270" s="244"/>
      <c r="P270" s="242"/>
    </row>
    <row r="271" spans="1:16" ht="12" hidden="1" customHeight="1" x14ac:dyDescent="0.2">
      <c r="A271" s="241"/>
      <c r="B271" s="232"/>
      <c r="C271" s="264"/>
      <c r="D271" s="232"/>
      <c r="E271" s="242"/>
      <c r="F271" s="243"/>
      <c r="G271" s="244"/>
      <c r="H271" s="244"/>
      <c r="I271" s="244"/>
      <c r="J271" s="256" t="s">
        <v>664</v>
      </c>
      <c r="K271" s="256" t="s">
        <v>667</v>
      </c>
      <c r="L271" s="232" t="s">
        <v>668</v>
      </c>
      <c r="M271" s="243"/>
      <c r="N271" s="244"/>
      <c r="O271" s="244"/>
      <c r="P271" s="242"/>
    </row>
    <row r="272" spans="1:16" ht="12" hidden="1" customHeight="1" x14ac:dyDescent="0.2">
      <c r="A272" s="241"/>
      <c r="B272" s="232"/>
      <c r="C272" s="264"/>
      <c r="D272" s="232"/>
      <c r="E272" s="242"/>
      <c r="F272" s="243"/>
      <c r="G272" s="244"/>
      <c r="H272" s="244"/>
      <c r="I272" s="244"/>
      <c r="J272" s="264"/>
      <c r="K272" s="232"/>
      <c r="L272" s="232"/>
      <c r="M272" s="243"/>
      <c r="N272" s="244"/>
      <c r="O272" s="244"/>
      <c r="P272" s="242"/>
    </row>
    <row r="273" spans="1:16" ht="12" customHeight="1" x14ac:dyDescent="0.2">
      <c r="A273" s="241"/>
      <c r="B273" s="232"/>
      <c r="C273" s="232"/>
      <c r="D273" s="232"/>
      <c r="E273" s="242"/>
      <c r="F273" s="251"/>
      <c r="G273" s="252"/>
      <c r="H273" s="252"/>
      <c r="I273" s="252"/>
      <c r="J273" s="256" t="s">
        <v>250</v>
      </c>
      <c r="K273" s="234" t="s">
        <v>656</v>
      </c>
      <c r="L273" s="262" t="s">
        <v>175</v>
      </c>
      <c r="M273" s="251">
        <f>SUM(N273:P273)</f>
        <v>30264192.120000001</v>
      </c>
      <c r="N273" s="252">
        <f>SUM(N274:N276)</f>
        <v>24943999.68</v>
      </c>
      <c r="O273" s="252">
        <f t="shared" ref="O273:P273" si="55">SUM(O274:O276)</f>
        <v>5320192.4400000004</v>
      </c>
      <c r="P273" s="263">
        <f t="shared" si="55"/>
        <v>0</v>
      </c>
    </row>
    <row r="274" spans="1:16" ht="12" customHeight="1" x14ac:dyDescent="0.2">
      <c r="A274" s="241"/>
      <c r="B274" s="232"/>
      <c r="C274" s="264" t="s">
        <v>669</v>
      </c>
      <c r="D274" s="232" t="s">
        <v>670</v>
      </c>
      <c r="E274" s="242"/>
      <c r="F274" s="243">
        <f>SUM(G274:I274)</f>
        <v>30264192.120000001</v>
      </c>
      <c r="G274" s="265">
        <f>+N274</f>
        <v>24943999.68</v>
      </c>
      <c r="H274" s="265">
        <f>+O274</f>
        <v>5320192.4400000004</v>
      </c>
      <c r="I274" s="265">
        <f>+P274</f>
        <v>0</v>
      </c>
      <c r="J274" s="264" t="s">
        <v>669</v>
      </c>
      <c r="K274" s="256" t="s">
        <v>176</v>
      </c>
      <c r="L274" s="232" t="s">
        <v>177</v>
      </c>
      <c r="M274" s="243">
        <f t="shared" ref="M274" si="56">SUM(N274:P274)</f>
        <v>30264192.120000001</v>
      </c>
      <c r="N274" s="265">
        <v>24943999.68</v>
      </c>
      <c r="O274" s="265">
        <v>5320192.4400000004</v>
      </c>
      <c r="P274" s="268"/>
    </row>
    <row r="275" spans="1:16" ht="12" hidden="1" customHeight="1" x14ac:dyDescent="0.2">
      <c r="A275" s="241"/>
      <c r="B275" s="232"/>
      <c r="C275" s="264" t="s">
        <v>671</v>
      </c>
      <c r="D275" s="232" t="s">
        <v>672</v>
      </c>
      <c r="E275" s="242"/>
      <c r="F275" s="243">
        <f>SUM(G275:I275)</f>
        <v>0</v>
      </c>
      <c r="G275" s="265">
        <f>+O275+O276</f>
        <v>0</v>
      </c>
      <c r="H275" s="244"/>
      <c r="I275" s="244"/>
      <c r="J275" s="264" t="s">
        <v>671</v>
      </c>
      <c r="K275" s="256" t="s">
        <v>673</v>
      </c>
      <c r="L275" s="232" t="s">
        <v>674</v>
      </c>
      <c r="M275" s="243"/>
      <c r="N275" s="244"/>
      <c r="O275" s="244"/>
      <c r="P275" s="242"/>
    </row>
    <row r="276" spans="1:16" ht="12" hidden="1" customHeight="1" x14ac:dyDescent="0.2">
      <c r="A276" s="241"/>
      <c r="B276" s="232"/>
      <c r="C276" s="232"/>
      <c r="D276" s="232"/>
      <c r="E276" s="242"/>
      <c r="F276" s="243"/>
      <c r="G276" s="244"/>
      <c r="H276" s="244"/>
      <c r="I276" s="244"/>
      <c r="J276" s="264" t="s">
        <v>671</v>
      </c>
      <c r="K276" s="256" t="s">
        <v>675</v>
      </c>
      <c r="L276" s="232" t="s">
        <v>676</v>
      </c>
      <c r="M276" s="243"/>
      <c r="N276" s="244"/>
      <c r="O276" s="244"/>
      <c r="P276" s="242"/>
    </row>
    <row r="277" spans="1:16" ht="12" hidden="1" customHeight="1" x14ac:dyDescent="0.2">
      <c r="A277" s="241"/>
      <c r="B277" s="232"/>
      <c r="C277" s="232"/>
      <c r="D277" s="232"/>
      <c r="E277" s="242"/>
      <c r="F277" s="243"/>
      <c r="G277" s="244"/>
      <c r="H277" s="244"/>
      <c r="I277" s="244"/>
      <c r="J277" s="256"/>
      <c r="K277" s="256"/>
      <c r="L277" s="232"/>
      <c r="M277" s="243"/>
      <c r="N277" s="244"/>
      <c r="O277" s="244"/>
      <c r="P277" s="242"/>
    </row>
    <row r="278" spans="1:16" ht="12" hidden="1" customHeight="1" x14ac:dyDescent="0.2">
      <c r="A278" s="241"/>
      <c r="B278" s="232"/>
      <c r="C278" s="232"/>
      <c r="D278" s="232"/>
      <c r="E278" s="242"/>
      <c r="F278" s="243"/>
      <c r="G278" s="244"/>
      <c r="H278" s="244"/>
      <c r="I278" s="244"/>
      <c r="J278" s="256"/>
      <c r="K278" s="256"/>
      <c r="L278" s="232"/>
      <c r="M278" s="243"/>
      <c r="N278" s="244"/>
      <c r="O278" s="244"/>
      <c r="P278" s="242"/>
    </row>
    <row r="279" spans="1:16" ht="12" hidden="1" customHeight="1" x14ac:dyDescent="0.2">
      <c r="A279" s="241"/>
      <c r="B279" s="258" t="s">
        <v>677</v>
      </c>
      <c r="C279" s="249" t="s">
        <v>678</v>
      </c>
      <c r="D279" s="232"/>
      <c r="E279" s="242"/>
      <c r="F279" s="243"/>
      <c r="G279" s="244"/>
      <c r="H279" s="244"/>
      <c r="I279" s="244"/>
      <c r="J279" s="234" t="s">
        <v>677</v>
      </c>
      <c r="K279" s="234">
        <v>7</v>
      </c>
      <c r="L279" s="299" t="s">
        <v>678</v>
      </c>
      <c r="M279" s="243"/>
      <c r="N279" s="244"/>
      <c r="O279" s="244"/>
      <c r="P279" s="242"/>
    </row>
    <row r="280" spans="1:16" ht="12" hidden="1" customHeight="1" x14ac:dyDescent="0.2">
      <c r="A280" s="241"/>
      <c r="B280" s="232"/>
      <c r="C280" s="232"/>
      <c r="D280" s="232"/>
      <c r="E280" s="242"/>
      <c r="F280" s="243"/>
      <c r="G280" s="244"/>
      <c r="H280" s="244"/>
      <c r="I280" s="244"/>
      <c r="J280" s="256"/>
      <c r="K280" s="256"/>
      <c r="L280" s="257"/>
      <c r="M280" s="243"/>
      <c r="N280" s="244"/>
      <c r="O280" s="244"/>
      <c r="P280" s="242"/>
    </row>
    <row r="281" spans="1:16" ht="12" hidden="1" customHeight="1" x14ac:dyDescent="0.2">
      <c r="A281" s="241"/>
      <c r="B281" s="232"/>
      <c r="C281" s="264" t="s">
        <v>679</v>
      </c>
      <c r="D281" s="232" t="s">
        <v>680</v>
      </c>
      <c r="E281" s="242"/>
      <c r="F281" s="243"/>
      <c r="G281" s="244"/>
      <c r="H281" s="244"/>
      <c r="I281" s="244"/>
      <c r="J281" s="234" t="s">
        <v>679</v>
      </c>
      <c r="K281" s="234" t="s">
        <v>681</v>
      </c>
      <c r="L281" s="262" t="s">
        <v>682</v>
      </c>
      <c r="M281" s="243"/>
      <c r="N281" s="244"/>
      <c r="O281" s="244"/>
      <c r="P281" s="242"/>
    </row>
    <row r="282" spans="1:16" ht="12" hidden="1" customHeight="1" x14ac:dyDescent="0.2">
      <c r="A282" s="241"/>
      <c r="B282" s="232"/>
      <c r="C282" s="264"/>
      <c r="D282" s="232"/>
      <c r="E282" s="242"/>
      <c r="F282" s="243"/>
      <c r="G282" s="244"/>
      <c r="H282" s="244"/>
      <c r="I282" s="244"/>
      <c r="J282" s="256" t="s">
        <v>679</v>
      </c>
      <c r="K282" s="256" t="s">
        <v>683</v>
      </c>
      <c r="L282" s="257" t="s">
        <v>684</v>
      </c>
      <c r="M282" s="243"/>
      <c r="N282" s="244"/>
      <c r="O282" s="244"/>
      <c r="P282" s="242"/>
    </row>
    <row r="283" spans="1:16" ht="12" hidden="1" customHeight="1" x14ac:dyDescent="0.2">
      <c r="A283" s="241"/>
      <c r="B283" s="232"/>
      <c r="C283" s="264"/>
      <c r="D283" s="232"/>
      <c r="E283" s="242"/>
      <c r="F283" s="243"/>
      <c r="G283" s="244"/>
      <c r="H283" s="244"/>
      <c r="I283" s="244"/>
      <c r="J283" s="256" t="s">
        <v>679</v>
      </c>
      <c r="K283" s="256" t="s">
        <v>685</v>
      </c>
      <c r="L283" s="257" t="s">
        <v>686</v>
      </c>
      <c r="M283" s="243"/>
      <c r="N283" s="244"/>
      <c r="O283" s="244"/>
      <c r="P283" s="242"/>
    </row>
    <row r="284" spans="1:16" ht="12" hidden="1" customHeight="1" x14ac:dyDescent="0.2">
      <c r="A284" s="241"/>
      <c r="B284" s="232"/>
      <c r="C284" s="264"/>
      <c r="D284" s="232"/>
      <c r="E284" s="242"/>
      <c r="F284" s="243"/>
      <c r="G284" s="244"/>
      <c r="H284" s="244"/>
      <c r="I284" s="244"/>
      <c r="J284" s="256" t="s">
        <v>679</v>
      </c>
      <c r="K284" s="256" t="s">
        <v>687</v>
      </c>
      <c r="L284" s="257" t="s">
        <v>688</v>
      </c>
      <c r="M284" s="243"/>
      <c r="N284" s="244"/>
      <c r="O284" s="244"/>
      <c r="P284" s="242"/>
    </row>
    <row r="285" spans="1:16" ht="12" hidden="1" customHeight="1" x14ac:dyDescent="0.2">
      <c r="A285" s="241"/>
      <c r="B285" s="232"/>
      <c r="C285" s="264"/>
      <c r="D285" s="232"/>
      <c r="E285" s="242"/>
      <c r="F285" s="243"/>
      <c r="G285" s="244"/>
      <c r="H285" s="244"/>
      <c r="I285" s="244"/>
      <c r="J285" s="256" t="s">
        <v>679</v>
      </c>
      <c r="K285" s="256" t="s">
        <v>689</v>
      </c>
      <c r="L285" s="257" t="s">
        <v>690</v>
      </c>
      <c r="M285" s="243"/>
      <c r="N285" s="244"/>
      <c r="O285" s="244"/>
      <c r="P285" s="242"/>
    </row>
    <row r="286" spans="1:16" ht="12" hidden="1" customHeight="1" x14ac:dyDescent="0.2">
      <c r="A286" s="241"/>
      <c r="B286" s="232"/>
      <c r="C286" s="264"/>
      <c r="D286" s="232"/>
      <c r="E286" s="242"/>
      <c r="F286" s="243"/>
      <c r="G286" s="244"/>
      <c r="H286" s="244"/>
      <c r="I286" s="244"/>
      <c r="J286" s="256" t="s">
        <v>679</v>
      </c>
      <c r="K286" s="256" t="s">
        <v>691</v>
      </c>
      <c r="L286" s="257" t="s">
        <v>692</v>
      </c>
      <c r="M286" s="243"/>
      <c r="N286" s="244"/>
      <c r="O286" s="244"/>
      <c r="P286" s="242"/>
    </row>
    <row r="287" spans="1:16" ht="12" hidden="1" customHeight="1" x14ac:dyDescent="0.2">
      <c r="A287" s="241"/>
      <c r="B287" s="232"/>
      <c r="C287" s="264"/>
      <c r="D287" s="232"/>
      <c r="E287" s="242"/>
      <c r="F287" s="243"/>
      <c r="G287" s="244"/>
      <c r="H287" s="244"/>
      <c r="I287" s="244"/>
      <c r="J287" s="256" t="s">
        <v>679</v>
      </c>
      <c r="K287" s="256" t="s">
        <v>693</v>
      </c>
      <c r="L287" s="257" t="s">
        <v>694</v>
      </c>
      <c r="M287" s="243"/>
      <c r="N287" s="244"/>
      <c r="O287" s="244"/>
      <c r="P287" s="242"/>
    </row>
    <row r="288" spans="1:16" ht="12" hidden="1" customHeight="1" x14ac:dyDescent="0.2">
      <c r="A288" s="241"/>
      <c r="B288" s="232"/>
      <c r="C288" s="264"/>
      <c r="D288" s="232"/>
      <c r="E288" s="242"/>
      <c r="F288" s="243"/>
      <c r="G288" s="244"/>
      <c r="H288" s="244"/>
      <c r="I288" s="244"/>
      <c r="J288" s="256" t="s">
        <v>679</v>
      </c>
      <c r="K288" s="256" t="s">
        <v>695</v>
      </c>
      <c r="L288" s="257" t="s">
        <v>696</v>
      </c>
      <c r="M288" s="243"/>
      <c r="N288" s="244"/>
      <c r="O288" s="244"/>
      <c r="P288" s="242"/>
    </row>
    <row r="289" spans="1:19" ht="12" hidden="1" customHeight="1" x14ac:dyDescent="0.2">
      <c r="A289" s="241"/>
      <c r="B289" s="232"/>
      <c r="C289" s="264"/>
      <c r="D289" s="232"/>
      <c r="E289" s="242"/>
      <c r="F289" s="243"/>
      <c r="G289" s="244"/>
      <c r="H289" s="244"/>
      <c r="I289" s="244"/>
      <c r="J289" s="256"/>
      <c r="K289" s="256"/>
      <c r="L289" s="257"/>
      <c r="M289" s="243"/>
      <c r="N289" s="244"/>
      <c r="O289" s="244"/>
      <c r="P289" s="242"/>
    </row>
    <row r="290" spans="1:19" ht="12" hidden="1" customHeight="1" x14ac:dyDescent="0.2">
      <c r="A290" s="241"/>
      <c r="B290" s="232"/>
      <c r="C290" s="264" t="s">
        <v>697</v>
      </c>
      <c r="D290" s="232" t="s">
        <v>698</v>
      </c>
      <c r="E290" s="242"/>
      <c r="F290" s="243"/>
      <c r="G290" s="244"/>
      <c r="H290" s="244"/>
      <c r="I290" s="244"/>
      <c r="J290" s="258" t="s">
        <v>697</v>
      </c>
      <c r="K290" s="234" t="s">
        <v>699</v>
      </c>
      <c r="L290" s="262" t="s">
        <v>700</v>
      </c>
      <c r="M290" s="243"/>
      <c r="N290" s="244"/>
      <c r="O290" s="244"/>
      <c r="P290" s="242"/>
    </row>
    <row r="291" spans="1:19" ht="12" hidden="1" customHeight="1" x14ac:dyDescent="0.2">
      <c r="A291" s="241"/>
      <c r="B291" s="232"/>
      <c r="C291" s="264"/>
      <c r="D291" s="232" t="s">
        <v>250</v>
      </c>
      <c r="E291" s="242"/>
      <c r="F291" s="243"/>
      <c r="G291" s="291"/>
      <c r="H291" s="244"/>
      <c r="I291" s="244"/>
      <c r="J291" s="264" t="s">
        <v>697</v>
      </c>
      <c r="K291" s="256" t="s">
        <v>701</v>
      </c>
      <c r="L291" s="257" t="s">
        <v>702</v>
      </c>
      <c r="M291" s="243"/>
      <c r="N291" s="291"/>
      <c r="O291" s="244"/>
      <c r="P291" s="242"/>
    </row>
    <row r="292" spans="1:19" ht="12" hidden="1" customHeight="1" x14ac:dyDescent="0.2">
      <c r="A292" s="241"/>
      <c r="B292" s="232"/>
      <c r="C292" s="264"/>
      <c r="D292" s="232"/>
      <c r="E292" s="242"/>
      <c r="F292" s="243"/>
      <c r="G292" s="291"/>
      <c r="H292" s="244"/>
      <c r="I292" s="244"/>
      <c r="J292" s="264" t="s">
        <v>697</v>
      </c>
      <c r="K292" s="234" t="s">
        <v>703</v>
      </c>
      <c r="L292" s="262" t="s">
        <v>704</v>
      </c>
      <c r="M292" s="243"/>
      <c r="N292" s="291"/>
      <c r="O292" s="244"/>
      <c r="P292" s="242"/>
    </row>
    <row r="293" spans="1:19" s="232" customFormat="1" ht="12" hidden="1" customHeight="1" x14ac:dyDescent="0.2">
      <c r="A293" s="241"/>
      <c r="C293" s="264"/>
      <c r="E293" s="242"/>
      <c r="F293" s="243"/>
      <c r="G293" s="291"/>
      <c r="H293" s="244"/>
      <c r="I293" s="244"/>
      <c r="J293" s="264" t="s">
        <v>697</v>
      </c>
      <c r="K293" s="256" t="s">
        <v>705</v>
      </c>
      <c r="L293" s="257" t="s">
        <v>706</v>
      </c>
      <c r="M293" s="243"/>
      <c r="N293" s="291"/>
      <c r="O293" s="244"/>
      <c r="P293" s="242"/>
      <c r="Q293" s="240"/>
      <c r="R293" s="240"/>
      <c r="S293" s="240"/>
    </row>
    <row r="294" spans="1:19" ht="12" hidden="1" customHeight="1" x14ac:dyDescent="0.2">
      <c r="A294" s="241"/>
      <c r="B294" s="232"/>
      <c r="C294" s="264"/>
      <c r="D294" s="232"/>
      <c r="E294" s="242"/>
      <c r="F294" s="243"/>
      <c r="G294" s="291"/>
      <c r="H294" s="244"/>
      <c r="I294" s="244"/>
      <c r="J294" s="264" t="s">
        <v>697</v>
      </c>
      <c r="K294" s="256" t="s">
        <v>707</v>
      </c>
      <c r="L294" s="257" t="s">
        <v>708</v>
      </c>
      <c r="M294" s="243"/>
      <c r="N294" s="291"/>
      <c r="O294" s="244"/>
      <c r="P294" s="242"/>
    </row>
    <row r="295" spans="1:19" ht="12" hidden="1" customHeight="1" x14ac:dyDescent="0.2">
      <c r="A295" s="241"/>
      <c r="B295" s="232"/>
      <c r="C295" s="264"/>
      <c r="D295" s="232"/>
      <c r="E295" s="242"/>
      <c r="F295" s="243"/>
      <c r="G295" s="291"/>
      <c r="H295" s="244"/>
      <c r="I295" s="244"/>
      <c r="J295" s="264" t="s">
        <v>697</v>
      </c>
      <c r="K295" s="256" t="s">
        <v>709</v>
      </c>
      <c r="L295" s="257" t="s">
        <v>710</v>
      </c>
      <c r="M295" s="243"/>
      <c r="N295" s="291"/>
      <c r="O295" s="244"/>
      <c r="P295" s="242"/>
    </row>
    <row r="296" spans="1:19" ht="12" hidden="1" customHeight="1" x14ac:dyDescent="0.2">
      <c r="A296" s="241"/>
      <c r="B296" s="232"/>
      <c r="C296" s="264"/>
      <c r="D296" s="232" t="s">
        <v>250</v>
      </c>
      <c r="E296" s="242"/>
      <c r="F296" s="243"/>
      <c r="G296" s="291"/>
      <c r="H296" s="244"/>
      <c r="I296" s="244"/>
      <c r="J296" s="264" t="s">
        <v>697</v>
      </c>
      <c r="K296" s="256" t="s">
        <v>711</v>
      </c>
      <c r="L296" s="257" t="s">
        <v>712</v>
      </c>
      <c r="M296" s="243"/>
      <c r="N296" s="291"/>
      <c r="O296" s="244"/>
      <c r="P296" s="242"/>
    </row>
    <row r="297" spans="1:19" ht="12" hidden="1" customHeight="1" x14ac:dyDescent="0.2">
      <c r="A297" s="241"/>
      <c r="B297" s="232"/>
      <c r="C297" s="264"/>
      <c r="D297" s="232"/>
      <c r="E297" s="242"/>
      <c r="F297" s="243"/>
      <c r="G297" s="291"/>
      <c r="H297" s="244"/>
      <c r="I297" s="244"/>
      <c r="J297" s="264" t="s">
        <v>697</v>
      </c>
      <c r="K297" s="234" t="s">
        <v>713</v>
      </c>
      <c r="L297" s="262" t="s">
        <v>714</v>
      </c>
      <c r="M297" s="243"/>
      <c r="N297" s="291"/>
      <c r="O297" s="244"/>
      <c r="P297" s="242"/>
    </row>
    <row r="298" spans="1:19" ht="12" hidden="1" customHeight="1" x14ac:dyDescent="0.2">
      <c r="A298" s="324" t="s">
        <v>250</v>
      </c>
      <c r="B298" s="232"/>
      <c r="C298" s="264"/>
      <c r="D298" s="232"/>
      <c r="E298" s="242"/>
      <c r="F298" s="243"/>
      <c r="G298" s="291"/>
      <c r="H298" s="244"/>
      <c r="I298" s="244"/>
      <c r="J298" s="264" t="s">
        <v>697</v>
      </c>
      <c r="K298" s="256" t="s">
        <v>715</v>
      </c>
      <c r="L298" s="257" t="s">
        <v>716</v>
      </c>
      <c r="M298" s="243"/>
      <c r="N298" s="291"/>
      <c r="O298" s="244"/>
      <c r="P298" s="242"/>
    </row>
    <row r="299" spans="1:19" ht="12" hidden="1" customHeight="1" x14ac:dyDescent="0.2">
      <c r="A299" s="241"/>
      <c r="B299" s="232"/>
      <c r="C299" s="264"/>
      <c r="D299" s="232"/>
      <c r="E299" s="242"/>
      <c r="F299" s="243"/>
      <c r="G299" s="291"/>
      <c r="H299" s="244"/>
      <c r="I299" s="244"/>
      <c r="J299" s="256"/>
      <c r="K299" s="256"/>
      <c r="L299" s="257"/>
      <c r="M299" s="243"/>
      <c r="N299" s="291"/>
      <c r="O299" s="244"/>
      <c r="P299" s="242"/>
    </row>
    <row r="300" spans="1:19" ht="12" hidden="1" customHeight="1" x14ac:dyDescent="0.2">
      <c r="A300" s="241"/>
      <c r="B300" s="232"/>
      <c r="C300" s="232"/>
      <c r="D300" s="232"/>
      <c r="E300" s="242"/>
      <c r="F300" s="243"/>
      <c r="G300" s="244"/>
      <c r="H300" s="244"/>
      <c r="I300" s="244"/>
      <c r="M300" s="243"/>
      <c r="N300" s="244"/>
      <c r="O300" s="244"/>
      <c r="P300" s="242"/>
    </row>
    <row r="301" spans="1:19" ht="12" hidden="1" customHeight="1" thickBot="1" x14ac:dyDescent="0.25">
      <c r="A301" s="284"/>
      <c r="B301" s="285"/>
      <c r="C301" s="285"/>
      <c r="D301" s="285"/>
      <c r="E301" s="286"/>
      <c r="F301" s="287"/>
      <c r="G301" s="294"/>
      <c r="H301" s="295"/>
      <c r="I301" s="295"/>
      <c r="J301" s="289"/>
      <c r="K301" s="296"/>
      <c r="L301" s="325"/>
      <c r="M301" s="287"/>
      <c r="N301" s="294"/>
      <c r="O301" s="295"/>
      <c r="P301" s="286"/>
    </row>
    <row r="302" spans="1:19" ht="12" hidden="1" customHeight="1" x14ac:dyDescent="0.2">
      <c r="A302" s="241"/>
      <c r="B302" s="232"/>
      <c r="C302" s="232"/>
      <c r="D302" s="232"/>
      <c r="E302" s="242"/>
      <c r="F302" s="243"/>
      <c r="G302" s="291"/>
      <c r="H302" s="244"/>
      <c r="I302" s="242"/>
      <c r="J302" s="264"/>
      <c r="K302" s="256"/>
      <c r="L302" s="257"/>
      <c r="M302" s="243"/>
      <c r="N302" s="291"/>
      <c r="O302" s="244"/>
      <c r="P302" s="242"/>
    </row>
    <row r="303" spans="1:19" ht="12" hidden="1" customHeight="1" x14ac:dyDescent="0.2">
      <c r="A303" s="241"/>
      <c r="B303" s="232"/>
      <c r="C303" s="264" t="s">
        <v>717</v>
      </c>
      <c r="D303" s="232" t="s">
        <v>718</v>
      </c>
      <c r="E303" s="242"/>
      <c r="F303" s="243"/>
      <c r="G303" s="291"/>
      <c r="H303" s="244"/>
      <c r="I303" s="242"/>
      <c r="J303" s="258" t="s">
        <v>717</v>
      </c>
      <c r="K303" s="234" t="s">
        <v>719</v>
      </c>
      <c r="L303" s="262" t="s">
        <v>720</v>
      </c>
      <c r="M303" s="243"/>
      <c r="N303" s="291"/>
      <c r="O303" s="244"/>
      <c r="P303" s="242"/>
    </row>
    <row r="304" spans="1:19" ht="12" hidden="1" customHeight="1" x14ac:dyDescent="0.2">
      <c r="A304" s="241"/>
      <c r="B304" s="232"/>
      <c r="C304" s="232"/>
      <c r="D304" s="232"/>
      <c r="E304" s="242"/>
      <c r="F304" s="243"/>
      <c r="G304" s="291"/>
      <c r="H304" s="244"/>
      <c r="I304" s="242"/>
      <c r="J304" s="264" t="s">
        <v>717</v>
      </c>
      <c r="K304" s="256" t="s">
        <v>721</v>
      </c>
      <c r="L304" s="257" t="s">
        <v>722</v>
      </c>
      <c r="M304" s="243"/>
      <c r="N304" s="291"/>
      <c r="O304" s="244"/>
      <c r="P304" s="242"/>
    </row>
    <row r="305" spans="1:16" ht="12" hidden="1" customHeight="1" x14ac:dyDescent="0.2">
      <c r="A305" s="241"/>
      <c r="B305" s="232"/>
      <c r="C305" s="232"/>
      <c r="D305" s="232"/>
      <c r="E305" s="242"/>
      <c r="F305" s="243"/>
      <c r="G305" s="291"/>
      <c r="H305" s="244"/>
      <c r="I305" s="242"/>
      <c r="J305" s="264" t="s">
        <v>717</v>
      </c>
      <c r="K305" s="256" t="s">
        <v>723</v>
      </c>
      <c r="L305" s="257" t="s">
        <v>724</v>
      </c>
      <c r="M305" s="243"/>
      <c r="N305" s="291"/>
      <c r="O305" s="244"/>
      <c r="P305" s="242"/>
    </row>
    <row r="306" spans="1:16" ht="12" hidden="1" customHeight="1" x14ac:dyDescent="0.2">
      <c r="A306" s="241"/>
      <c r="B306" s="232"/>
      <c r="C306" s="232"/>
      <c r="D306" s="232"/>
      <c r="E306" s="242"/>
      <c r="F306" s="243"/>
      <c r="G306" s="291"/>
      <c r="H306" s="244"/>
      <c r="I306" s="242"/>
      <c r="J306" s="234"/>
      <c r="K306" s="234"/>
      <c r="L306" s="232"/>
      <c r="M306" s="243"/>
      <c r="N306" s="291"/>
      <c r="O306" s="244"/>
      <c r="P306" s="242"/>
    </row>
    <row r="307" spans="1:16" ht="12" hidden="1" customHeight="1" x14ac:dyDescent="0.2">
      <c r="A307" s="241"/>
      <c r="B307" s="232"/>
      <c r="C307" s="232"/>
      <c r="D307" s="249"/>
      <c r="E307" s="250"/>
      <c r="F307" s="243"/>
      <c r="G307" s="291"/>
      <c r="H307" s="244"/>
      <c r="I307" s="242"/>
      <c r="J307" s="256"/>
      <c r="K307" s="256"/>
      <c r="L307" s="257"/>
      <c r="M307" s="243"/>
      <c r="N307" s="291"/>
      <c r="O307" s="244"/>
      <c r="P307" s="242"/>
    </row>
    <row r="308" spans="1:16" ht="12" hidden="1" customHeight="1" x14ac:dyDescent="0.2">
      <c r="A308" s="248">
        <v>3</v>
      </c>
      <c r="B308" s="249" t="s">
        <v>725</v>
      </c>
      <c r="C308" s="232"/>
      <c r="D308" s="249"/>
      <c r="E308" s="250"/>
      <c r="F308" s="243"/>
      <c r="G308" s="291"/>
      <c r="H308" s="244"/>
      <c r="I308" s="242"/>
      <c r="J308" s="234">
        <v>3</v>
      </c>
      <c r="K308" s="234">
        <v>4</v>
      </c>
      <c r="L308" s="299" t="s">
        <v>726</v>
      </c>
      <c r="M308" s="243"/>
      <c r="N308" s="291"/>
      <c r="O308" s="244"/>
      <c r="P308" s="242"/>
    </row>
    <row r="309" spans="1:16" ht="12" hidden="1" customHeight="1" x14ac:dyDescent="0.2">
      <c r="A309" s="241"/>
      <c r="B309" s="249" t="s">
        <v>250</v>
      </c>
      <c r="C309" s="249"/>
      <c r="D309" s="232"/>
      <c r="E309" s="242"/>
      <c r="F309" s="243"/>
      <c r="G309" s="291"/>
      <c r="H309" s="244"/>
      <c r="I309" s="242"/>
      <c r="J309" s="256"/>
      <c r="K309" s="256"/>
      <c r="L309" s="257"/>
      <c r="M309" s="243"/>
      <c r="N309" s="291"/>
      <c r="O309" s="244"/>
      <c r="P309" s="242"/>
    </row>
    <row r="310" spans="1:16" ht="12" hidden="1" customHeight="1" x14ac:dyDescent="0.2">
      <c r="A310" s="241"/>
      <c r="B310" s="258" t="s">
        <v>727</v>
      </c>
      <c r="C310" s="326" t="s">
        <v>728</v>
      </c>
      <c r="D310" s="232"/>
      <c r="E310" s="327"/>
      <c r="F310" s="243"/>
      <c r="G310" s="291"/>
      <c r="H310" s="244"/>
      <c r="I310" s="242"/>
      <c r="J310" s="234" t="s">
        <v>727</v>
      </c>
      <c r="K310" s="234" t="s">
        <v>729</v>
      </c>
      <c r="L310" s="299" t="s">
        <v>730</v>
      </c>
      <c r="M310" s="243"/>
      <c r="N310" s="291"/>
      <c r="O310" s="244"/>
      <c r="P310" s="242"/>
    </row>
    <row r="311" spans="1:16" ht="12" hidden="1" customHeight="1" x14ac:dyDescent="0.2">
      <c r="A311" s="241"/>
      <c r="B311" s="328"/>
      <c r="C311" s="232"/>
      <c r="D311" s="232"/>
      <c r="E311" s="242"/>
      <c r="F311" s="243"/>
      <c r="G311" s="291"/>
      <c r="H311" s="244"/>
      <c r="I311" s="242"/>
      <c r="J311" s="256" t="s">
        <v>727</v>
      </c>
      <c r="K311" s="256" t="s">
        <v>731</v>
      </c>
      <c r="L311" s="257" t="s">
        <v>732</v>
      </c>
      <c r="M311" s="243"/>
      <c r="N311" s="291"/>
      <c r="O311" s="244"/>
      <c r="P311" s="242"/>
    </row>
    <row r="312" spans="1:16" ht="12" hidden="1" customHeight="1" x14ac:dyDescent="0.2">
      <c r="A312" s="241"/>
      <c r="B312" s="232"/>
      <c r="C312" s="232"/>
      <c r="D312" s="232"/>
      <c r="E312" s="242"/>
      <c r="F312" s="243"/>
      <c r="G312" s="291"/>
      <c r="H312" s="244"/>
      <c r="I312" s="242"/>
      <c r="J312" s="256" t="s">
        <v>727</v>
      </c>
      <c r="K312" s="256" t="s">
        <v>733</v>
      </c>
      <c r="L312" s="257" t="s">
        <v>734</v>
      </c>
      <c r="M312" s="243"/>
      <c r="N312" s="291"/>
      <c r="O312" s="244"/>
      <c r="P312" s="242"/>
    </row>
    <row r="313" spans="1:16" ht="12" hidden="1" customHeight="1" x14ac:dyDescent="0.2">
      <c r="A313" s="241"/>
      <c r="B313" s="328"/>
      <c r="C313" s="232"/>
      <c r="D313" s="232"/>
      <c r="E313" s="242"/>
      <c r="F313" s="243"/>
      <c r="G313" s="291"/>
      <c r="H313" s="244"/>
      <c r="I313" s="242"/>
      <c r="J313" s="256" t="s">
        <v>727</v>
      </c>
      <c r="K313" s="256" t="s">
        <v>735</v>
      </c>
      <c r="L313" s="257" t="s">
        <v>736</v>
      </c>
      <c r="M313" s="243"/>
      <c r="N313" s="291"/>
      <c r="O313" s="244"/>
      <c r="P313" s="242"/>
    </row>
    <row r="314" spans="1:16" ht="12" hidden="1" customHeight="1" x14ac:dyDescent="0.2">
      <c r="A314" s="241"/>
      <c r="B314" s="328"/>
      <c r="C314" s="232"/>
      <c r="D314" s="232"/>
      <c r="E314" s="242"/>
      <c r="F314" s="243"/>
      <c r="G314" s="291"/>
      <c r="H314" s="244"/>
      <c r="I314" s="242"/>
      <c r="J314" s="256" t="s">
        <v>727</v>
      </c>
      <c r="K314" s="256" t="s">
        <v>737</v>
      </c>
      <c r="L314" s="257" t="s">
        <v>738</v>
      </c>
      <c r="M314" s="243"/>
      <c r="N314" s="291"/>
      <c r="O314" s="244"/>
      <c r="P314" s="242"/>
    </row>
    <row r="315" spans="1:16" ht="12" hidden="1" customHeight="1" x14ac:dyDescent="0.2">
      <c r="A315" s="241"/>
      <c r="B315" s="328"/>
      <c r="C315" s="232"/>
      <c r="D315" s="232"/>
      <c r="E315" s="242"/>
      <c r="F315" s="243"/>
      <c r="G315" s="291"/>
      <c r="H315" s="244"/>
      <c r="I315" s="242"/>
      <c r="J315" s="256" t="s">
        <v>727</v>
      </c>
      <c r="K315" s="256" t="s">
        <v>739</v>
      </c>
      <c r="L315" s="257" t="s">
        <v>740</v>
      </c>
      <c r="M315" s="243"/>
      <c r="N315" s="291"/>
      <c r="O315" s="244"/>
      <c r="P315" s="242"/>
    </row>
    <row r="316" spans="1:16" ht="12" hidden="1" customHeight="1" x14ac:dyDescent="0.2">
      <c r="A316" s="241"/>
      <c r="B316" s="328"/>
      <c r="C316" s="232"/>
      <c r="D316" s="232"/>
      <c r="E316" s="242"/>
      <c r="F316" s="243"/>
      <c r="G316" s="291"/>
      <c r="H316" s="244"/>
      <c r="I316" s="242"/>
      <c r="J316" s="256" t="s">
        <v>727</v>
      </c>
      <c r="K316" s="256" t="s">
        <v>741</v>
      </c>
      <c r="L316" s="257" t="s">
        <v>742</v>
      </c>
      <c r="M316" s="243"/>
      <c r="N316" s="291"/>
      <c r="O316" s="244"/>
      <c r="P316" s="242"/>
    </row>
    <row r="317" spans="1:16" ht="12" hidden="1" customHeight="1" x14ac:dyDescent="0.2">
      <c r="A317" s="241"/>
      <c r="B317" s="328"/>
      <c r="C317" s="232"/>
      <c r="D317" s="232"/>
      <c r="E317" s="242"/>
      <c r="F317" s="243"/>
      <c r="G317" s="291"/>
      <c r="H317" s="244"/>
      <c r="I317" s="242"/>
      <c r="J317" s="256" t="s">
        <v>727</v>
      </c>
      <c r="K317" s="256" t="s">
        <v>743</v>
      </c>
      <c r="L317" s="257" t="s">
        <v>744</v>
      </c>
      <c r="M317" s="243"/>
      <c r="N317" s="291"/>
      <c r="O317" s="244"/>
      <c r="P317" s="242"/>
    </row>
    <row r="318" spans="1:16" ht="12" hidden="1" customHeight="1" x14ac:dyDescent="0.2">
      <c r="A318" s="241"/>
      <c r="B318" s="328"/>
      <c r="C318" s="232"/>
      <c r="D318" s="232"/>
      <c r="E318" s="242"/>
      <c r="F318" s="243"/>
      <c r="G318" s="291"/>
      <c r="H318" s="244"/>
      <c r="I318" s="242"/>
      <c r="J318" s="256" t="s">
        <v>727</v>
      </c>
      <c r="K318" s="256" t="s">
        <v>745</v>
      </c>
      <c r="L318" s="257" t="s">
        <v>746</v>
      </c>
      <c r="M318" s="243"/>
      <c r="N318" s="291"/>
      <c r="O318" s="244"/>
      <c r="P318" s="242"/>
    </row>
    <row r="319" spans="1:16" ht="12" hidden="1" customHeight="1" x14ac:dyDescent="0.2">
      <c r="A319" s="241"/>
      <c r="B319" s="328"/>
      <c r="C319" s="232"/>
      <c r="D319" s="249"/>
      <c r="E319" s="250"/>
      <c r="F319" s="243"/>
      <c r="G319" s="291"/>
      <c r="H319" s="244"/>
      <c r="I319" s="242"/>
      <c r="J319" s="256"/>
      <c r="K319" s="256"/>
      <c r="L319" s="232"/>
      <c r="M319" s="243"/>
      <c r="N319" s="291"/>
      <c r="O319" s="244"/>
      <c r="P319" s="242"/>
    </row>
    <row r="320" spans="1:16" ht="12" hidden="1" customHeight="1" x14ac:dyDescent="0.2">
      <c r="A320" s="241"/>
      <c r="B320" s="321" t="s">
        <v>747</v>
      </c>
      <c r="C320" s="249" t="s">
        <v>748</v>
      </c>
      <c r="D320" s="329"/>
      <c r="E320" s="242"/>
      <c r="F320" s="243"/>
      <c r="G320" s="291"/>
      <c r="H320" s="244"/>
      <c r="I320" s="242"/>
      <c r="J320" s="234" t="s">
        <v>747</v>
      </c>
      <c r="K320" s="234" t="s">
        <v>749</v>
      </c>
      <c r="L320" s="299" t="s">
        <v>748</v>
      </c>
      <c r="M320" s="243"/>
      <c r="N320" s="291"/>
      <c r="O320" s="244"/>
      <c r="P320" s="242"/>
    </row>
    <row r="321" spans="1:16" ht="12" hidden="1" customHeight="1" x14ac:dyDescent="0.2">
      <c r="A321" s="241"/>
      <c r="B321" s="232"/>
      <c r="C321" s="232"/>
      <c r="D321" s="232"/>
      <c r="E321" s="242"/>
      <c r="F321" s="243"/>
      <c r="G321" s="291"/>
      <c r="H321" s="244"/>
      <c r="I321" s="242"/>
      <c r="J321" s="256" t="s">
        <v>747</v>
      </c>
      <c r="K321" s="256" t="s">
        <v>750</v>
      </c>
      <c r="L321" s="257" t="s">
        <v>751</v>
      </c>
      <c r="M321" s="243"/>
      <c r="N321" s="291"/>
      <c r="O321" s="244"/>
      <c r="P321" s="242"/>
    </row>
    <row r="322" spans="1:16" ht="12" hidden="1" customHeight="1" x14ac:dyDescent="0.2">
      <c r="A322" s="241"/>
      <c r="B322" s="232"/>
      <c r="C322" s="232"/>
      <c r="D322" s="232"/>
      <c r="E322" s="242"/>
      <c r="F322" s="243"/>
      <c r="G322" s="291"/>
      <c r="H322" s="244"/>
      <c r="I322" s="242"/>
      <c r="J322" s="256" t="s">
        <v>747</v>
      </c>
      <c r="K322" s="256" t="s">
        <v>752</v>
      </c>
      <c r="L322" s="257" t="s">
        <v>753</v>
      </c>
      <c r="M322" s="243"/>
      <c r="N322" s="291"/>
      <c r="O322" s="244"/>
      <c r="P322" s="242"/>
    </row>
    <row r="323" spans="1:16" ht="12" hidden="1" customHeight="1" x14ac:dyDescent="0.2">
      <c r="A323" s="241"/>
      <c r="B323" s="232"/>
      <c r="C323" s="232"/>
      <c r="D323" s="232"/>
      <c r="E323" s="242"/>
      <c r="F323" s="243"/>
      <c r="G323" s="291"/>
      <c r="H323" s="244"/>
      <c r="I323" s="242"/>
      <c r="J323" s="256" t="s">
        <v>747</v>
      </c>
      <c r="K323" s="256" t="s">
        <v>754</v>
      </c>
      <c r="L323" s="257" t="s">
        <v>755</v>
      </c>
      <c r="M323" s="243"/>
      <c r="N323" s="291"/>
      <c r="O323" s="244"/>
      <c r="P323" s="242"/>
    </row>
    <row r="324" spans="1:16" ht="12" hidden="1" customHeight="1" x14ac:dyDescent="0.2">
      <c r="A324" s="241"/>
      <c r="B324" s="232"/>
      <c r="C324" s="232"/>
      <c r="D324" s="232"/>
      <c r="E324" s="242"/>
      <c r="F324" s="243"/>
      <c r="G324" s="291"/>
      <c r="H324" s="244"/>
      <c r="I324" s="242"/>
      <c r="J324" s="256" t="s">
        <v>747</v>
      </c>
      <c r="K324" s="256" t="s">
        <v>756</v>
      </c>
      <c r="L324" s="257" t="s">
        <v>757</v>
      </c>
      <c r="M324" s="243"/>
      <c r="N324" s="291"/>
      <c r="O324" s="244"/>
      <c r="P324" s="242"/>
    </row>
    <row r="325" spans="1:16" ht="12" hidden="1" customHeight="1" x14ac:dyDescent="0.2">
      <c r="A325" s="241"/>
      <c r="B325" s="232"/>
      <c r="C325" s="232"/>
      <c r="D325" s="232"/>
      <c r="E325" s="242"/>
      <c r="F325" s="243"/>
      <c r="G325" s="291"/>
      <c r="H325" s="244"/>
      <c r="I325" s="242"/>
      <c r="J325" s="256" t="s">
        <v>747</v>
      </c>
      <c r="K325" s="256" t="s">
        <v>758</v>
      </c>
      <c r="L325" s="257" t="s">
        <v>759</v>
      </c>
      <c r="M325" s="243"/>
      <c r="N325" s="291"/>
      <c r="O325" s="244"/>
      <c r="P325" s="242"/>
    </row>
    <row r="326" spans="1:16" ht="12" hidden="1" customHeight="1" x14ac:dyDescent="0.2">
      <c r="A326" s="241"/>
      <c r="B326" s="232"/>
      <c r="C326" s="232"/>
      <c r="D326" s="232"/>
      <c r="E326" s="242"/>
      <c r="F326" s="243"/>
      <c r="G326" s="291"/>
      <c r="H326" s="244"/>
      <c r="I326" s="242"/>
      <c r="J326" s="256" t="s">
        <v>747</v>
      </c>
      <c r="K326" s="256" t="s">
        <v>760</v>
      </c>
      <c r="L326" s="257" t="s">
        <v>761</v>
      </c>
      <c r="M326" s="243"/>
      <c r="N326" s="291"/>
      <c r="O326" s="244"/>
      <c r="P326" s="242"/>
    </row>
    <row r="327" spans="1:16" ht="12" hidden="1" customHeight="1" x14ac:dyDescent="0.2">
      <c r="A327" s="241"/>
      <c r="B327" s="232"/>
      <c r="C327" s="232"/>
      <c r="D327" s="232"/>
      <c r="E327" s="242"/>
      <c r="F327" s="243"/>
      <c r="G327" s="291"/>
      <c r="H327" s="244"/>
      <c r="I327" s="242"/>
      <c r="J327" s="256" t="s">
        <v>747</v>
      </c>
      <c r="K327" s="256" t="s">
        <v>762</v>
      </c>
      <c r="L327" s="257" t="s">
        <v>763</v>
      </c>
      <c r="M327" s="243"/>
      <c r="N327" s="291"/>
      <c r="O327" s="244"/>
      <c r="P327" s="242"/>
    </row>
    <row r="328" spans="1:16" ht="12" hidden="1" customHeight="1" x14ac:dyDescent="0.2">
      <c r="A328" s="241"/>
      <c r="B328" s="232"/>
      <c r="C328" s="232"/>
      <c r="D328" s="232"/>
      <c r="E328" s="242"/>
      <c r="F328" s="243"/>
      <c r="G328" s="291"/>
      <c r="H328" s="244"/>
      <c r="I328" s="242"/>
      <c r="J328" s="256" t="s">
        <v>747</v>
      </c>
      <c r="K328" s="256" t="s">
        <v>764</v>
      </c>
      <c r="L328" s="257" t="s">
        <v>765</v>
      </c>
      <c r="M328" s="243"/>
      <c r="N328" s="291"/>
      <c r="O328" s="244"/>
      <c r="P328" s="242"/>
    </row>
    <row r="329" spans="1:16" ht="12" hidden="1" customHeight="1" x14ac:dyDescent="0.2">
      <c r="A329" s="241"/>
      <c r="B329" s="232"/>
      <c r="C329" s="232"/>
      <c r="D329" s="232"/>
      <c r="E329" s="242"/>
      <c r="F329" s="243"/>
      <c r="G329" s="291"/>
      <c r="H329" s="244"/>
      <c r="I329" s="242"/>
      <c r="J329" s="256"/>
      <c r="K329" s="256"/>
      <c r="L329" s="232"/>
      <c r="M329" s="243"/>
      <c r="N329" s="291"/>
      <c r="O329" s="244"/>
      <c r="P329" s="242"/>
    </row>
    <row r="330" spans="1:16" ht="12" hidden="1" customHeight="1" x14ac:dyDescent="0.2">
      <c r="A330" s="241"/>
      <c r="B330" s="258" t="s">
        <v>766</v>
      </c>
      <c r="C330" s="249" t="s">
        <v>767</v>
      </c>
      <c r="D330" s="232"/>
      <c r="E330" s="242"/>
      <c r="F330" s="243"/>
      <c r="G330" s="291"/>
      <c r="H330" s="244"/>
      <c r="I330" s="242"/>
      <c r="J330" s="234" t="s">
        <v>766</v>
      </c>
      <c r="K330" s="234">
        <v>8</v>
      </c>
      <c r="L330" s="299" t="s">
        <v>768</v>
      </c>
      <c r="M330" s="243"/>
      <c r="N330" s="291"/>
      <c r="O330" s="244"/>
      <c r="P330" s="242"/>
    </row>
    <row r="331" spans="1:16" ht="12" hidden="1" customHeight="1" x14ac:dyDescent="0.2">
      <c r="A331" s="241"/>
      <c r="B331" s="232"/>
      <c r="C331" s="232"/>
      <c r="D331" s="232"/>
      <c r="E331" s="242"/>
      <c r="F331" s="243"/>
      <c r="G331" s="291"/>
      <c r="H331" s="244"/>
      <c r="I331" s="242"/>
      <c r="J331" s="256"/>
      <c r="K331" s="256"/>
      <c r="L331" s="232"/>
      <c r="M331" s="243"/>
      <c r="N331" s="291"/>
      <c r="O331" s="244"/>
      <c r="P331" s="242"/>
    </row>
    <row r="332" spans="1:16" ht="12" hidden="1" customHeight="1" x14ac:dyDescent="0.2">
      <c r="A332" s="241"/>
      <c r="B332" s="232"/>
      <c r="C332" s="264" t="s">
        <v>769</v>
      </c>
      <c r="D332" s="232" t="s">
        <v>770</v>
      </c>
      <c r="E332" s="242"/>
      <c r="F332" s="243"/>
      <c r="G332" s="291"/>
      <c r="H332" s="244"/>
      <c r="I332" s="242"/>
      <c r="J332" s="256"/>
      <c r="K332" s="232"/>
      <c r="L332" s="232"/>
      <c r="M332" s="243"/>
      <c r="N332" s="291"/>
      <c r="O332" s="244"/>
      <c r="P332" s="242"/>
    </row>
    <row r="333" spans="1:16" ht="12" hidden="1" customHeight="1" x14ac:dyDescent="0.2">
      <c r="A333" s="241"/>
      <c r="B333" s="232"/>
      <c r="C333" s="232"/>
      <c r="D333" s="232"/>
      <c r="E333" s="242"/>
      <c r="F333" s="243"/>
      <c r="G333" s="291"/>
      <c r="H333" s="244"/>
      <c r="I333" s="242"/>
      <c r="J333" s="234" t="s">
        <v>769</v>
      </c>
      <c r="K333" s="234" t="s">
        <v>771</v>
      </c>
      <c r="L333" s="299" t="s">
        <v>772</v>
      </c>
      <c r="M333" s="243"/>
      <c r="N333" s="291"/>
      <c r="O333" s="244"/>
      <c r="P333" s="242"/>
    </row>
    <row r="334" spans="1:16" ht="12" hidden="1" customHeight="1" x14ac:dyDescent="0.2">
      <c r="A334" s="241"/>
      <c r="B334" s="232"/>
      <c r="C334" s="232"/>
      <c r="D334" s="232"/>
      <c r="E334" s="242"/>
      <c r="F334" s="243"/>
      <c r="G334" s="291"/>
      <c r="H334" s="244"/>
      <c r="I334" s="242"/>
      <c r="J334" s="256" t="s">
        <v>769</v>
      </c>
      <c r="K334" s="256" t="s">
        <v>773</v>
      </c>
      <c r="L334" s="257" t="s">
        <v>774</v>
      </c>
      <c r="M334" s="243"/>
      <c r="N334" s="291"/>
      <c r="O334" s="244"/>
      <c r="P334" s="242"/>
    </row>
    <row r="335" spans="1:16" ht="12" hidden="1" customHeight="1" x14ac:dyDescent="0.2">
      <c r="A335" s="241"/>
      <c r="B335" s="232"/>
      <c r="C335" s="232"/>
      <c r="D335" s="232"/>
      <c r="E335" s="242"/>
      <c r="F335" s="243"/>
      <c r="G335" s="291"/>
      <c r="H335" s="244"/>
      <c r="I335" s="242"/>
      <c r="J335" s="256" t="s">
        <v>769</v>
      </c>
      <c r="K335" s="256" t="s">
        <v>775</v>
      </c>
      <c r="L335" s="257" t="s">
        <v>776</v>
      </c>
      <c r="M335" s="243"/>
      <c r="N335" s="291"/>
      <c r="O335" s="244"/>
      <c r="P335" s="242"/>
    </row>
    <row r="336" spans="1:16" ht="12" hidden="1" customHeight="1" x14ac:dyDescent="0.2">
      <c r="A336" s="241"/>
      <c r="B336" s="232"/>
      <c r="C336" s="232"/>
      <c r="D336" s="232"/>
      <c r="E336" s="242"/>
      <c r="F336" s="243"/>
      <c r="G336" s="291"/>
      <c r="H336" s="244"/>
      <c r="I336" s="242"/>
      <c r="J336" s="234" t="s">
        <v>769</v>
      </c>
      <c r="K336" s="234" t="s">
        <v>777</v>
      </c>
      <c r="L336" s="299" t="s">
        <v>778</v>
      </c>
      <c r="M336" s="243"/>
      <c r="N336" s="291"/>
      <c r="O336" s="244"/>
      <c r="P336" s="242"/>
    </row>
    <row r="337" spans="1:16" ht="12" hidden="1" customHeight="1" x14ac:dyDescent="0.2">
      <c r="A337" s="241"/>
      <c r="B337" s="232"/>
      <c r="C337" s="232"/>
      <c r="D337" s="232"/>
      <c r="E337" s="242"/>
      <c r="F337" s="243"/>
      <c r="G337" s="291"/>
      <c r="H337" s="244"/>
      <c r="I337" s="242"/>
      <c r="J337" s="256" t="s">
        <v>769</v>
      </c>
      <c r="K337" s="256" t="s">
        <v>779</v>
      </c>
      <c r="L337" s="257" t="s">
        <v>780</v>
      </c>
      <c r="M337" s="243"/>
      <c r="N337" s="291"/>
      <c r="O337" s="244"/>
      <c r="P337" s="242"/>
    </row>
    <row r="338" spans="1:16" ht="12" hidden="1" customHeight="1" x14ac:dyDescent="0.2">
      <c r="A338" s="241"/>
      <c r="B338" s="232"/>
      <c r="C338" s="232"/>
      <c r="D338" s="232"/>
      <c r="E338" s="242"/>
      <c r="F338" s="243"/>
      <c r="G338" s="291"/>
      <c r="H338" s="244"/>
      <c r="I338" s="242"/>
      <c r="J338" s="256" t="s">
        <v>769</v>
      </c>
      <c r="K338" s="256" t="s">
        <v>781</v>
      </c>
      <c r="L338" s="257" t="s">
        <v>782</v>
      </c>
      <c r="M338" s="243"/>
      <c r="N338" s="291"/>
      <c r="O338" s="244"/>
      <c r="P338" s="242"/>
    </row>
    <row r="339" spans="1:16" ht="12" hidden="1" customHeight="1" x14ac:dyDescent="0.2">
      <c r="A339" s="241"/>
      <c r="B339" s="232"/>
      <c r="C339" s="232"/>
      <c r="D339" s="232"/>
      <c r="E339" s="242"/>
      <c r="F339" s="243"/>
      <c r="G339" s="291"/>
      <c r="H339" s="244"/>
      <c r="I339" s="242"/>
      <c r="J339" s="256" t="s">
        <v>769</v>
      </c>
      <c r="K339" s="256" t="s">
        <v>783</v>
      </c>
      <c r="L339" s="257" t="s">
        <v>784</v>
      </c>
      <c r="M339" s="243"/>
      <c r="N339" s="291"/>
      <c r="O339" s="244"/>
      <c r="P339" s="242"/>
    </row>
    <row r="340" spans="1:16" ht="12" hidden="1" customHeight="1" x14ac:dyDescent="0.2">
      <c r="A340" s="241"/>
      <c r="B340" s="232"/>
      <c r="C340" s="232"/>
      <c r="D340" s="232"/>
      <c r="E340" s="242"/>
      <c r="F340" s="243"/>
      <c r="G340" s="291"/>
      <c r="H340" s="244"/>
      <c r="I340" s="242"/>
      <c r="J340" s="256" t="s">
        <v>769</v>
      </c>
      <c r="K340" s="256" t="s">
        <v>785</v>
      </c>
      <c r="L340" s="257" t="s">
        <v>786</v>
      </c>
      <c r="M340" s="243"/>
      <c r="N340" s="291"/>
      <c r="O340" s="244"/>
      <c r="P340" s="242"/>
    </row>
    <row r="341" spans="1:16" ht="12" hidden="1" customHeight="1" x14ac:dyDescent="0.2">
      <c r="A341" s="241"/>
      <c r="B341" s="232"/>
      <c r="C341" s="232"/>
      <c r="D341" s="232"/>
      <c r="E341" s="242"/>
      <c r="F341" s="243"/>
      <c r="G341" s="291"/>
      <c r="H341" s="244"/>
      <c r="I341" s="242"/>
      <c r="J341" s="256" t="s">
        <v>769</v>
      </c>
      <c r="K341" s="256" t="s">
        <v>787</v>
      </c>
      <c r="L341" s="257" t="s">
        <v>788</v>
      </c>
      <c r="M341" s="243"/>
      <c r="N341" s="291"/>
      <c r="O341" s="244"/>
      <c r="P341" s="242"/>
    </row>
    <row r="342" spans="1:16" ht="12" hidden="1" customHeight="1" x14ac:dyDescent="0.2">
      <c r="A342" s="241"/>
      <c r="B342" s="232"/>
      <c r="C342" s="232"/>
      <c r="D342" s="232"/>
      <c r="E342" s="242"/>
      <c r="F342" s="243"/>
      <c r="G342" s="291"/>
      <c r="H342" s="244"/>
      <c r="I342" s="242"/>
      <c r="J342" s="256" t="s">
        <v>769</v>
      </c>
      <c r="K342" s="256" t="s">
        <v>789</v>
      </c>
      <c r="L342" s="257" t="s">
        <v>790</v>
      </c>
      <c r="M342" s="243"/>
      <c r="N342" s="291"/>
      <c r="O342" s="244"/>
      <c r="P342" s="242"/>
    </row>
    <row r="343" spans="1:16" ht="12" hidden="1" customHeight="1" x14ac:dyDescent="0.2">
      <c r="A343" s="241"/>
      <c r="B343" s="232"/>
      <c r="C343" s="232"/>
      <c r="D343" s="232"/>
      <c r="E343" s="242"/>
      <c r="F343" s="243"/>
      <c r="G343" s="291"/>
      <c r="H343" s="244"/>
      <c r="I343" s="242"/>
      <c r="J343" s="256" t="s">
        <v>769</v>
      </c>
      <c r="K343" s="256" t="s">
        <v>791</v>
      </c>
      <c r="L343" s="257" t="s">
        <v>792</v>
      </c>
      <c r="M343" s="243"/>
      <c r="N343" s="291"/>
      <c r="O343" s="244"/>
      <c r="P343" s="242"/>
    </row>
    <row r="344" spans="1:16" ht="12" hidden="1" customHeight="1" x14ac:dyDescent="0.2">
      <c r="A344" s="241"/>
      <c r="B344" s="232"/>
      <c r="C344" s="232"/>
      <c r="D344" s="232"/>
      <c r="E344" s="242"/>
      <c r="F344" s="330"/>
      <c r="G344" s="291"/>
      <c r="H344" s="244"/>
      <c r="I344" s="242"/>
      <c r="J344" s="331" t="s">
        <v>769</v>
      </c>
      <c r="K344" s="331" t="s">
        <v>793</v>
      </c>
      <c r="L344" s="332" t="s">
        <v>794</v>
      </c>
      <c r="M344" s="330"/>
      <c r="N344" s="291"/>
      <c r="O344" s="244"/>
      <c r="P344" s="242"/>
    </row>
    <row r="345" spans="1:16" ht="12" hidden="1" customHeight="1" x14ac:dyDescent="0.2">
      <c r="A345" s="241"/>
      <c r="B345" s="232"/>
      <c r="C345" s="232"/>
      <c r="D345" s="232"/>
      <c r="E345" s="242"/>
      <c r="F345" s="243"/>
      <c r="G345" s="291"/>
      <c r="H345" s="244"/>
      <c r="I345" s="242"/>
      <c r="J345" s="333" t="s">
        <v>769</v>
      </c>
      <c r="K345" s="333" t="s">
        <v>795</v>
      </c>
      <c r="L345" s="334" t="s">
        <v>796</v>
      </c>
      <c r="M345" s="243"/>
      <c r="N345" s="291"/>
      <c r="O345" s="244"/>
      <c r="P345" s="242"/>
    </row>
    <row r="346" spans="1:16" ht="12" hidden="1" customHeight="1" x14ac:dyDescent="0.2">
      <c r="A346" s="241"/>
      <c r="B346" s="232"/>
      <c r="C346" s="232"/>
      <c r="D346" s="232"/>
      <c r="E346" s="242"/>
      <c r="F346" s="243"/>
      <c r="G346" s="291"/>
      <c r="H346" s="244"/>
      <c r="I346" s="242"/>
      <c r="J346" s="256"/>
      <c r="K346" s="256"/>
      <c r="L346" s="257"/>
      <c r="M346" s="243"/>
      <c r="N346" s="291"/>
      <c r="O346" s="244"/>
      <c r="P346" s="242"/>
    </row>
    <row r="347" spans="1:16" ht="12" hidden="1" customHeight="1" x14ac:dyDescent="0.2">
      <c r="A347" s="241"/>
      <c r="B347" s="232"/>
      <c r="C347" s="264" t="s">
        <v>797</v>
      </c>
      <c r="D347" s="232" t="s">
        <v>798</v>
      </c>
      <c r="E347" s="242"/>
      <c r="F347" s="243"/>
      <c r="G347" s="291"/>
      <c r="H347" s="244"/>
      <c r="I347" s="242"/>
      <c r="J347" s="256"/>
      <c r="K347" s="256"/>
      <c r="L347" s="232"/>
      <c r="M347" s="243"/>
      <c r="N347" s="291"/>
      <c r="O347" s="244"/>
      <c r="P347" s="242"/>
    </row>
    <row r="348" spans="1:16" ht="12" hidden="1" customHeight="1" x14ac:dyDescent="0.2">
      <c r="A348" s="241"/>
      <c r="B348" s="232"/>
      <c r="C348" s="232"/>
      <c r="D348" s="232"/>
      <c r="E348" s="242"/>
      <c r="F348" s="243"/>
      <c r="G348" s="291"/>
      <c r="H348" s="244"/>
      <c r="I348" s="242"/>
      <c r="J348" s="234" t="s">
        <v>797</v>
      </c>
      <c r="K348" s="234" t="s">
        <v>771</v>
      </c>
      <c r="L348" s="299" t="s">
        <v>772</v>
      </c>
      <c r="M348" s="243"/>
      <c r="N348" s="291"/>
      <c r="O348" s="244"/>
      <c r="P348" s="242"/>
    </row>
    <row r="349" spans="1:16" ht="12" hidden="1" customHeight="1" x14ac:dyDescent="0.2">
      <c r="A349" s="241"/>
      <c r="B349" s="232"/>
      <c r="C349" s="232"/>
      <c r="D349" s="232"/>
      <c r="E349" s="242"/>
      <c r="F349" s="243"/>
      <c r="G349" s="291"/>
      <c r="H349" s="244"/>
      <c r="I349" s="242"/>
      <c r="J349" s="256" t="s">
        <v>797</v>
      </c>
      <c r="K349" s="256" t="s">
        <v>799</v>
      </c>
      <c r="L349" s="257" t="s">
        <v>800</v>
      </c>
      <c r="M349" s="243"/>
      <c r="N349" s="291"/>
      <c r="O349" s="244"/>
      <c r="P349" s="242"/>
    </row>
    <row r="350" spans="1:16" ht="12" hidden="1" customHeight="1" x14ac:dyDescent="0.2">
      <c r="A350" s="241"/>
      <c r="B350" s="232"/>
      <c r="C350" s="232"/>
      <c r="D350" s="232"/>
      <c r="E350" s="242"/>
      <c r="F350" s="243"/>
      <c r="G350" s="291"/>
      <c r="H350" s="244"/>
      <c r="I350" s="242"/>
      <c r="J350" s="256" t="s">
        <v>797</v>
      </c>
      <c r="K350" s="256" t="s">
        <v>801</v>
      </c>
      <c r="L350" s="257" t="s">
        <v>802</v>
      </c>
      <c r="M350" s="243"/>
      <c r="N350" s="291"/>
      <c r="O350" s="244"/>
      <c r="P350" s="242"/>
    </row>
    <row r="351" spans="1:16" ht="12" hidden="1" customHeight="1" x14ac:dyDescent="0.2">
      <c r="A351" s="241"/>
      <c r="B351" s="232"/>
      <c r="C351" s="232"/>
      <c r="D351" s="232"/>
      <c r="E351" s="242"/>
      <c r="F351" s="243"/>
      <c r="G351" s="291"/>
      <c r="H351" s="244"/>
      <c r="I351" s="242"/>
      <c r="J351" s="234" t="s">
        <v>797</v>
      </c>
      <c r="K351" s="234" t="s">
        <v>777</v>
      </c>
      <c r="L351" s="299" t="s">
        <v>778</v>
      </c>
      <c r="M351" s="243"/>
      <c r="N351" s="291"/>
      <c r="O351" s="244"/>
      <c r="P351" s="242"/>
    </row>
    <row r="352" spans="1:16" ht="12" hidden="1" customHeight="1" x14ac:dyDescent="0.2">
      <c r="A352" s="241"/>
      <c r="B352" s="232"/>
      <c r="C352" s="232"/>
      <c r="D352" s="232"/>
      <c r="E352" s="242"/>
      <c r="F352" s="243"/>
      <c r="G352" s="291"/>
      <c r="H352" s="244"/>
      <c r="I352" s="242"/>
      <c r="J352" s="256" t="s">
        <v>797</v>
      </c>
      <c r="K352" s="256" t="s">
        <v>803</v>
      </c>
      <c r="L352" s="257" t="s">
        <v>804</v>
      </c>
      <c r="M352" s="243"/>
      <c r="N352" s="291"/>
      <c r="O352" s="244"/>
      <c r="P352" s="242"/>
    </row>
    <row r="353" spans="1:19" ht="12" hidden="1" customHeight="1" x14ac:dyDescent="0.2">
      <c r="A353" s="241"/>
      <c r="B353" s="232"/>
      <c r="C353" s="232"/>
      <c r="D353" s="232"/>
      <c r="E353" s="242"/>
      <c r="F353" s="243"/>
      <c r="G353" s="291"/>
      <c r="H353" s="244"/>
      <c r="I353" s="242"/>
      <c r="J353" s="256"/>
      <c r="K353" s="256"/>
      <c r="L353" s="232"/>
      <c r="M353" s="243"/>
      <c r="N353" s="291"/>
      <c r="O353" s="244"/>
      <c r="P353" s="242"/>
    </row>
    <row r="354" spans="1:19" ht="12" hidden="1" customHeight="1" x14ac:dyDescent="0.2">
      <c r="A354" s="241"/>
      <c r="B354" s="258" t="s">
        <v>805</v>
      </c>
      <c r="C354" s="249" t="s">
        <v>806</v>
      </c>
      <c r="D354" s="249"/>
      <c r="E354" s="303"/>
      <c r="F354" s="243"/>
      <c r="G354" s="291"/>
      <c r="H354" s="244"/>
      <c r="I354" s="242"/>
      <c r="J354" s="234" t="s">
        <v>805</v>
      </c>
      <c r="K354" s="234" t="s">
        <v>807</v>
      </c>
      <c r="L354" s="299" t="s">
        <v>806</v>
      </c>
      <c r="M354" s="243"/>
      <c r="N354" s="291"/>
      <c r="O354" s="244"/>
      <c r="P354" s="242"/>
    </row>
    <row r="355" spans="1:19" ht="12" hidden="1" customHeight="1" x14ac:dyDescent="0.2">
      <c r="A355" s="241"/>
      <c r="B355" s="232"/>
      <c r="C355" s="232"/>
      <c r="D355" s="232"/>
      <c r="E355" s="242"/>
      <c r="F355" s="243"/>
      <c r="G355" s="291"/>
      <c r="H355" s="244"/>
      <c r="I355" s="242"/>
      <c r="J355" s="256" t="s">
        <v>805</v>
      </c>
      <c r="K355" s="256" t="s">
        <v>808</v>
      </c>
      <c r="L355" s="257" t="s">
        <v>809</v>
      </c>
      <c r="M355" s="243"/>
      <c r="N355" s="291"/>
      <c r="O355" s="244"/>
      <c r="P355" s="242"/>
    </row>
    <row r="356" spans="1:19" ht="12" hidden="1" customHeight="1" x14ac:dyDescent="0.2">
      <c r="A356" s="241"/>
      <c r="B356" s="232"/>
      <c r="C356" s="232"/>
      <c r="D356" s="232"/>
      <c r="E356" s="242" t="s">
        <v>250</v>
      </c>
      <c r="F356" s="243"/>
      <c r="G356" s="291"/>
      <c r="H356" s="244"/>
      <c r="I356" s="242"/>
      <c r="J356" s="256" t="s">
        <v>805</v>
      </c>
      <c r="K356" s="256" t="s">
        <v>810</v>
      </c>
      <c r="L356" s="257" t="s">
        <v>811</v>
      </c>
      <c r="M356" s="243"/>
      <c r="N356" s="291"/>
      <c r="O356" s="244"/>
      <c r="P356" s="242"/>
    </row>
    <row r="357" spans="1:19" ht="12" hidden="1" customHeight="1" x14ac:dyDescent="0.2">
      <c r="A357" s="241"/>
      <c r="B357" s="232"/>
      <c r="C357" s="232"/>
      <c r="D357" s="232"/>
      <c r="E357" s="242"/>
      <c r="F357" s="243"/>
      <c r="G357" s="291"/>
      <c r="H357" s="244"/>
      <c r="I357" s="242"/>
      <c r="J357" s="256"/>
      <c r="K357" s="256"/>
      <c r="L357" s="257"/>
      <c r="M357" s="243"/>
      <c r="N357" s="291"/>
      <c r="O357" s="244"/>
      <c r="P357" s="242"/>
      <c r="S357" s="240">
        <v>290</v>
      </c>
    </row>
    <row r="358" spans="1:19" ht="12" hidden="1" customHeight="1" x14ac:dyDescent="0.2">
      <c r="A358" s="241"/>
      <c r="B358" s="232"/>
      <c r="C358" s="232"/>
      <c r="D358" s="253"/>
      <c r="E358" s="250"/>
      <c r="F358" s="243"/>
      <c r="G358" s="291"/>
      <c r="H358" s="244"/>
      <c r="I358" s="242"/>
      <c r="J358" s="256" t="s">
        <v>250</v>
      </c>
      <c r="K358" s="234">
        <v>9</v>
      </c>
      <c r="L358" s="299" t="s">
        <v>507</v>
      </c>
      <c r="M358" s="243"/>
      <c r="N358" s="291"/>
      <c r="O358" s="244"/>
      <c r="P358" s="242"/>
    </row>
    <row r="359" spans="1:19" ht="12" hidden="1" customHeight="1" x14ac:dyDescent="0.2">
      <c r="A359" s="324">
        <v>4</v>
      </c>
      <c r="B359" s="253" t="s">
        <v>812</v>
      </c>
      <c r="C359" s="232"/>
      <c r="D359" s="232"/>
      <c r="E359" s="242"/>
      <c r="F359" s="243"/>
      <c r="G359" s="291"/>
      <c r="H359" s="244"/>
      <c r="I359" s="242"/>
      <c r="J359" s="256" t="s">
        <v>250</v>
      </c>
      <c r="K359" s="234" t="s">
        <v>813</v>
      </c>
      <c r="L359" s="299" t="s">
        <v>814</v>
      </c>
      <c r="M359" s="243"/>
      <c r="N359" s="291"/>
      <c r="O359" s="244"/>
      <c r="P359" s="242"/>
    </row>
    <row r="360" spans="1:19" ht="12" hidden="1" customHeight="1" x14ac:dyDescent="0.2">
      <c r="A360" s="241"/>
      <c r="B360" s="232"/>
      <c r="C360" s="232"/>
      <c r="D360" s="232"/>
      <c r="E360" s="242"/>
      <c r="F360" s="243"/>
      <c r="G360" s="291"/>
      <c r="H360" s="244"/>
      <c r="I360" s="242"/>
      <c r="J360" s="256">
        <v>4</v>
      </c>
      <c r="K360" s="256" t="s">
        <v>815</v>
      </c>
      <c r="L360" s="257" t="s">
        <v>816</v>
      </c>
      <c r="M360" s="243"/>
      <c r="N360" s="291"/>
      <c r="O360" s="244"/>
      <c r="P360" s="242"/>
    </row>
    <row r="361" spans="1:19" ht="12" hidden="1" customHeight="1" x14ac:dyDescent="0.2">
      <c r="A361" s="241"/>
      <c r="B361" s="232"/>
      <c r="C361" s="232"/>
      <c r="D361" s="232"/>
      <c r="E361" s="242"/>
      <c r="F361" s="243"/>
      <c r="G361" s="291"/>
      <c r="H361" s="244"/>
      <c r="I361" s="242"/>
      <c r="J361" s="256">
        <v>4</v>
      </c>
      <c r="K361" s="256" t="s">
        <v>817</v>
      </c>
      <c r="L361" s="257" t="s">
        <v>818</v>
      </c>
      <c r="M361" s="243"/>
      <c r="N361" s="291"/>
      <c r="O361" s="244"/>
      <c r="P361" s="242"/>
    </row>
    <row r="362" spans="1:19" ht="12" customHeight="1" thickBot="1" x14ac:dyDescent="0.25">
      <c r="A362" s="241"/>
      <c r="B362" s="232"/>
      <c r="C362" s="232"/>
      <c r="D362" s="232"/>
      <c r="E362" s="242"/>
      <c r="F362" s="243"/>
      <c r="G362" s="291"/>
      <c r="H362" s="244"/>
      <c r="I362" s="242"/>
      <c r="J362" s="293"/>
      <c r="K362" s="240"/>
      <c r="M362" s="243"/>
      <c r="N362" s="291"/>
      <c r="O362" s="244"/>
      <c r="P362" s="242"/>
    </row>
    <row r="363" spans="1:19" s="277" customFormat="1" ht="21.75" customHeight="1" thickBot="1" x14ac:dyDescent="0.3">
      <c r="A363" s="335"/>
      <c r="B363" s="564" t="s">
        <v>819</v>
      </c>
      <c r="C363" s="564"/>
      <c r="D363" s="564"/>
      <c r="E363" s="565"/>
      <c r="F363" s="336">
        <f>SUM(G363:I363)</f>
        <v>459627760.21000004</v>
      </c>
      <c r="G363" s="337">
        <f>+G7+G240</f>
        <v>168823307.96000001</v>
      </c>
      <c r="H363" s="336">
        <f t="shared" ref="H363:I363" si="57">+H7+H240</f>
        <v>225439595.25</v>
      </c>
      <c r="I363" s="406">
        <f t="shared" si="57"/>
        <v>65364857</v>
      </c>
      <c r="J363" s="338"/>
      <c r="K363" s="338"/>
      <c r="L363" s="351" t="s">
        <v>819</v>
      </c>
      <c r="M363" s="336">
        <f>+M11+M49+M112+M154+M161+M195+M240+M279+M308+M330+M358</f>
        <v>459627760.21000004</v>
      </c>
      <c r="N363" s="337">
        <f t="shared" ref="N363:P363" si="58">+N11+N49+N112+N154+N161+N195+N240+N279+N308+N330+N358</f>
        <v>168823307.95999998</v>
      </c>
      <c r="O363" s="337">
        <f t="shared" si="58"/>
        <v>225439595.25000003</v>
      </c>
      <c r="P363" s="340">
        <f t="shared" si="58"/>
        <v>65364857</v>
      </c>
    </row>
    <row r="365" spans="1:19" ht="11.25" x14ac:dyDescent="0.2">
      <c r="G365" s="342"/>
      <c r="H365" s="342"/>
      <c r="I365" s="343"/>
      <c r="N365" s="342"/>
      <c r="O365" s="404"/>
    </row>
    <row r="366" spans="1:19" s="247" customFormat="1" ht="12.75" x14ac:dyDescent="0.2">
      <c r="B366" s="344"/>
      <c r="C366" s="345" t="s">
        <v>820</v>
      </c>
      <c r="D366" s="345"/>
      <c r="E366" s="345"/>
      <c r="F366" s="346"/>
      <c r="G366" s="257"/>
      <c r="H366" s="257"/>
      <c r="J366" s="246"/>
      <c r="K366" s="345"/>
      <c r="M366" s="346"/>
      <c r="N366" s="257"/>
      <c r="O366" s="405"/>
    </row>
    <row r="367" spans="1:19" ht="12" customHeight="1" x14ac:dyDescent="0.2">
      <c r="B367" s="566"/>
      <c r="C367" s="566"/>
      <c r="D367" s="566"/>
      <c r="E367" s="566"/>
      <c r="F367" s="566"/>
      <c r="G367" s="566"/>
      <c r="H367" s="566"/>
      <c r="I367" s="566"/>
      <c r="O367" s="404"/>
    </row>
    <row r="368" spans="1:19" ht="12" customHeight="1" x14ac:dyDescent="0.2">
      <c r="B368" s="347"/>
    </row>
    <row r="369" spans="1:20" ht="16.5" customHeight="1" x14ac:dyDescent="0.2"/>
    <row r="370" spans="1:20" ht="12" customHeight="1" x14ac:dyDescent="0.2">
      <c r="C370" s="348"/>
    </row>
    <row r="371" spans="1:20" s="247" customFormat="1" ht="34.5" customHeight="1" x14ac:dyDescent="0.2">
      <c r="A371" s="240"/>
      <c r="B371" s="240"/>
      <c r="C371" s="349" t="s">
        <v>821</v>
      </c>
      <c r="D371" s="240"/>
      <c r="E371" s="240"/>
      <c r="F371" s="341"/>
      <c r="G371" s="232"/>
      <c r="H371" s="232"/>
      <c r="I371" s="240"/>
      <c r="J371" s="246"/>
      <c r="L371" s="240"/>
      <c r="M371" s="341"/>
      <c r="N371" s="232"/>
      <c r="O371" s="232"/>
      <c r="P371" s="240"/>
      <c r="Q371" s="240"/>
      <c r="R371" s="240"/>
      <c r="S371" s="240"/>
      <c r="T371" s="240"/>
    </row>
    <row r="372" spans="1:20" s="247" customFormat="1" ht="51" customHeight="1" x14ac:dyDescent="0.2">
      <c r="A372" s="240"/>
      <c r="B372" s="240"/>
      <c r="C372" s="348"/>
      <c r="D372" s="240"/>
      <c r="E372" s="240"/>
      <c r="F372" s="341"/>
      <c r="G372" s="232"/>
      <c r="H372" s="232"/>
      <c r="I372" s="240"/>
      <c r="J372" s="246"/>
      <c r="L372" s="240"/>
      <c r="M372" s="341"/>
      <c r="N372" s="232"/>
      <c r="O372" s="232"/>
      <c r="P372" s="240"/>
      <c r="Q372" s="240"/>
      <c r="R372" s="240"/>
      <c r="S372" s="240"/>
      <c r="T372" s="240"/>
    </row>
    <row r="373" spans="1:20" s="247" customFormat="1" ht="48.75" customHeight="1" x14ac:dyDescent="0.2">
      <c r="A373" s="240"/>
      <c r="B373" s="240"/>
      <c r="C373" s="561"/>
      <c r="D373" s="561"/>
      <c r="E373" s="561"/>
      <c r="F373" s="561"/>
      <c r="G373" s="561"/>
      <c r="H373" s="561"/>
      <c r="I373" s="561"/>
      <c r="J373" s="246"/>
      <c r="L373" s="240"/>
      <c r="M373" s="341"/>
      <c r="N373" s="232"/>
      <c r="O373" s="232"/>
      <c r="P373" s="240"/>
      <c r="Q373" s="240"/>
      <c r="R373" s="240"/>
      <c r="S373" s="240"/>
      <c r="T373" s="240"/>
    </row>
    <row r="374" spans="1:20" s="247" customFormat="1" ht="12" customHeight="1" x14ac:dyDescent="0.2">
      <c r="A374" s="240"/>
      <c r="B374" s="240"/>
      <c r="C374" s="255"/>
      <c r="D374" s="255"/>
      <c r="E374" s="255"/>
      <c r="F374" s="341"/>
      <c r="G374" s="232"/>
      <c r="H374" s="232"/>
      <c r="I374" s="240"/>
      <c r="J374" s="246"/>
      <c r="L374" s="240"/>
      <c r="M374" s="341"/>
      <c r="N374" s="232"/>
      <c r="O374" s="232"/>
      <c r="P374" s="240"/>
      <c r="Q374" s="240"/>
      <c r="R374" s="240"/>
      <c r="S374" s="240"/>
      <c r="T374" s="240"/>
    </row>
    <row r="375" spans="1:20" s="247" customFormat="1" ht="12" customHeight="1" x14ac:dyDescent="0.2">
      <c r="A375" s="240"/>
      <c r="B375" s="240"/>
      <c r="C375" s="255"/>
      <c r="D375" s="255"/>
      <c r="E375" s="255"/>
      <c r="F375" s="341"/>
      <c r="G375" s="232"/>
      <c r="H375" s="232"/>
      <c r="I375" s="240"/>
      <c r="J375" s="246"/>
      <c r="L375" s="240"/>
      <c r="M375" s="341"/>
      <c r="N375" s="232"/>
      <c r="O375" s="232"/>
      <c r="P375" s="240"/>
      <c r="Q375" s="240"/>
      <c r="R375" s="240"/>
      <c r="S375" s="240"/>
      <c r="T375" s="240"/>
    </row>
    <row r="376" spans="1:20" s="247" customFormat="1" ht="42.75" customHeight="1" x14ac:dyDescent="0.2">
      <c r="A376" s="240"/>
      <c r="B376" s="240"/>
      <c r="C376" s="561"/>
      <c r="D376" s="561"/>
      <c r="E376" s="561"/>
      <c r="F376" s="561"/>
      <c r="G376" s="561"/>
      <c r="H376" s="561"/>
      <c r="I376" s="561"/>
      <c r="J376" s="246"/>
      <c r="L376" s="240"/>
      <c r="M376" s="341"/>
      <c r="N376" s="232"/>
      <c r="O376" s="232"/>
      <c r="P376" s="240"/>
      <c r="Q376" s="240"/>
      <c r="R376" s="240"/>
      <c r="S376" s="240"/>
      <c r="T376" s="240"/>
    </row>
    <row r="377" spans="1:20" s="247" customFormat="1" ht="12" customHeight="1" x14ac:dyDescent="0.2">
      <c r="A377" s="240"/>
      <c r="B377" s="240"/>
      <c r="C377" s="255"/>
      <c r="D377" s="255"/>
      <c r="E377" s="255"/>
      <c r="F377" s="341"/>
      <c r="G377" s="232"/>
      <c r="H377" s="232"/>
      <c r="I377" s="240"/>
      <c r="J377" s="246"/>
      <c r="L377" s="240"/>
      <c r="M377" s="341"/>
      <c r="N377" s="232"/>
      <c r="O377" s="232"/>
      <c r="P377" s="240"/>
      <c r="Q377" s="240"/>
      <c r="R377" s="240"/>
      <c r="S377" s="240"/>
      <c r="T377" s="240"/>
    </row>
    <row r="378" spans="1:20" s="247" customFormat="1" ht="12" customHeight="1" x14ac:dyDescent="0.2">
      <c r="A378" s="240"/>
      <c r="B378" s="240"/>
      <c r="C378" s="255"/>
      <c r="D378" s="255"/>
      <c r="E378" s="255"/>
      <c r="F378" s="341"/>
      <c r="G378" s="232"/>
      <c r="H378" s="232"/>
      <c r="I378" s="240"/>
      <c r="J378" s="246"/>
      <c r="L378" s="240"/>
      <c r="M378" s="341"/>
      <c r="N378" s="232"/>
      <c r="O378" s="232"/>
      <c r="P378" s="240"/>
      <c r="Q378" s="240"/>
      <c r="R378" s="240"/>
      <c r="S378" s="240"/>
      <c r="T378" s="240"/>
    </row>
    <row r="379" spans="1:20" s="247" customFormat="1" ht="31.5" customHeight="1" x14ac:dyDescent="0.2">
      <c r="A379" s="240"/>
      <c r="B379" s="240"/>
      <c r="C379" s="561"/>
      <c r="D379" s="561"/>
      <c r="E379" s="561"/>
      <c r="F379" s="561"/>
      <c r="G379" s="561"/>
      <c r="H379" s="561"/>
      <c r="I379" s="561"/>
      <c r="J379" s="246"/>
      <c r="L379" s="240"/>
      <c r="M379" s="341"/>
      <c r="N379" s="232"/>
      <c r="O379" s="232"/>
      <c r="P379" s="240"/>
      <c r="Q379" s="240"/>
      <c r="R379" s="240"/>
      <c r="S379" s="240"/>
      <c r="T379" s="240"/>
    </row>
  </sheetData>
  <mergeCells count="8">
    <mergeCell ref="C376:I376"/>
    <mergeCell ref="C379:I379"/>
    <mergeCell ref="A2:P2"/>
    <mergeCell ref="A3:P3"/>
    <mergeCell ref="A5:E5"/>
    <mergeCell ref="B363:E363"/>
    <mergeCell ref="B367:I367"/>
    <mergeCell ref="C373:I373"/>
  </mergeCells>
  <printOptions horizontalCentered="1"/>
  <pageMargins left="0.19685039370078741" right="0.19685039370078741" top="0.78740157480314965" bottom="0.39370078740157483" header="0.19685039370078741" footer="0.19685039370078741"/>
  <pageSetup paperSize="9" scale="61"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topLeftCell="A69" zoomScale="90" zoomScaleNormal="90" workbookViewId="0">
      <selection activeCell="F21" sqref="F21"/>
    </sheetView>
  </sheetViews>
  <sheetFormatPr baseColWidth="10" defaultRowHeight="14.25" x14ac:dyDescent="0.2"/>
  <cols>
    <col min="1" max="1" width="24.42578125" style="434" customWidth="1"/>
    <col min="2" max="2" width="20.28515625" style="426" customWidth="1"/>
    <col min="3" max="3" width="12.28515625" style="426" customWidth="1"/>
    <col min="4" max="4" width="21.140625" style="426" customWidth="1"/>
    <col min="5" max="5" width="11.5703125" style="426" customWidth="1"/>
    <col min="6" max="6" width="20.42578125" style="426" customWidth="1"/>
    <col min="7" max="7" width="13.5703125" style="492" customWidth="1"/>
    <col min="8" max="16384" width="11.42578125" style="434"/>
  </cols>
  <sheetData>
    <row r="1" spans="1:7" s="436" customFormat="1" ht="15" x14ac:dyDescent="0.25">
      <c r="A1" s="521"/>
      <c r="B1" s="521"/>
      <c r="C1" s="521"/>
      <c r="D1" s="521"/>
      <c r="E1" s="521"/>
      <c r="F1" s="521"/>
      <c r="G1" s="432"/>
    </row>
    <row r="2" spans="1:7" ht="15" x14ac:dyDescent="0.25">
      <c r="A2" s="522" t="s">
        <v>896</v>
      </c>
      <c r="B2" s="523"/>
      <c r="C2" s="523"/>
      <c r="D2" s="523"/>
      <c r="E2" s="523"/>
      <c r="F2" s="523"/>
      <c r="G2" s="524"/>
    </row>
    <row r="3" spans="1:7" ht="15" x14ac:dyDescent="0.25">
      <c r="A3" s="525" t="s">
        <v>897</v>
      </c>
      <c r="B3" s="521"/>
      <c r="C3" s="521"/>
      <c r="D3" s="521"/>
      <c r="E3" s="521"/>
      <c r="F3" s="521"/>
      <c r="G3" s="526"/>
    </row>
    <row r="4" spans="1:7" ht="15" x14ac:dyDescent="0.25">
      <c r="A4" s="525" t="s">
        <v>893</v>
      </c>
      <c r="B4" s="521"/>
      <c r="C4" s="521"/>
      <c r="D4" s="521"/>
      <c r="E4" s="521"/>
      <c r="F4" s="521"/>
      <c r="G4" s="526"/>
    </row>
    <row r="5" spans="1:7" x14ac:dyDescent="0.2">
      <c r="A5" s="435" t="s">
        <v>250</v>
      </c>
      <c r="B5" s="419"/>
      <c r="C5" s="419"/>
      <c r="D5" s="419"/>
      <c r="E5" s="419"/>
      <c r="F5" s="419"/>
      <c r="G5" s="491"/>
    </row>
    <row r="6" spans="1:7" s="437" customFormat="1" ht="42" customHeight="1" x14ac:dyDescent="0.25">
      <c r="A6" s="444" t="s">
        <v>898</v>
      </c>
      <c r="B6" s="445" t="s">
        <v>31</v>
      </c>
      <c r="C6" s="489" t="s">
        <v>942</v>
      </c>
      <c r="D6" s="445" t="s">
        <v>900</v>
      </c>
      <c r="E6" s="489" t="s">
        <v>941</v>
      </c>
      <c r="F6" s="445" t="s">
        <v>901</v>
      </c>
      <c r="G6" s="490" t="s">
        <v>940</v>
      </c>
    </row>
    <row r="7" spans="1:7" x14ac:dyDescent="0.2">
      <c r="A7" s="435"/>
      <c r="B7" s="419"/>
      <c r="C7" s="419"/>
      <c r="D7" s="419"/>
      <c r="E7" s="419"/>
      <c r="F7" s="419"/>
      <c r="G7" s="491"/>
    </row>
    <row r="8" spans="1:7" ht="9.75" customHeight="1" x14ac:dyDescent="0.25">
      <c r="A8" s="439"/>
      <c r="B8" s="417"/>
      <c r="C8" s="417"/>
      <c r="D8" s="417"/>
      <c r="E8" s="417"/>
      <c r="F8" s="417"/>
      <c r="G8" s="491"/>
    </row>
    <row r="9" spans="1:7" x14ac:dyDescent="0.2">
      <c r="A9" s="435" t="s">
        <v>8</v>
      </c>
      <c r="B9" s="419">
        <f>+'Cuadro 4'!G6</f>
        <v>1010538851.97</v>
      </c>
      <c r="C9" s="419">
        <f>+B9/B21*100</f>
        <v>35.682885309002046</v>
      </c>
      <c r="D9" s="419">
        <f>+'Cuadro 4'!H6</f>
        <v>947710662.53000009</v>
      </c>
      <c r="E9" s="419">
        <f>+D9/D21*100</f>
        <v>55.297700040447118</v>
      </c>
      <c r="F9" s="419">
        <f>B9-D9</f>
        <v>62828189.439999938</v>
      </c>
      <c r="G9" s="491">
        <f>+D9/B9</f>
        <v>0.93782704215922108</v>
      </c>
    </row>
    <row r="10" spans="1:7" ht="9.75" customHeight="1" x14ac:dyDescent="0.2">
      <c r="A10" s="435"/>
      <c r="B10" s="419"/>
      <c r="C10" s="419"/>
      <c r="D10" s="419"/>
      <c r="E10" s="419"/>
      <c r="F10" s="419"/>
      <c r="G10" s="491"/>
    </row>
    <row r="11" spans="1:7" x14ac:dyDescent="0.2">
      <c r="A11" s="435" t="s">
        <v>0</v>
      </c>
      <c r="B11" s="419">
        <f>+'Cuadro 4'!G7</f>
        <v>146809589.97</v>
      </c>
      <c r="C11" s="419">
        <f>+B11/B21*100</f>
        <v>5.1839568077454237</v>
      </c>
      <c r="D11" s="419">
        <f>+'Cuadro 4'!H7</f>
        <v>140165499.88999999</v>
      </c>
      <c r="E11" s="419">
        <f>+D11/D21*100</f>
        <v>8.178476907967875</v>
      </c>
      <c r="F11" s="419">
        <f t="shared" ref="F11:F19" si="0">B11-D11</f>
        <v>6644090.0800000131</v>
      </c>
      <c r="G11" s="491">
        <f t="shared" ref="G11:G21" si="1">+D11/B11</f>
        <v>0.9547434872520405</v>
      </c>
    </row>
    <row r="12" spans="1:7" ht="9.75" customHeight="1" x14ac:dyDescent="0.2">
      <c r="A12" s="435"/>
      <c r="B12" s="419"/>
      <c r="C12" s="419"/>
      <c r="D12" s="419"/>
      <c r="E12" s="419"/>
      <c r="F12" s="419"/>
      <c r="G12" s="491"/>
    </row>
    <row r="13" spans="1:7" x14ac:dyDescent="0.2">
      <c r="A13" s="435" t="s">
        <v>6</v>
      </c>
      <c r="B13" s="419">
        <f>+'Cuadro 4'!G8</f>
        <v>5070000</v>
      </c>
      <c r="C13" s="419">
        <f>+B13/B21*100</f>
        <v>0.17902550521829036</v>
      </c>
      <c r="D13" s="419">
        <f>+'Cuadro 4'!H8</f>
        <v>4903450.76</v>
      </c>
      <c r="E13" s="419">
        <f>+D13/D21*100</f>
        <v>0.28611005448194915</v>
      </c>
      <c r="F13" s="419">
        <f t="shared" si="0"/>
        <v>166549.24000000022</v>
      </c>
      <c r="G13" s="491">
        <f t="shared" si="1"/>
        <v>0.96715005128205123</v>
      </c>
    </row>
    <row r="14" spans="1:7" ht="9.75" customHeight="1" x14ac:dyDescent="0.2">
      <c r="A14" s="435"/>
      <c r="B14" s="419"/>
      <c r="C14" s="419"/>
      <c r="D14" s="419"/>
      <c r="E14" s="419"/>
      <c r="F14" s="419"/>
      <c r="G14" s="491"/>
    </row>
    <row r="15" spans="1:7" x14ac:dyDescent="0.2">
      <c r="A15" s="435" t="s">
        <v>10</v>
      </c>
      <c r="B15" s="419">
        <f>+'Cuadro 4'!G9</f>
        <v>66516960.469999999</v>
      </c>
      <c r="C15" s="419">
        <f>+B15/B21*100</f>
        <v>2.3487637975792501</v>
      </c>
      <c r="D15" s="419">
        <f>+'Cuadro 4'!H9</f>
        <v>57875500.880000003</v>
      </c>
      <c r="E15" s="419">
        <f>+D15/D21*100</f>
        <v>3.3769611484682058</v>
      </c>
      <c r="F15" s="419">
        <f t="shared" si="0"/>
        <v>8641459.5899999961</v>
      </c>
      <c r="G15" s="491">
        <f t="shared" si="1"/>
        <v>0.87008637302515646</v>
      </c>
    </row>
    <row r="16" spans="1:7" ht="9.75" customHeight="1" x14ac:dyDescent="0.2">
      <c r="A16" s="435"/>
      <c r="B16" s="419"/>
      <c r="C16" s="419"/>
      <c r="D16" s="419"/>
      <c r="E16" s="419"/>
      <c r="F16" s="419"/>
      <c r="G16" s="491"/>
    </row>
    <row r="17" spans="1:7" x14ac:dyDescent="0.2">
      <c r="A17" s="435" t="s">
        <v>7</v>
      </c>
      <c r="B17" s="419">
        <f>+'Cuadro 4'!G10</f>
        <v>1603063308.51</v>
      </c>
      <c r="C17" s="419">
        <f>+B17/B21*100</f>
        <v>56.605368580454986</v>
      </c>
      <c r="D17" s="419">
        <f>+'Cuadro 4'!H10</f>
        <v>563178665.35000002</v>
      </c>
      <c r="E17" s="419">
        <f>+D17/D21*100</f>
        <v>32.860751848634841</v>
      </c>
      <c r="F17" s="419">
        <f t="shared" si="0"/>
        <v>1039884643.16</v>
      </c>
      <c r="G17" s="491">
        <f t="shared" si="1"/>
        <v>0.35131405126691967</v>
      </c>
    </row>
    <row r="18" spans="1:7" ht="9.75" customHeight="1" x14ac:dyDescent="0.2">
      <c r="A18" s="435"/>
      <c r="B18" s="419"/>
      <c r="C18" s="419"/>
      <c r="D18" s="419"/>
      <c r="E18" s="419"/>
      <c r="F18" s="419"/>
      <c r="G18" s="491"/>
    </row>
    <row r="19" spans="1:7" hidden="1" x14ac:dyDescent="0.2">
      <c r="A19" s="435" t="s">
        <v>33</v>
      </c>
      <c r="B19" s="419">
        <v>0</v>
      </c>
      <c r="C19" s="419">
        <f>+B19/B21*100</f>
        <v>0</v>
      </c>
      <c r="D19" s="419">
        <f>+'[1]Comparativo egresos'!C16</f>
        <v>0</v>
      </c>
      <c r="E19" s="419">
        <f>+D19/D21*100</f>
        <v>0</v>
      </c>
      <c r="F19" s="419">
        <f t="shared" si="0"/>
        <v>0</v>
      </c>
      <c r="G19" s="491"/>
    </row>
    <row r="20" spans="1:7" hidden="1" x14ac:dyDescent="0.2">
      <c r="A20" s="435"/>
      <c r="B20" s="419"/>
      <c r="C20" s="419"/>
      <c r="D20" s="419"/>
      <c r="E20" s="419"/>
      <c r="F20" s="419"/>
      <c r="G20" s="491"/>
    </row>
    <row r="21" spans="1:7" ht="18.75" customHeight="1" x14ac:dyDescent="0.2">
      <c r="A21" s="447" t="s">
        <v>891</v>
      </c>
      <c r="B21" s="448">
        <f>SUM(B9:B19)</f>
        <v>2831998710.9200001</v>
      </c>
      <c r="C21" s="449">
        <f>SUM(C9:C19)</f>
        <v>100</v>
      </c>
      <c r="D21" s="448">
        <f>SUM(D9:D19)</f>
        <v>1713833779.4100003</v>
      </c>
      <c r="E21" s="449">
        <f>SUM(E9:E19)</f>
        <v>100</v>
      </c>
      <c r="F21" s="448">
        <f>SUM(F9:F19)</f>
        <v>1118164931.51</v>
      </c>
      <c r="G21" s="493">
        <f t="shared" si="1"/>
        <v>0.60516757045176972</v>
      </c>
    </row>
    <row r="22" spans="1:7" x14ac:dyDescent="0.2">
      <c r="A22" s="436"/>
      <c r="B22" s="419"/>
      <c r="C22" s="419"/>
      <c r="D22" s="419"/>
      <c r="E22" s="419"/>
      <c r="F22" s="419"/>
    </row>
    <row r="23" spans="1:7" x14ac:dyDescent="0.2">
      <c r="A23" s="436"/>
      <c r="B23" s="419"/>
      <c r="C23" s="419"/>
      <c r="D23" s="419"/>
      <c r="E23" s="419"/>
      <c r="F23" s="419"/>
    </row>
    <row r="24" spans="1:7" x14ac:dyDescent="0.2">
      <c r="A24" s="436"/>
      <c r="B24" s="419"/>
      <c r="C24" s="419"/>
      <c r="D24" s="419"/>
      <c r="E24" s="419"/>
      <c r="F24" s="419"/>
    </row>
    <row r="25" spans="1:7" ht="15" x14ac:dyDescent="0.25">
      <c r="A25" s="522" t="s">
        <v>896</v>
      </c>
      <c r="B25" s="523"/>
      <c r="C25" s="523"/>
      <c r="D25" s="523"/>
      <c r="E25" s="523"/>
      <c r="F25" s="523"/>
      <c r="G25" s="524"/>
    </row>
    <row r="26" spans="1:7" ht="15" x14ac:dyDescent="0.25">
      <c r="A26" s="525" t="s">
        <v>902</v>
      </c>
      <c r="B26" s="521"/>
      <c r="C26" s="521"/>
      <c r="D26" s="521"/>
      <c r="E26" s="521"/>
      <c r="F26" s="521"/>
      <c r="G26" s="526"/>
    </row>
    <row r="27" spans="1:7" ht="15" x14ac:dyDescent="0.25">
      <c r="A27" s="525" t="s">
        <v>903</v>
      </c>
      <c r="B27" s="521"/>
      <c r="C27" s="521"/>
      <c r="D27" s="521"/>
      <c r="E27" s="521"/>
      <c r="F27" s="521"/>
      <c r="G27" s="526"/>
    </row>
    <row r="28" spans="1:7" ht="15" x14ac:dyDescent="0.25">
      <c r="A28" s="525" t="s">
        <v>893</v>
      </c>
      <c r="B28" s="521"/>
      <c r="C28" s="521"/>
      <c r="D28" s="521"/>
      <c r="E28" s="521"/>
      <c r="F28" s="521"/>
      <c r="G28" s="526"/>
    </row>
    <row r="29" spans="1:7" x14ac:dyDescent="0.2">
      <c r="A29" s="435" t="s">
        <v>250</v>
      </c>
      <c r="B29" s="419"/>
      <c r="C29" s="419"/>
      <c r="D29" s="419"/>
      <c r="E29" s="419"/>
      <c r="F29" s="419"/>
      <c r="G29" s="491"/>
    </row>
    <row r="30" spans="1:7" ht="30" x14ac:dyDescent="0.2">
      <c r="A30" s="444" t="s">
        <v>898</v>
      </c>
      <c r="B30" s="445" t="s">
        <v>31</v>
      </c>
      <c r="C30" s="445" t="s">
        <v>899</v>
      </c>
      <c r="D30" s="445" t="s">
        <v>900</v>
      </c>
      <c r="E30" s="445" t="s">
        <v>899</v>
      </c>
      <c r="F30" s="445" t="s">
        <v>901</v>
      </c>
      <c r="G30" s="490" t="s">
        <v>940</v>
      </c>
    </row>
    <row r="31" spans="1:7" ht="15" x14ac:dyDescent="0.25">
      <c r="A31" s="438"/>
      <c r="B31" s="415"/>
      <c r="C31" s="415"/>
      <c r="D31" s="415"/>
      <c r="E31" s="415"/>
      <c r="F31" s="419"/>
      <c r="G31" s="491"/>
    </row>
    <row r="32" spans="1:7" x14ac:dyDescent="0.2">
      <c r="A32" s="435" t="s">
        <v>8</v>
      </c>
      <c r="B32" s="419">
        <f>+'Cuadro 6 Presup. por programas'!F12</f>
        <v>502962278.45999998</v>
      </c>
      <c r="C32" s="419">
        <f>+B32/B40*100</f>
        <v>74.732954649182659</v>
      </c>
      <c r="D32" s="419">
        <f>+'Cuadro 6 Presup. por programas'!I12</f>
        <v>479958606.69</v>
      </c>
      <c r="E32" s="419">
        <f>+D32/D40*100</f>
        <v>77.227561622929642</v>
      </c>
      <c r="F32" s="419">
        <f>B32-D32</f>
        <v>23003671.769999981</v>
      </c>
      <c r="G32" s="491">
        <f>+D32/B32</f>
        <v>0.95426362422161359</v>
      </c>
    </row>
    <row r="33" spans="1:7" s="441" customFormat="1" x14ac:dyDescent="0.2">
      <c r="A33" s="435"/>
      <c r="B33" s="419"/>
      <c r="C33" s="419"/>
      <c r="D33" s="419"/>
      <c r="E33" s="419"/>
      <c r="F33" s="419"/>
      <c r="G33" s="491"/>
    </row>
    <row r="34" spans="1:7" x14ac:dyDescent="0.2">
      <c r="A34" s="435" t="s">
        <v>0</v>
      </c>
      <c r="B34" s="419">
        <f>+'Cuadro 6 Presup. por programas'!F8+'Cuadro 6 Presup. por programas'!F23</f>
        <v>2807500</v>
      </c>
      <c r="C34" s="419">
        <f>+B34/B40*100</f>
        <v>0.41715408722100911</v>
      </c>
      <c r="D34" s="419">
        <f>+'Cuadro 6 Presup. por programas'!I8+'Cuadro 6 Presup. por programas'!I23</f>
        <v>1572821.9</v>
      </c>
      <c r="E34" s="419">
        <f>+D34/D40*100</f>
        <v>0.25307432455856826</v>
      </c>
      <c r="F34" s="419">
        <f t="shared" ref="F34" si="2">B34-D34</f>
        <v>1234678.1000000001</v>
      </c>
      <c r="G34" s="491">
        <f t="shared" ref="G34:G40" si="3">+D34/B34</f>
        <v>0.56022151380231522</v>
      </c>
    </row>
    <row r="35" spans="1:7" ht="18.75" customHeight="1" x14ac:dyDescent="0.2">
      <c r="A35" s="435"/>
      <c r="B35" s="419"/>
      <c r="C35" s="419"/>
      <c r="D35" s="419"/>
      <c r="E35" s="419"/>
      <c r="F35" s="419"/>
      <c r="G35" s="491"/>
    </row>
    <row r="36" spans="1:7" x14ac:dyDescent="0.2">
      <c r="A36" s="435" t="s">
        <v>10</v>
      </c>
      <c r="B36" s="419">
        <f>+'Cuadro 6 Presup. por programas'!F9+'Cuadro 6 Presup. por programas'!F19+'Cuadro 6 Presup. por programas'!F24</f>
        <v>30295370</v>
      </c>
      <c r="C36" s="419">
        <f>+B36/B40*100</f>
        <v>4.5014558929199442</v>
      </c>
      <c r="D36" s="419">
        <f>+'Cuadro 6 Presup. por programas'!I9+'Cuadro 6 Presup. por programas'!I19+'Cuadro 6 Presup. por programas'!I24</f>
        <v>27429999.68</v>
      </c>
      <c r="E36" s="419">
        <f>+D36/D40*100</f>
        <v>4.4136139264450378</v>
      </c>
      <c r="F36" s="419">
        <f t="shared" ref="F36" si="4">B36-D36</f>
        <v>2865370.3200000003</v>
      </c>
      <c r="G36" s="491">
        <f t="shared" si="3"/>
        <v>0.90541887027621715</v>
      </c>
    </row>
    <row r="37" spans="1:7" x14ac:dyDescent="0.2">
      <c r="A37" s="435"/>
      <c r="B37" s="419"/>
      <c r="C37" s="419"/>
      <c r="D37" s="419"/>
      <c r="E37" s="419"/>
      <c r="F37" s="419"/>
      <c r="G37" s="491"/>
    </row>
    <row r="38" spans="1:7" x14ac:dyDescent="0.2">
      <c r="A38" s="435" t="s">
        <v>7</v>
      </c>
      <c r="B38" s="419">
        <f>+'Cuadro 6 Presup. por programas'!F13+'Cuadro 6 Presup. por programas'!F16+'Cuadro 6 Presup. por programas'!F20+'Cuadro 6 Presup. por programas'!F25</f>
        <v>136947555</v>
      </c>
      <c r="C38" s="419">
        <f>+B38/B40*100</f>
        <v>20.348435370676381</v>
      </c>
      <c r="D38" s="419">
        <f>+'Cuadro 6 Presup. por programas'!I13+'Cuadro 6 Presup. por programas'!I16+'Cuadro 6 Presup. por programas'!I20+'Cuadro 6 Presup. por programas'!I25</f>
        <v>112524731.08</v>
      </c>
      <c r="E38" s="419">
        <f>+D38/D40*100</f>
        <v>18.105750126066745</v>
      </c>
      <c r="F38" s="419">
        <f t="shared" ref="F38" si="5">B38-D38</f>
        <v>24422823.920000002</v>
      </c>
      <c r="G38" s="491">
        <f t="shared" si="3"/>
        <v>0.82166294301493736</v>
      </c>
    </row>
    <row r="39" spans="1:7" x14ac:dyDescent="0.2">
      <c r="A39" s="435"/>
      <c r="B39" s="419"/>
      <c r="C39" s="419"/>
      <c r="D39" s="419"/>
      <c r="E39" s="419"/>
      <c r="F39" s="419"/>
      <c r="G39" s="491"/>
    </row>
    <row r="40" spans="1:7" ht="15" x14ac:dyDescent="0.2">
      <c r="A40" s="447" t="s">
        <v>891</v>
      </c>
      <c r="B40" s="448">
        <f>SUM(B32:B38)</f>
        <v>673012703.46000004</v>
      </c>
      <c r="C40" s="449">
        <f>SUM(C32:C38)</f>
        <v>100</v>
      </c>
      <c r="D40" s="448">
        <f>SUM(D32:D38)</f>
        <v>621486159.35000002</v>
      </c>
      <c r="E40" s="449">
        <f>SUM(E32:E38)</f>
        <v>100</v>
      </c>
      <c r="F40" s="448">
        <f>SUM(F32:F38)</f>
        <v>51526544.109999985</v>
      </c>
      <c r="G40" s="493">
        <f t="shared" si="3"/>
        <v>0.92343897248135309</v>
      </c>
    </row>
    <row r="41" spans="1:7" x14ac:dyDescent="0.2">
      <c r="A41" s="436"/>
      <c r="B41" s="419"/>
      <c r="C41" s="419"/>
      <c r="D41" s="419"/>
      <c r="E41" s="419"/>
      <c r="F41" s="419"/>
    </row>
    <row r="42" spans="1:7" x14ac:dyDescent="0.2">
      <c r="A42" s="436"/>
      <c r="B42" s="419"/>
      <c r="C42" s="419"/>
      <c r="D42" s="419"/>
      <c r="E42" s="419"/>
      <c r="F42" s="419"/>
    </row>
    <row r="43" spans="1:7" x14ac:dyDescent="0.2">
      <c r="A43" s="436"/>
      <c r="B43" s="419"/>
      <c r="C43" s="419"/>
      <c r="D43" s="419"/>
      <c r="E43" s="419"/>
      <c r="F43" s="419"/>
    </row>
    <row r="44" spans="1:7" ht="15" x14ac:dyDescent="0.25">
      <c r="A44" s="521"/>
      <c r="B44" s="521"/>
      <c r="C44" s="521"/>
      <c r="D44" s="521"/>
      <c r="E44" s="521"/>
      <c r="F44" s="521"/>
    </row>
    <row r="45" spans="1:7" s="436" customFormat="1" ht="15" x14ac:dyDescent="0.25">
      <c r="A45" s="522" t="s">
        <v>896</v>
      </c>
      <c r="B45" s="523"/>
      <c r="C45" s="523"/>
      <c r="D45" s="523"/>
      <c r="E45" s="523"/>
      <c r="F45" s="523"/>
      <c r="G45" s="524"/>
    </row>
    <row r="46" spans="1:7" s="436" customFormat="1" ht="15" x14ac:dyDescent="0.25">
      <c r="A46" s="525" t="s">
        <v>902</v>
      </c>
      <c r="B46" s="521"/>
      <c r="C46" s="521"/>
      <c r="D46" s="521"/>
      <c r="E46" s="521"/>
      <c r="F46" s="521"/>
      <c r="G46" s="526"/>
    </row>
    <row r="47" spans="1:7" s="436" customFormat="1" ht="15" x14ac:dyDescent="0.25">
      <c r="A47" s="525" t="s">
        <v>904</v>
      </c>
      <c r="B47" s="521"/>
      <c r="C47" s="521"/>
      <c r="D47" s="521"/>
      <c r="E47" s="521"/>
      <c r="F47" s="521"/>
      <c r="G47" s="526"/>
    </row>
    <row r="48" spans="1:7" s="436" customFormat="1" ht="15" x14ac:dyDescent="0.25">
      <c r="A48" s="525" t="s">
        <v>893</v>
      </c>
      <c r="B48" s="521"/>
      <c r="C48" s="521"/>
      <c r="D48" s="521"/>
      <c r="E48" s="521"/>
      <c r="F48" s="521"/>
      <c r="G48" s="526"/>
    </row>
    <row r="49" spans="1:7" x14ac:dyDescent="0.2">
      <c r="A49" s="435" t="s">
        <v>250</v>
      </c>
      <c r="B49" s="419"/>
      <c r="C49" s="419"/>
      <c r="D49" s="419"/>
      <c r="E49" s="419"/>
      <c r="F49" s="419"/>
      <c r="G49" s="491"/>
    </row>
    <row r="50" spans="1:7" ht="30" x14ac:dyDescent="0.2">
      <c r="A50" s="444" t="s">
        <v>898</v>
      </c>
      <c r="B50" s="445" t="s">
        <v>31</v>
      </c>
      <c r="C50" s="445" t="s">
        <v>899</v>
      </c>
      <c r="D50" s="445" t="s">
        <v>900</v>
      </c>
      <c r="E50" s="445" t="s">
        <v>899</v>
      </c>
      <c r="F50" s="445" t="s">
        <v>901</v>
      </c>
      <c r="G50" s="490" t="s">
        <v>940</v>
      </c>
    </row>
    <row r="51" spans="1:7" ht="15" x14ac:dyDescent="0.25">
      <c r="A51" s="439"/>
      <c r="B51" s="417"/>
      <c r="C51" s="417"/>
      <c r="D51" s="417"/>
      <c r="E51" s="417"/>
      <c r="F51" s="417"/>
      <c r="G51" s="491"/>
    </row>
    <row r="52" spans="1:7" x14ac:dyDescent="0.2">
      <c r="A52" s="435" t="s">
        <v>8</v>
      </c>
      <c r="B52" s="419">
        <f>+'Cuadro 6 Presup. por programas'!F42</f>
        <v>507576573.50999999</v>
      </c>
      <c r="C52" s="419">
        <f>+B52/B64*100</f>
        <v>71.604356423584676</v>
      </c>
      <c r="D52" s="419">
        <f>+'Cuadro 6 Presup. por programas'!I42</f>
        <v>467752055.83999997</v>
      </c>
      <c r="E52" s="419">
        <f>+D52/D64*100</f>
        <v>72.401543348139867</v>
      </c>
      <c r="F52" s="419">
        <f>B52-D52</f>
        <v>39824517.670000017</v>
      </c>
      <c r="G52" s="491">
        <f>+D52/B52</f>
        <v>0.92153988235783812</v>
      </c>
    </row>
    <row r="53" spans="1:7" x14ac:dyDescent="0.2">
      <c r="A53" s="435"/>
      <c r="B53" s="419"/>
      <c r="C53" s="419"/>
      <c r="D53" s="419"/>
      <c r="E53" s="419"/>
      <c r="F53" s="419"/>
      <c r="G53" s="491"/>
    </row>
    <row r="54" spans="1:7" x14ac:dyDescent="0.2">
      <c r="A54" s="435" t="s">
        <v>0</v>
      </c>
      <c r="B54" s="419">
        <f>+'Cuadro 6 Presup. por programas'!F39+'Cuadro 6 Presup. por programas'!F43+'Cuadro 6 Presup. por programas'!F49+'Cuadro 6 Presup. por programas'!F55</f>
        <v>139002089.96999997</v>
      </c>
      <c r="C54" s="419">
        <f>+B54/B64*100</f>
        <v>19.609169755426016</v>
      </c>
      <c r="D54" s="419">
        <f>+'Cuadro 6 Presup. por programas'!I39+'Cuadro 6 Presup. por programas'!I43+'Cuadro 6 Presup. por programas'!I49+'Cuadro 6 Presup. por programas'!I55</f>
        <v>133620677.99000001</v>
      </c>
      <c r="E54" s="419">
        <f>+D54/D64*100</f>
        <v>20.682631297744731</v>
      </c>
      <c r="F54" s="419">
        <f t="shared" ref="F54" si="6">B54-D54</f>
        <v>5381411.9799999595</v>
      </c>
      <c r="G54" s="491">
        <f t="shared" ref="G54:G64" si="7">+D54/B54</f>
        <v>0.96128538800271712</v>
      </c>
    </row>
    <row r="55" spans="1:7" x14ac:dyDescent="0.2">
      <c r="A55" s="435"/>
      <c r="B55" s="419"/>
      <c r="C55" s="419"/>
      <c r="D55" s="419"/>
      <c r="E55" s="419"/>
      <c r="F55" s="419"/>
      <c r="G55" s="491"/>
    </row>
    <row r="56" spans="1:7" x14ac:dyDescent="0.2">
      <c r="A56" s="435" t="s">
        <v>6</v>
      </c>
      <c r="B56" s="419">
        <f>+'Cuadro 6 Presup. por programas'!F44+'Cuadro 6 Presup. por programas'!F50</f>
        <v>5070000</v>
      </c>
      <c r="C56" s="419">
        <f>+B56/B64*100</f>
        <v>0.71523018597394339</v>
      </c>
      <c r="D56" s="419">
        <f>+'Cuadro 6 Presup. por programas'!I44+'Cuadro 6 Presup. por programas'!I50</f>
        <v>4903450.76</v>
      </c>
      <c r="E56" s="419">
        <f>+D56/D64*100</f>
        <v>0.75898630123187993</v>
      </c>
      <c r="F56" s="419">
        <f t="shared" ref="F56" si="8">B56-D56</f>
        <v>166549.24000000022</v>
      </c>
      <c r="G56" s="491">
        <f t="shared" si="7"/>
        <v>0.96715005128205123</v>
      </c>
    </row>
    <row r="57" spans="1:7" x14ac:dyDescent="0.2">
      <c r="A57" s="435"/>
      <c r="B57" s="419"/>
      <c r="C57" s="419"/>
      <c r="D57" s="419"/>
      <c r="E57" s="419"/>
      <c r="F57" s="419"/>
      <c r="G57" s="491"/>
    </row>
    <row r="58" spans="1:7" x14ac:dyDescent="0.2">
      <c r="A58" s="435" t="s">
        <v>10</v>
      </c>
      <c r="B58" s="419">
        <f>+'Cuadro 6 Presup. por programas'!F36+'Cuadro 6 Presup. por programas'!F45+'Cuadro 6 Presup. por programas'!F51</f>
        <v>36221590.469999999</v>
      </c>
      <c r="C58" s="419">
        <f>+B58/B64*100</f>
        <v>5.1098175321755654</v>
      </c>
      <c r="D58" s="419">
        <f>+'Cuadro 6 Presup. por programas'!I36+'Cuadro 6 Presup. por programas'!I45+'Cuadro 6 Presup. por programas'!I51</f>
        <v>30445501.199999999</v>
      </c>
      <c r="E58" s="419">
        <f>+D58/D64*100</f>
        <v>4.7125421414324071</v>
      </c>
      <c r="F58" s="419">
        <f t="shared" ref="F58" si="9">B58-D58</f>
        <v>5776089.2699999996</v>
      </c>
      <c r="G58" s="491">
        <f t="shared" si="7"/>
        <v>0.84053463155396335</v>
      </c>
    </row>
    <row r="59" spans="1:7" x14ac:dyDescent="0.2">
      <c r="A59" s="435"/>
      <c r="B59" s="419"/>
      <c r="C59" s="419"/>
      <c r="D59" s="419"/>
      <c r="E59" s="419"/>
      <c r="F59" s="419"/>
      <c r="G59" s="491"/>
    </row>
    <row r="60" spans="1:7" x14ac:dyDescent="0.2">
      <c r="A60" s="435" t="s">
        <v>7</v>
      </c>
      <c r="B60" s="419">
        <f>+'Cuadro 6 Presup. por programas'!F46+'Cuadro 6 Presup. por programas'!F52</f>
        <v>20992445</v>
      </c>
      <c r="C60" s="419">
        <f>+B60/B64*100</f>
        <v>2.9614261028397983</v>
      </c>
      <c r="D60" s="419">
        <f>+'Cuadro 6 Presup. por programas'!I46+'Cuadro 6 Presup. por programas'!I52</f>
        <v>9330917.8000000007</v>
      </c>
      <c r="E60" s="419">
        <f>+D60/D64*100</f>
        <v>1.444296911451133</v>
      </c>
      <c r="F60" s="419">
        <f t="shared" ref="F60" si="10">B60-D60</f>
        <v>11661527.199999999</v>
      </c>
      <c r="G60" s="491">
        <f t="shared" si="7"/>
        <v>0.44448932937540153</v>
      </c>
    </row>
    <row r="61" spans="1:7" hidden="1" x14ac:dyDescent="0.2">
      <c r="A61" s="435"/>
      <c r="B61" s="419"/>
      <c r="C61" s="419"/>
      <c r="D61" s="419"/>
      <c r="E61" s="419"/>
      <c r="F61" s="419"/>
      <c r="G61" s="491"/>
    </row>
    <row r="62" spans="1:7" hidden="1" x14ac:dyDescent="0.2">
      <c r="A62" s="435" t="s">
        <v>33</v>
      </c>
      <c r="B62" s="419"/>
      <c r="C62" s="419">
        <f>+B62/B64*100</f>
        <v>0</v>
      </c>
      <c r="D62" s="419">
        <v>0</v>
      </c>
      <c r="E62" s="419">
        <f>+D62/D64*100</f>
        <v>0</v>
      </c>
      <c r="F62" s="419">
        <f t="shared" ref="F62" si="11">B62-D62</f>
        <v>0</v>
      </c>
      <c r="G62" s="491"/>
    </row>
    <row r="63" spans="1:7" x14ac:dyDescent="0.2">
      <c r="A63" s="435"/>
      <c r="B63" s="419"/>
      <c r="C63" s="419"/>
      <c r="D63" s="419"/>
      <c r="E63" s="419"/>
      <c r="F63" s="419"/>
      <c r="G63" s="491"/>
    </row>
    <row r="64" spans="1:7" ht="15" x14ac:dyDescent="0.2">
      <c r="A64" s="447" t="s">
        <v>891</v>
      </c>
      <c r="B64" s="448">
        <f>SUM(B52:B62)</f>
        <v>708862698.95000005</v>
      </c>
      <c r="C64" s="449">
        <f>SUM(C52:C62)</f>
        <v>100</v>
      </c>
      <c r="D64" s="448">
        <f>SUM(D52:D62)</f>
        <v>646052603.58999991</v>
      </c>
      <c r="E64" s="449">
        <f>SUM(E52:E62)</f>
        <v>100.00000000000003</v>
      </c>
      <c r="F64" s="448">
        <f>SUM(F52:F62)</f>
        <v>62810095.359999985</v>
      </c>
      <c r="G64" s="493">
        <f t="shared" si="7"/>
        <v>0.91139314361859169</v>
      </c>
    </row>
    <row r="65" spans="1:7" x14ac:dyDescent="0.2">
      <c r="A65" s="436"/>
      <c r="B65" s="419"/>
      <c r="C65" s="419"/>
      <c r="D65" s="419"/>
      <c r="E65" s="419"/>
      <c r="F65" s="419"/>
    </row>
    <row r="66" spans="1:7" x14ac:dyDescent="0.2">
      <c r="A66" s="436"/>
      <c r="B66" s="419"/>
      <c r="C66" s="419"/>
      <c r="D66" s="419"/>
      <c r="E66" s="419"/>
      <c r="F66" s="419"/>
    </row>
    <row r="67" spans="1:7" ht="15" x14ac:dyDescent="0.25">
      <c r="A67" s="521"/>
      <c r="B67" s="521"/>
      <c r="C67" s="521"/>
      <c r="D67" s="521"/>
      <c r="E67" s="521"/>
      <c r="F67" s="521"/>
    </row>
    <row r="68" spans="1:7" s="436" customFormat="1" ht="15" x14ac:dyDescent="0.25">
      <c r="A68" s="522" t="s">
        <v>896</v>
      </c>
      <c r="B68" s="523"/>
      <c r="C68" s="523"/>
      <c r="D68" s="523"/>
      <c r="E68" s="523"/>
      <c r="F68" s="523"/>
      <c r="G68" s="524"/>
    </row>
    <row r="69" spans="1:7" s="436" customFormat="1" ht="15" x14ac:dyDescent="0.25">
      <c r="A69" s="525" t="s">
        <v>902</v>
      </c>
      <c r="B69" s="521"/>
      <c r="C69" s="521"/>
      <c r="D69" s="521"/>
      <c r="E69" s="521"/>
      <c r="F69" s="521"/>
      <c r="G69" s="526"/>
    </row>
    <row r="70" spans="1:7" s="436" customFormat="1" ht="15" x14ac:dyDescent="0.25">
      <c r="A70" s="525" t="s">
        <v>905</v>
      </c>
      <c r="B70" s="521"/>
      <c r="C70" s="521"/>
      <c r="D70" s="521"/>
      <c r="E70" s="521"/>
      <c r="F70" s="521"/>
      <c r="G70" s="526"/>
    </row>
    <row r="71" spans="1:7" s="436" customFormat="1" ht="15" x14ac:dyDescent="0.25">
      <c r="A71" s="525" t="s">
        <v>893</v>
      </c>
      <c r="B71" s="521"/>
      <c r="C71" s="521"/>
      <c r="D71" s="521"/>
      <c r="E71" s="521"/>
      <c r="F71" s="521"/>
      <c r="G71" s="526"/>
    </row>
    <row r="72" spans="1:7" x14ac:dyDescent="0.2">
      <c r="A72" s="435" t="s">
        <v>250</v>
      </c>
      <c r="B72" s="419"/>
      <c r="C72" s="419"/>
      <c r="D72" s="419"/>
      <c r="E72" s="419"/>
      <c r="F72" s="419"/>
      <c r="G72" s="491"/>
    </row>
    <row r="73" spans="1:7" ht="30" x14ac:dyDescent="0.2">
      <c r="A73" s="444" t="s">
        <v>898</v>
      </c>
      <c r="B73" s="445" t="s">
        <v>31</v>
      </c>
      <c r="C73" s="445" t="s">
        <v>899</v>
      </c>
      <c r="D73" s="445" t="s">
        <v>900</v>
      </c>
      <c r="E73" s="445" t="s">
        <v>899</v>
      </c>
      <c r="F73" s="445" t="s">
        <v>901</v>
      </c>
      <c r="G73" s="490" t="s">
        <v>940</v>
      </c>
    </row>
    <row r="74" spans="1:7" ht="15" x14ac:dyDescent="0.25">
      <c r="A74" s="439"/>
      <c r="B74" s="417"/>
      <c r="C74" s="417"/>
      <c r="D74" s="417"/>
      <c r="E74" s="417"/>
      <c r="F74" s="417"/>
      <c r="G74" s="491"/>
    </row>
    <row r="75" spans="1:7" x14ac:dyDescent="0.2">
      <c r="A75" s="435" t="s">
        <v>0</v>
      </c>
      <c r="B75" s="419">
        <f>+'Cuadro 6 Presup. por programas'!F69</f>
        <v>5000000</v>
      </c>
      <c r="C75" s="419">
        <f>+B75/B79*100</f>
        <v>0.34479826444121459</v>
      </c>
      <c r="D75" s="419">
        <f>+'Cuadro 6 Presup. por programas'!I69</f>
        <v>4972000</v>
      </c>
      <c r="E75" s="419">
        <f>+D75/D79*100</f>
        <v>1.1140612860359416</v>
      </c>
      <c r="F75" s="419">
        <f>B75-D75</f>
        <v>28000</v>
      </c>
      <c r="G75" s="491">
        <f>+D75/B75</f>
        <v>0.99439999999999995</v>
      </c>
    </row>
    <row r="76" spans="1:7" x14ac:dyDescent="0.2">
      <c r="A76" s="435"/>
      <c r="B76" s="419"/>
      <c r="C76" s="419"/>
      <c r="D76" s="419"/>
      <c r="E76" s="419"/>
      <c r="F76" s="419"/>
      <c r="G76" s="491"/>
    </row>
    <row r="77" spans="1:7" x14ac:dyDescent="0.2">
      <c r="A77" s="435" t="s">
        <v>7</v>
      </c>
      <c r="B77" s="419">
        <f>+'Cuadro 6 Presup. por programas'!F66+'Cuadro 6 Presup. por programas'!F70+'Cuadro 6 Presup. por programas'!F73+'Cuadro 6 Presup. por programas'!F76+'Cuadro 6 Presup. por programas'!F79</f>
        <v>1445123308.51</v>
      </c>
      <c r="C77" s="419">
        <f>+B77/B79*100</f>
        <v>99.655201735558791</v>
      </c>
      <c r="D77" s="419">
        <f>+'Cuadro 6 Presup. por programas'!I66+'Cuadro 6 Presup. por programas'!I70+'Cuadro 6 Presup. por programas'!I73+'Cuadro 6 Presup. por programas'!I76+'Cuadro 6 Presup. por programas'!I79</f>
        <v>441323016.47000003</v>
      </c>
      <c r="E77" s="419">
        <f>+D77/D79*100</f>
        <v>98.885938713964066</v>
      </c>
      <c r="F77" s="419">
        <f>B77-D77</f>
        <v>1003800292.04</v>
      </c>
      <c r="G77" s="491">
        <f>+D77/B77</f>
        <v>0.30538779208054423</v>
      </c>
    </row>
    <row r="78" spans="1:7" ht="15" x14ac:dyDescent="0.25">
      <c r="A78" s="439"/>
      <c r="B78" s="417"/>
      <c r="C78" s="417"/>
      <c r="D78" s="417"/>
      <c r="E78" s="417"/>
      <c r="F78" s="417"/>
      <c r="G78" s="491"/>
    </row>
    <row r="79" spans="1:7" ht="15" x14ac:dyDescent="0.2">
      <c r="A79" s="447" t="s">
        <v>891</v>
      </c>
      <c r="B79" s="448">
        <f>SUM(B75:B77)</f>
        <v>1450123308.51</v>
      </c>
      <c r="C79" s="449">
        <f>SUM(C75:C77)</f>
        <v>100</v>
      </c>
      <c r="D79" s="448">
        <f>SUM(D75:D77)</f>
        <v>446295016.47000003</v>
      </c>
      <c r="E79" s="449">
        <f>SUM(E75:E77)</f>
        <v>100.00000000000001</v>
      </c>
      <c r="F79" s="448">
        <f>SUM(F75:F77)</f>
        <v>1003828292.04</v>
      </c>
      <c r="G79" s="493">
        <f>+D79/B79</f>
        <v>0.30776349421523858</v>
      </c>
    </row>
    <row r="80" spans="1:7" x14ac:dyDescent="0.2">
      <c r="A80" s="436"/>
      <c r="B80" s="419"/>
      <c r="C80" s="419"/>
      <c r="D80" s="419"/>
      <c r="E80" s="419"/>
      <c r="F80" s="419"/>
    </row>
  </sheetData>
  <mergeCells count="18">
    <mergeCell ref="A69:G69"/>
    <mergeCell ref="A70:G70"/>
    <mergeCell ref="A71:G71"/>
    <mergeCell ref="A46:G46"/>
    <mergeCell ref="A47:G47"/>
    <mergeCell ref="A48:G48"/>
    <mergeCell ref="A67:F67"/>
    <mergeCell ref="A68:G68"/>
    <mergeCell ref="A26:G26"/>
    <mergeCell ref="A27:G27"/>
    <mergeCell ref="A28:G28"/>
    <mergeCell ref="A44:F44"/>
    <mergeCell ref="A45:G45"/>
    <mergeCell ref="A1:F1"/>
    <mergeCell ref="A2:G2"/>
    <mergeCell ref="A3:G3"/>
    <mergeCell ref="A4:G4"/>
    <mergeCell ref="A25:G25"/>
  </mergeCells>
  <printOptions horizontalCentered="1" gridLinesSet="0"/>
  <pageMargins left="0" right="0" top="1.1811023622047245" bottom="0.19685039370078741" header="0" footer="0"/>
  <pageSetup scale="95" orientation="portrait" r:id="rId1"/>
  <headerFooter alignWithMargins="0"/>
  <rowBreaks count="1" manualBreakCount="1">
    <brk id="25" max="16383" man="1"/>
  </rowBreaks>
  <ignoredErrors>
    <ignoredError sqref="D9 D11 D13 D15 D17 D32 D34 D36 D38 D52 D54 D56 D58 D60 D75 D7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3"/>
  <sheetViews>
    <sheetView showGridLines="0" zoomScale="90" zoomScaleNormal="90" workbookViewId="0">
      <selection activeCell="D52" sqref="D52"/>
    </sheetView>
  </sheetViews>
  <sheetFormatPr baseColWidth="10" defaultRowHeight="14.25" x14ac:dyDescent="0.2"/>
  <cols>
    <col min="1" max="1" width="30.140625" style="434" customWidth="1"/>
    <col min="2" max="2" width="18.5703125" style="426" bestFit="1" customWidth="1"/>
    <col min="3" max="4" width="20.28515625" style="426" bestFit="1" customWidth="1"/>
    <col min="5" max="5" width="14.85546875" style="434" bestFit="1" customWidth="1"/>
    <col min="6" max="6" width="20.28515625" style="434" bestFit="1" customWidth="1"/>
    <col min="7" max="7" width="11.42578125" style="434"/>
    <col min="8" max="8" width="18.7109375" style="434" customWidth="1"/>
    <col min="9" max="16384" width="11.42578125" style="434"/>
  </cols>
  <sheetData>
    <row r="2" spans="1:16382" ht="15" x14ac:dyDescent="0.25">
      <c r="A2" s="522"/>
      <c r="B2" s="523"/>
      <c r="C2" s="523"/>
      <c r="D2" s="524"/>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7"/>
      <c r="BT2" s="527"/>
      <c r="BU2" s="527"/>
      <c r="BV2" s="527"/>
      <c r="BW2" s="527"/>
      <c r="BX2" s="527"/>
      <c r="BY2" s="527"/>
      <c r="BZ2" s="527"/>
      <c r="CA2" s="527"/>
      <c r="CB2" s="527"/>
      <c r="CC2" s="527"/>
      <c r="CD2" s="527"/>
      <c r="CE2" s="527"/>
      <c r="CF2" s="527"/>
      <c r="CG2" s="527"/>
      <c r="CH2" s="527"/>
      <c r="CI2" s="527"/>
      <c r="CJ2" s="527"/>
      <c r="CK2" s="527"/>
      <c r="CL2" s="527"/>
      <c r="CM2" s="527"/>
      <c r="CN2" s="527"/>
      <c r="CO2" s="527"/>
      <c r="CP2" s="527"/>
      <c r="CQ2" s="527"/>
      <c r="CR2" s="527"/>
      <c r="CS2" s="527"/>
      <c r="CT2" s="527"/>
      <c r="CU2" s="527"/>
      <c r="CV2" s="527"/>
      <c r="CW2" s="527"/>
      <c r="CX2" s="527"/>
      <c r="CY2" s="527"/>
      <c r="CZ2" s="527"/>
      <c r="DA2" s="527"/>
      <c r="DB2" s="527"/>
      <c r="DC2" s="527"/>
      <c r="DD2" s="527"/>
      <c r="DE2" s="527"/>
      <c r="DF2" s="527"/>
      <c r="DG2" s="527"/>
      <c r="DH2" s="527"/>
      <c r="DI2" s="527"/>
      <c r="DJ2" s="527"/>
      <c r="DK2" s="527"/>
      <c r="DL2" s="527"/>
      <c r="DM2" s="527"/>
      <c r="DN2" s="527"/>
      <c r="DO2" s="527"/>
      <c r="DP2" s="527"/>
      <c r="DQ2" s="527"/>
      <c r="DR2" s="527"/>
      <c r="DS2" s="527"/>
      <c r="DT2" s="527"/>
      <c r="DU2" s="527"/>
      <c r="DV2" s="527"/>
      <c r="DW2" s="527"/>
      <c r="DX2" s="527"/>
      <c r="DY2" s="527"/>
      <c r="DZ2" s="527"/>
      <c r="EA2" s="527"/>
      <c r="EB2" s="527"/>
      <c r="EC2" s="527"/>
      <c r="ED2" s="527"/>
      <c r="EE2" s="527"/>
      <c r="EF2" s="527"/>
      <c r="EG2" s="527"/>
      <c r="EH2" s="527"/>
      <c r="EI2" s="527"/>
      <c r="EJ2" s="527"/>
      <c r="EK2" s="527"/>
      <c r="EL2" s="527"/>
      <c r="EM2" s="527"/>
      <c r="EN2" s="527"/>
      <c r="EO2" s="527"/>
      <c r="EP2" s="527"/>
      <c r="EQ2" s="527"/>
      <c r="ER2" s="527"/>
      <c r="ES2" s="527"/>
      <c r="ET2" s="527"/>
      <c r="EU2" s="527"/>
      <c r="EV2" s="527"/>
      <c r="EW2" s="527"/>
      <c r="EX2" s="527"/>
      <c r="EY2" s="527"/>
      <c r="EZ2" s="527"/>
      <c r="FA2" s="527"/>
      <c r="FB2" s="527"/>
      <c r="FC2" s="527"/>
      <c r="FD2" s="527"/>
      <c r="FE2" s="527"/>
      <c r="FF2" s="527"/>
      <c r="FG2" s="527"/>
      <c r="FH2" s="527"/>
      <c r="FI2" s="527"/>
      <c r="FJ2" s="527"/>
      <c r="FK2" s="527"/>
      <c r="FL2" s="527"/>
      <c r="FM2" s="527"/>
      <c r="FN2" s="527"/>
      <c r="FO2" s="527"/>
      <c r="FP2" s="527"/>
      <c r="FQ2" s="527"/>
      <c r="FR2" s="527"/>
      <c r="FS2" s="527"/>
      <c r="FT2" s="527"/>
      <c r="FU2" s="527"/>
      <c r="FV2" s="527"/>
      <c r="FW2" s="527"/>
      <c r="FX2" s="527"/>
      <c r="FY2" s="527"/>
      <c r="FZ2" s="527"/>
      <c r="GA2" s="527"/>
      <c r="GB2" s="527"/>
      <c r="GC2" s="527"/>
      <c r="GD2" s="527"/>
      <c r="GE2" s="527"/>
      <c r="GF2" s="527"/>
      <c r="GG2" s="527"/>
      <c r="GH2" s="527"/>
      <c r="GI2" s="527"/>
      <c r="GJ2" s="527"/>
      <c r="GK2" s="527"/>
      <c r="GL2" s="527"/>
      <c r="GM2" s="527"/>
      <c r="GN2" s="527"/>
      <c r="GO2" s="527"/>
      <c r="GP2" s="527"/>
      <c r="GQ2" s="527"/>
      <c r="GR2" s="527"/>
      <c r="GS2" s="527"/>
      <c r="GT2" s="527"/>
      <c r="GU2" s="527"/>
      <c r="GV2" s="527"/>
      <c r="GW2" s="527"/>
      <c r="GX2" s="527"/>
      <c r="GY2" s="527"/>
      <c r="GZ2" s="527"/>
      <c r="HA2" s="527"/>
      <c r="HB2" s="527"/>
      <c r="HC2" s="527"/>
      <c r="HD2" s="527"/>
      <c r="HE2" s="527"/>
      <c r="HF2" s="527"/>
      <c r="HG2" s="527"/>
      <c r="HH2" s="527"/>
      <c r="HI2" s="527"/>
      <c r="HJ2" s="527"/>
      <c r="HK2" s="527"/>
      <c r="HL2" s="527"/>
      <c r="HM2" s="527"/>
      <c r="HN2" s="527"/>
      <c r="HO2" s="527"/>
      <c r="HP2" s="527"/>
      <c r="HQ2" s="527"/>
      <c r="HR2" s="527"/>
      <c r="HS2" s="527"/>
      <c r="HT2" s="527"/>
      <c r="HU2" s="527"/>
      <c r="HV2" s="527"/>
      <c r="HW2" s="527"/>
      <c r="HX2" s="527"/>
      <c r="HY2" s="527"/>
      <c r="HZ2" s="527"/>
      <c r="IA2" s="527"/>
      <c r="IB2" s="527"/>
      <c r="IC2" s="527"/>
      <c r="ID2" s="527"/>
      <c r="IE2" s="527"/>
      <c r="IF2" s="527"/>
      <c r="IG2" s="527"/>
      <c r="IH2" s="527"/>
      <c r="II2" s="527"/>
      <c r="IJ2" s="527"/>
      <c r="IK2" s="527"/>
      <c r="IL2" s="527"/>
      <c r="IM2" s="527"/>
      <c r="IN2" s="527"/>
      <c r="IO2" s="527"/>
      <c r="IP2" s="527"/>
      <c r="IQ2" s="527"/>
      <c r="IR2" s="527"/>
      <c r="IS2" s="527"/>
      <c r="IT2" s="527"/>
      <c r="IU2" s="527"/>
      <c r="IV2" s="527"/>
      <c r="IW2" s="527"/>
      <c r="IX2" s="527"/>
      <c r="IY2" s="527"/>
      <c r="IZ2" s="527"/>
      <c r="JA2" s="527"/>
      <c r="JB2" s="527"/>
      <c r="JC2" s="527"/>
      <c r="JD2" s="527"/>
      <c r="JE2" s="527"/>
      <c r="JF2" s="527"/>
      <c r="JG2" s="527"/>
      <c r="JH2" s="527"/>
      <c r="JI2" s="527"/>
      <c r="JJ2" s="527"/>
      <c r="JK2" s="527"/>
      <c r="JL2" s="527"/>
      <c r="JM2" s="527"/>
      <c r="JN2" s="527"/>
      <c r="JO2" s="527"/>
      <c r="JP2" s="527"/>
      <c r="JQ2" s="527"/>
      <c r="JR2" s="527"/>
      <c r="JS2" s="527"/>
      <c r="JT2" s="527"/>
      <c r="JU2" s="527"/>
      <c r="JV2" s="527"/>
      <c r="JW2" s="527"/>
      <c r="JX2" s="527"/>
      <c r="JY2" s="527"/>
      <c r="JZ2" s="527"/>
      <c r="KA2" s="527"/>
      <c r="KB2" s="527"/>
      <c r="KC2" s="527"/>
      <c r="KD2" s="527"/>
      <c r="KE2" s="527"/>
      <c r="KF2" s="527"/>
      <c r="KG2" s="527"/>
      <c r="KH2" s="527"/>
      <c r="KI2" s="527"/>
      <c r="KJ2" s="527"/>
      <c r="KK2" s="527"/>
      <c r="KL2" s="527"/>
      <c r="KM2" s="527"/>
      <c r="KN2" s="527"/>
      <c r="KO2" s="527"/>
      <c r="KP2" s="527"/>
      <c r="KQ2" s="527"/>
      <c r="KR2" s="527"/>
      <c r="KS2" s="527"/>
      <c r="KT2" s="527"/>
      <c r="KU2" s="527"/>
      <c r="KV2" s="527"/>
      <c r="KW2" s="527"/>
      <c r="KX2" s="527"/>
      <c r="KY2" s="527"/>
      <c r="KZ2" s="527"/>
      <c r="LA2" s="527"/>
      <c r="LB2" s="527"/>
      <c r="LC2" s="527"/>
      <c r="LD2" s="527"/>
      <c r="LE2" s="527"/>
      <c r="LF2" s="527"/>
      <c r="LG2" s="527"/>
      <c r="LH2" s="527"/>
      <c r="LI2" s="527"/>
      <c r="LJ2" s="527"/>
      <c r="LK2" s="527"/>
      <c r="LL2" s="527"/>
      <c r="LM2" s="527"/>
      <c r="LN2" s="527"/>
      <c r="LO2" s="527"/>
      <c r="LP2" s="527"/>
      <c r="LQ2" s="527"/>
      <c r="LR2" s="527"/>
      <c r="LS2" s="527"/>
      <c r="LT2" s="527"/>
      <c r="LU2" s="527"/>
      <c r="LV2" s="527"/>
      <c r="LW2" s="527"/>
      <c r="LX2" s="527"/>
      <c r="LY2" s="527"/>
      <c r="LZ2" s="527"/>
      <c r="MA2" s="527"/>
      <c r="MB2" s="527"/>
      <c r="MC2" s="527"/>
      <c r="MD2" s="527"/>
      <c r="ME2" s="527"/>
      <c r="MF2" s="527"/>
      <c r="MG2" s="527"/>
      <c r="MH2" s="527"/>
      <c r="MI2" s="527"/>
      <c r="MJ2" s="527"/>
      <c r="MK2" s="527"/>
      <c r="ML2" s="527"/>
      <c r="MM2" s="527"/>
      <c r="MN2" s="527"/>
      <c r="MO2" s="527"/>
      <c r="MP2" s="527"/>
      <c r="MQ2" s="527"/>
      <c r="MR2" s="527"/>
      <c r="MS2" s="527"/>
      <c r="MT2" s="527"/>
      <c r="MU2" s="527"/>
      <c r="MV2" s="527"/>
      <c r="MW2" s="527"/>
      <c r="MX2" s="527"/>
      <c r="MY2" s="527"/>
      <c r="MZ2" s="527"/>
      <c r="NA2" s="527"/>
      <c r="NB2" s="527"/>
      <c r="NC2" s="527"/>
      <c r="ND2" s="527"/>
      <c r="NE2" s="527"/>
      <c r="NF2" s="527"/>
      <c r="NG2" s="527"/>
      <c r="NH2" s="527"/>
      <c r="NI2" s="527"/>
      <c r="NJ2" s="527"/>
      <c r="NK2" s="527"/>
      <c r="NL2" s="527"/>
      <c r="NM2" s="527"/>
      <c r="NN2" s="527"/>
      <c r="NO2" s="527"/>
      <c r="NP2" s="527"/>
      <c r="NQ2" s="527"/>
      <c r="NR2" s="527"/>
      <c r="NS2" s="527"/>
      <c r="NT2" s="527"/>
      <c r="NU2" s="527"/>
      <c r="NV2" s="527"/>
      <c r="NW2" s="527"/>
      <c r="NX2" s="527"/>
      <c r="NY2" s="527"/>
      <c r="NZ2" s="527"/>
      <c r="OA2" s="527"/>
      <c r="OB2" s="527"/>
      <c r="OC2" s="527"/>
      <c r="OD2" s="527"/>
      <c r="OE2" s="527"/>
      <c r="OF2" s="527"/>
      <c r="OG2" s="527"/>
      <c r="OH2" s="527"/>
      <c r="OI2" s="527"/>
      <c r="OJ2" s="527"/>
      <c r="OK2" s="527"/>
      <c r="OL2" s="527"/>
      <c r="OM2" s="527"/>
      <c r="ON2" s="527"/>
      <c r="OO2" s="527"/>
      <c r="OP2" s="527"/>
      <c r="OQ2" s="527"/>
      <c r="OR2" s="527"/>
      <c r="OS2" s="527"/>
      <c r="OT2" s="527"/>
      <c r="OU2" s="527"/>
      <c r="OV2" s="527"/>
      <c r="OW2" s="527"/>
      <c r="OX2" s="527"/>
      <c r="OY2" s="527"/>
      <c r="OZ2" s="527"/>
      <c r="PA2" s="527"/>
      <c r="PB2" s="527"/>
      <c r="PC2" s="527"/>
      <c r="PD2" s="527"/>
      <c r="PE2" s="527"/>
      <c r="PF2" s="527"/>
      <c r="PG2" s="527"/>
      <c r="PH2" s="527"/>
      <c r="PI2" s="527"/>
      <c r="PJ2" s="527"/>
      <c r="PK2" s="527"/>
      <c r="PL2" s="527"/>
      <c r="PM2" s="527"/>
      <c r="PN2" s="527"/>
      <c r="PO2" s="527"/>
      <c r="PP2" s="527"/>
      <c r="PQ2" s="527"/>
      <c r="PR2" s="527"/>
      <c r="PS2" s="527"/>
      <c r="PT2" s="527"/>
      <c r="PU2" s="527"/>
      <c r="PV2" s="527"/>
      <c r="PW2" s="527"/>
      <c r="PX2" s="527"/>
      <c r="PY2" s="527"/>
      <c r="PZ2" s="527"/>
      <c r="QA2" s="527"/>
      <c r="QB2" s="527"/>
      <c r="QC2" s="527"/>
      <c r="QD2" s="527"/>
      <c r="QE2" s="527"/>
      <c r="QF2" s="527"/>
      <c r="QG2" s="527"/>
      <c r="QH2" s="527"/>
      <c r="QI2" s="527"/>
      <c r="QJ2" s="527"/>
      <c r="QK2" s="527"/>
      <c r="QL2" s="527"/>
      <c r="QM2" s="527"/>
      <c r="QN2" s="527"/>
      <c r="QO2" s="527"/>
      <c r="QP2" s="527"/>
      <c r="QQ2" s="527"/>
      <c r="QR2" s="527"/>
      <c r="QS2" s="527"/>
      <c r="QT2" s="527"/>
      <c r="QU2" s="527"/>
      <c r="QV2" s="527"/>
      <c r="QW2" s="527"/>
      <c r="QX2" s="527"/>
      <c r="QY2" s="527"/>
      <c r="QZ2" s="527"/>
      <c r="RA2" s="527"/>
      <c r="RB2" s="527"/>
      <c r="RC2" s="527"/>
      <c r="RD2" s="527"/>
      <c r="RE2" s="527"/>
      <c r="RF2" s="527"/>
      <c r="RG2" s="527"/>
      <c r="RH2" s="527"/>
      <c r="RI2" s="527"/>
      <c r="RJ2" s="527"/>
      <c r="RK2" s="527"/>
      <c r="RL2" s="527"/>
      <c r="RM2" s="527"/>
      <c r="RN2" s="527"/>
      <c r="RO2" s="527"/>
      <c r="RP2" s="527"/>
      <c r="RQ2" s="527"/>
      <c r="RR2" s="527"/>
      <c r="RS2" s="527"/>
      <c r="RT2" s="527"/>
      <c r="RU2" s="527"/>
      <c r="RV2" s="527"/>
      <c r="RW2" s="527"/>
      <c r="RX2" s="527"/>
      <c r="RY2" s="527"/>
      <c r="RZ2" s="527"/>
      <c r="SA2" s="527"/>
      <c r="SB2" s="527"/>
      <c r="SC2" s="527"/>
      <c r="SD2" s="527"/>
      <c r="SE2" s="527"/>
      <c r="SF2" s="527"/>
      <c r="SG2" s="527"/>
      <c r="SH2" s="527"/>
      <c r="SI2" s="527"/>
      <c r="SJ2" s="527"/>
      <c r="SK2" s="527"/>
      <c r="SL2" s="527"/>
      <c r="SM2" s="527"/>
      <c r="SN2" s="527"/>
      <c r="SO2" s="527"/>
      <c r="SP2" s="527"/>
      <c r="SQ2" s="527"/>
      <c r="SR2" s="527"/>
      <c r="SS2" s="527"/>
      <c r="ST2" s="527"/>
      <c r="SU2" s="527"/>
      <c r="SV2" s="527"/>
      <c r="SW2" s="527"/>
      <c r="SX2" s="527"/>
      <c r="SY2" s="527"/>
      <c r="SZ2" s="527"/>
      <c r="TA2" s="527"/>
      <c r="TB2" s="527"/>
      <c r="TC2" s="527"/>
      <c r="TD2" s="527"/>
      <c r="TE2" s="527"/>
      <c r="TF2" s="527"/>
      <c r="TG2" s="527"/>
      <c r="TH2" s="527"/>
      <c r="TI2" s="527"/>
      <c r="TJ2" s="527"/>
      <c r="TK2" s="527"/>
      <c r="TL2" s="527"/>
      <c r="TM2" s="527"/>
      <c r="TN2" s="527"/>
      <c r="TO2" s="527"/>
      <c r="TP2" s="527"/>
      <c r="TQ2" s="527"/>
      <c r="TR2" s="527"/>
      <c r="TS2" s="527"/>
      <c r="TT2" s="527"/>
      <c r="TU2" s="527"/>
      <c r="TV2" s="527"/>
      <c r="TW2" s="527"/>
      <c r="TX2" s="527"/>
      <c r="TY2" s="527"/>
      <c r="TZ2" s="527"/>
      <c r="UA2" s="527"/>
      <c r="UB2" s="527"/>
      <c r="UC2" s="527"/>
      <c r="UD2" s="527"/>
      <c r="UE2" s="527"/>
      <c r="UF2" s="527"/>
      <c r="UG2" s="527"/>
      <c r="UH2" s="527"/>
      <c r="UI2" s="527"/>
      <c r="UJ2" s="527"/>
      <c r="UK2" s="527"/>
      <c r="UL2" s="527"/>
      <c r="UM2" s="527"/>
      <c r="UN2" s="527"/>
      <c r="UO2" s="527"/>
      <c r="UP2" s="527"/>
      <c r="UQ2" s="527"/>
      <c r="UR2" s="527"/>
      <c r="US2" s="527"/>
      <c r="UT2" s="527"/>
      <c r="UU2" s="527"/>
      <c r="UV2" s="527"/>
      <c r="UW2" s="527"/>
      <c r="UX2" s="527"/>
      <c r="UY2" s="527"/>
      <c r="UZ2" s="527"/>
      <c r="VA2" s="527"/>
      <c r="VB2" s="527"/>
      <c r="VC2" s="527"/>
      <c r="VD2" s="527"/>
      <c r="VE2" s="527"/>
      <c r="VF2" s="527"/>
      <c r="VG2" s="527"/>
      <c r="VH2" s="527"/>
      <c r="VI2" s="527"/>
      <c r="VJ2" s="527"/>
      <c r="VK2" s="527"/>
      <c r="VL2" s="527"/>
      <c r="VM2" s="527"/>
      <c r="VN2" s="527"/>
      <c r="VO2" s="527"/>
      <c r="VP2" s="527"/>
      <c r="VQ2" s="527"/>
      <c r="VR2" s="527"/>
      <c r="VS2" s="527"/>
      <c r="VT2" s="527"/>
      <c r="VU2" s="527"/>
      <c r="VV2" s="527"/>
      <c r="VW2" s="527"/>
      <c r="VX2" s="527"/>
      <c r="VY2" s="527"/>
      <c r="VZ2" s="527"/>
      <c r="WA2" s="527"/>
      <c r="WB2" s="527"/>
      <c r="WC2" s="527"/>
      <c r="WD2" s="527"/>
      <c r="WE2" s="527"/>
      <c r="WF2" s="527"/>
      <c r="WG2" s="527"/>
      <c r="WH2" s="527"/>
      <c r="WI2" s="527"/>
      <c r="WJ2" s="527"/>
      <c r="WK2" s="527"/>
      <c r="WL2" s="527"/>
      <c r="WM2" s="527"/>
      <c r="WN2" s="527"/>
      <c r="WO2" s="527"/>
      <c r="WP2" s="527"/>
      <c r="WQ2" s="527"/>
      <c r="WR2" s="527"/>
      <c r="WS2" s="527"/>
      <c r="WT2" s="527"/>
      <c r="WU2" s="527"/>
      <c r="WV2" s="527"/>
      <c r="WW2" s="527"/>
      <c r="WX2" s="527"/>
      <c r="WY2" s="527"/>
      <c r="WZ2" s="527"/>
      <c r="XA2" s="527"/>
      <c r="XB2" s="527"/>
      <c r="XC2" s="527"/>
      <c r="XD2" s="527"/>
      <c r="XE2" s="527"/>
      <c r="XF2" s="527"/>
      <c r="XG2" s="527"/>
      <c r="XH2" s="527"/>
      <c r="XI2" s="527"/>
      <c r="XJ2" s="527"/>
      <c r="XK2" s="527"/>
      <c r="XL2" s="527"/>
      <c r="XM2" s="527"/>
      <c r="XN2" s="527"/>
      <c r="XO2" s="527"/>
      <c r="XP2" s="527"/>
      <c r="XQ2" s="527"/>
      <c r="XR2" s="527"/>
      <c r="XS2" s="527"/>
      <c r="XT2" s="527"/>
      <c r="XU2" s="527"/>
      <c r="XV2" s="527"/>
      <c r="XW2" s="527"/>
      <c r="XX2" s="527"/>
      <c r="XY2" s="527"/>
      <c r="XZ2" s="527"/>
      <c r="YA2" s="527"/>
      <c r="YB2" s="527"/>
      <c r="YC2" s="527"/>
      <c r="YD2" s="527"/>
      <c r="YE2" s="527"/>
      <c r="YF2" s="527"/>
      <c r="YG2" s="527"/>
      <c r="YH2" s="527"/>
      <c r="YI2" s="527"/>
      <c r="YJ2" s="527"/>
      <c r="YK2" s="527"/>
      <c r="YL2" s="527"/>
      <c r="YM2" s="527"/>
      <c r="YN2" s="527"/>
      <c r="YO2" s="527"/>
      <c r="YP2" s="527"/>
      <c r="YQ2" s="527"/>
      <c r="YR2" s="527"/>
      <c r="YS2" s="527"/>
      <c r="YT2" s="527"/>
      <c r="YU2" s="527"/>
      <c r="YV2" s="527"/>
      <c r="YW2" s="527"/>
      <c r="YX2" s="527"/>
      <c r="YY2" s="527"/>
      <c r="YZ2" s="527"/>
      <c r="ZA2" s="527"/>
      <c r="ZB2" s="527"/>
      <c r="ZC2" s="527"/>
      <c r="ZD2" s="527"/>
      <c r="ZE2" s="527"/>
      <c r="ZF2" s="527"/>
      <c r="ZG2" s="527"/>
      <c r="ZH2" s="527"/>
      <c r="ZI2" s="527"/>
      <c r="ZJ2" s="527"/>
      <c r="ZK2" s="527"/>
      <c r="ZL2" s="527"/>
      <c r="ZM2" s="527"/>
      <c r="ZN2" s="527"/>
      <c r="ZO2" s="527"/>
      <c r="ZP2" s="527"/>
      <c r="ZQ2" s="527"/>
      <c r="ZR2" s="527"/>
      <c r="ZS2" s="527"/>
      <c r="ZT2" s="527"/>
      <c r="ZU2" s="527"/>
      <c r="ZV2" s="527"/>
      <c r="ZW2" s="527"/>
      <c r="ZX2" s="527"/>
      <c r="ZY2" s="527"/>
      <c r="ZZ2" s="527"/>
      <c r="AAA2" s="527"/>
      <c r="AAB2" s="527"/>
      <c r="AAC2" s="527"/>
      <c r="AAD2" s="527"/>
      <c r="AAE2" s="527"/>
      <c r="AAF2" s="527"/>
      <c r="AAG2" s="527"/>
      <c r="AAH2" s="527"/>
      <c r="AAI2" s="527"/>
      <c r="AAJ2" s="527"/>
      <c r="AAK2" s="527"/>
      <c r="AAL2" s="527"/>
      <c r="AAM2" s="527"/>
      <c r="AAN2" s="527"/>
      <c r="AAO2" s="527"/>
      <c r="AAP2" s="527"/>
      <c r="AAQ2" s="527"/>
      <c r="AAR2" s="527"/>
      <c r="AAS2" s="527"/>
      <c r="AAT2" s="527"/>
      <c r="AAU2" s="527"/>
      <c r="AAV2" s="527"/>
      <c r="AAW2" s="527"/>
      <c r="AAX2" s="527"/>
      <c r="AAY2" s="527"/>
      <c r="AAZ2" s="527"/>
      <c r="ABA2" s="527"/>
      <c r="ABB2" s="527"/>
      <c r="ABC2" s="527"/>
      <c r="ABD2" s="527"/>
      <c r="ABE2" s="527"/>
      <c r="ABF2" s="527"/>
      <c r="ABG2" s="527"/>
      <c r="ABH2" s="527"/>
      <c r="ABI2" s="527"/>
      <c r="ABJ2" s="527"/>
      <c r="ABK2" s="527"/>
      <c r="ABL2" s="527"/>
      <c r="ABM2" s="527"/>
      <c r="ABN2" s="527"/>
      <c r="ABO2" s="527"/>
      <c r="ABP2" s="527"/>
      <c r="ABQ2" s="527"/>
      <c r="ABR2" s="527"/>
      <c r="ABS2" s="527"/>
      <c r="ABT2" s="527"/>
      <c r="ABU2" s="527"/>
      <c r="ABV2" s="527"/>
      <c r="ABW2" s="527"/>
      <c r="ABX2" s="527"/>
      <c r="ABY2" s="527"/>
      <c r="ABZ2" s="527"/>
      <c r="ACA2" s="527"/>
      <c r="ACB2" s="527"/>
      <c r="ACC2" s="527"/>
      <c r="ACD2" s="527"/>
      <c r="ACE2" s="527"/>
      <c r="ACF2" s="527"/>
      <c r="ACG2" s="527"/>
      <c r="ACH2" s="527"/>
      <c r="ACI2" s="527"/>
      <c r="ACJ2" s="527"/>
      <c r="ACK2" s="527"/>
      <c r="ACL2" s="527"/>
      <c r="ACM2" s="527"/>
      <c r="ACN2" s="527"/>
      <c r="ACO2" s="527"/>
      <c r="ACP2" s="527"/>
      <c r="ACQ2" s="527"/>
      <c r="ACR2" s="527"/>
      <c r="ACS2" s="527"/>
      <c r="ACT2" s="527"/>
      <c r="ACU2" s="527"/>
      <c r="ACV2" s="527"/>
      <c r="ACW2" s="527"/>
      <c r="ACX2" s="527"/>
      <c r="ACY2" s="527"/>
      <c r="ACZ2" s="527"/>
      <c r="ADA2" s="527"/>
      <c r="ADB2" s="527"/>
      <c r="ADC2" s="527"/>
      <c r="ADD2" s="527"/>
      <c r="ADE2" s="527"/>
      <c r="ADF2" s="527"/>
      <c r="ADG2" s="527"/>
      <c r="ADH2" s="527"/>
      <c r="ADI2" s="527"/>
      <c r="ADJ2" s="527"/>
      <c r="ADK2" s="527"/>
      <c r="ADL2" s="527"/>
      <c r="ADM2" s="527"/>
      <c r="ADN2" s="527"/>
      <c r="ADO2" s="527"/>
      <c r="ADP2" s="527"/>
      <c r="ADQ2" s="527"/>
      <c r="ADR2" s="527"/>
      <c r="ADS2" s="527"/>
      <c r="ADT2" s="527"/>
      <c r="ADU2" s="527"/>
      <c r="ADV2" s="527"/>
      <c r="ADW2" s="527"/>
      <c r="ADX2" s="527"/>
      <c r="ADY2" s="527"/>
      <c r="ADZ2" s="527"/>
      <c r="AEA2" s="527"/>
      <c r="AEB2" s="527"/>
      <c r="AEC2" s="527"/>
      <c r="AED2" s="527"/>
      <c r="AEE2" s="527"/>
      <c r="AEF2" s="527"/>
      <c r="AEG2" s="527"/>
      <c r="AEH2" s="527"/>
      <c r="AEI2" s="527"/>
      <c r="AEJ2" s="527"/>
      <c r="AEK2" s="527"/>
      <c r="AEL2" s="527"/>
      <c r="AEM2" s="527"/>
      <c r="AEN2" s="527"/>
      <c r="AEO2" s="527"/>
      <c r="AEP2" s="527"/>
      <c r="AEQ2" s="527"/>
      <c r="AER2" s="527"/>
      <c r="AES2" s="527"/>
      <c r="AET2" s="527"/>
      <c r="AEU2" s="527"/>
      <c r="AEV2" s="527"/>
      <c r="AEW2" s="527"/>
      <c r="AEX2" s="527"/>
      <c r="AEY2" s="527"/>
      <c r="AEZ2" s="527"/>
      <c r="AFA2" s="527"/>
      <c r="AFB2" s="527"/>
      <c r="AFC2" s="527"/>
      <c r="AFD2" s="527"/>
      <c r="AFE2" s="527"/>
      <c r="AFF2" s="527"/>
      <c r="AFG2" s="527"/>
      <c r="AFH2" s="527"/>
      <c r="AFI2" s="527"/>
      <c r="AFJ2" s="527"/>
      <c r="AFK2" s="527"/>
      <c r="AFL2" s="527"/>
      <c r="AFM2" s="527"/>
      <c r="AFN2" s="527"/>
      <c r="AFO2" s="527"/>
      <c r="AFP2" s="527"/>
      <c r="AFQ2" s="527"/>
      <c r="AFR2" s="527"/>
      <c r="AFS2" s="527"/>
      <c r="AFT2" s="527"/>
      <c r="AFU2" s="527"/>
      <c r="AFV2" s="527"/>
      <c r="AFW2" s="527"/>
      <c r="AFX2" s="527"/>
      <c r="AFY2" s="527"/>
      <c r="AFZ2" s="527"/>
      <c r="AGA2" s="527"/>
      <c r="AGB2" s="527"/>
      <c r="AGC2" s="527"/>
      <c r="AGD2" s="527"/>
      <c r="AGE2" s="527"/>
      <c r="AGF2" s="527"/>
      <c r="AGG2" s="527"/>
      <c r="AGH2" s="527"/>
      <c r="AGI2" s="527"/>
      <c r="AGJ2" s="527"/>
      <c r="AGK2" s="527"/>
      <c r="AGL2" s="527"/>
      <c r="AGM2" s="527"/>
      <c r="AGN2" s="527"/>
      <c r="AGO2" s="527"/>
      <c r="AGP2" s="527"/>
      <c r="AGQ2" s="527"/>
      <c r="AGR2" s="527"/>
      <c r="AGS2" s="527"/>
      <c r="AGT2" s="527"/>
      <c r="AGU2" s="527"/>
      <c r="AGV2" s="527"/>
      <c r="AGW2" s="527"/>
      <c r="AGX2" s="527"/>
      <c r="AGY2" s="527"/>
      <c r="AGZ2" s="527"/>
      <c r="AHA2" s="527"/>
      <c r="AHB2" s="527"/>
      <c r="AHC2" s="527"/>
      <c r="AHD2" s="527"/>
      <c r="AHE2" s="527"/>
      <c r="AHF2" s="527"/>
      <c r="AHG2" s="527"/>
      <c r="AHH2" s="527"/>
      <c r="AHI2" s="527"/>
      <c r="AHJ2" s="527"/>
      <c r="AHK2" s="527"/>
      <c r="AHL2" s="527"/>
      <c r="AHM2" s="527"/>
      <c r="AHN2" s="527"/>
      <c r="AHO2" s="527"/>
      <c r="AHP2" s="527"/>
      <c r="AHQ2" s="527"/>
      <c r="AHR2" s="527"/>
      <c r="AHS2" s="527"/>
      <c r="AHT2" s="527"/>
      <c r="AHU2" s="527"/>
      <c r="AHV2" s="527"/>
      <c r="AHW2" s="527"/>
      <c r="AHX2" s="527"/>
      <c r="AHY2" s="527"/>
      <c r="AHZ2" s="527"/>
      <c r="AIA2" s="527"/>
      <c r="AIB2" s="527"/>
      <c r="AIC2" s="527"/>
      <c r="AID2" s="527"/>
      <c r="AIE2" s="527"/>
      <c r="AIF2" s="527"/>
      <c r="AIG2" s="527"/>
      <c r="AIH2" s="527"/>
      <c r="AII2" s="527"/>
      <c r="AIJ2" s="527"/>
      <c r="AIK2" s="527"/>
      <c r="AIL2" s="527"/>
      <c r="AIM2" s="527"/>
      <c r="AIN2" s="527"/>
      <c r="AIO2" s="527"/>
      <c r="AIP2" s="527"/>
      <c r="AIQ2" s="527"/>
      <c r="AIR2" s="527"/>
      <c r="AIS2" s="527"/>
      <c r="AIT2" s="527"/>
      <c r="AIU2" s="527"/>
      <c r="AIV2" s="527"/>
      <c r="AIW2" s="527"/>
      <c r="AIX2" s="527"/>
      <c r="AIY2" s="527"/>
      <c r="AIZ2" s="527"/>
      <c r="AJA2" s="527"/>
      <c r="AJB2" s="527"/>
      <c r="AJC2" s="527"/>
      <c r="AJD2" s="527"/>
      <c r="AJE2" s="527"/>
      <c r="AJF2" s="527"/>
      <c r="AJG2" s="527"/>
      <c r="AJH2" s="527"/>
      <c r="AJI2" s="527"/>
      <c r="AJJ2" s="527"/>
      <c r="AJK2" s="527"/>
      <c r="AJL2" s="527"/>
      <c r="AJM2" s="527"/>
      <c r="AJN2" s="527"/>
      <c r="AJO2" s="527"/>
      <c r="AJP2" s="527"/>
      <c r="AJQ2" s="527"/>
      <c r="AJR2" s="527"/>
      <c r="AJS2" s="527"/>
      <c r="AJT2" s="527"/>
      <c r="AJU2" s="527"/>
      <c r="AJV2" s="527"/>
      <c r="AJW2" s="527"/>
      <c r="AJX2" s="527"/>
      <c r="AJY2" s="527"/>
      <c r="AJZ2" s="527"/>
      <c r="AKA2" s="527"/>
      <c r="AKB2" s="527"/>
      <c r="AKC2" s="527"/>
      <c r="AKD2" s="527"/>
      <c r="AKE2" s="527"/>
      <c r="AKF2" s="527"/>
      <c r="AKG2" s="527"/>
      <c r="AKH2" s="527"/>
      <c r="AKI2" s="527"/>
      <c r="AKJ2" s="527"/>
      <c r="AKK2" s="527"/>
      <c r="AKL2" s="527"/>
      <c r="AKM2" s="527"/>
      <c r="AKN2" s="527"/>
      <c r="AKO2" s="527"/>
      <c r="AKP2" s="527"/>
      <c r="AKQ2" s="527"/>
      <c r="AKR2" s="527"/>
      <c r="AKS2" s="527"/>
      <c r="AKT2" s="527"/>
      <c r="AKU2" s="527"/>
      <c r="AKV2" s="527"/>
      <c r="AKW2" s="527"/>
      <c r="AKX2" s="527"/>
      <c r="AKY2" s="527"/>
      <c r="AKZ2" s="527"/>
      <c r="ALA2" s="527"/>
      <c r="ALB2" s="527"/>
      <c r="ALC2" s="527"/>
      <c r="ALD2" s="527"/>
      <c r="ALE2" s="527"/>
      <c r="ALF2" s="527"/>
      <c r="ALG2" s="527"/>
      <c r="ALH2" s="527"/>
      <c r="ALI2" s="527"/>
      <c r="ALJ2" s="527"/>
      <c r="ALK2" s="527"/>
      <c r="ALL2" s="527"/>
      <c r="ALM2" s="527"/>
      <c r="ALN2" s="527"/>
      <c r="ALO2" s="527"/>
      <c r="ALP2" s="527"/>
      <c r="ALQ2" s="527"/>
      <c r="ALR2" s="527"/>
      <c r="ALS2" s="527"/>
      <c r="ALT2" s="527"/>
      <c r="ALU2" s="527"/>
      <c r="ALV2" s="527"/>
      <c r="ALW2" s="527"/>
      <c r="ALX2" s="527"/>
      <c r="ALY2" s="527"/>
      <c r="ALZ2" s="527"/>
      <c r="AMA2" s="527"/>
      <c r="AMB2" s="527"/>
      <c r="AMC2" s="527"/>
      <c r="AMD2" s="527"/>
      <c r="AME2" s="527"/>
      <c r="AMF2" s="527"/>
      <c r="AMG2" s="527"/>
      <c r="AMH2" s="527"/>
      <c r="AMI2" s="527"/>
      <c r="AMJ2" s="527"/>
      <c r="AMK2" s="527"/>
      <c r="AML2" s="527"/>
      <c r="AMM2" s="527"/>
      <c r="AMN2" s="527"/>
      <c r="AMO2" s="527"/>
      <c r="AMP2" s="527"/>
      <c r="AMQ2" s="527"/>
      <c r="AMR2" s="527"/>
      <c r="AMS2" s="527"/>
      <c r="AMT2" s="527"/>
      <c r="AMU2" s="527"/>
      <c r="AMV2" s="527"/>
      <c r="AMW2" s="527"/>
      <c r="AMX2" s="527"/>
      <c r="AMY2" s="527"/>
      <c r="AMZ2" s="527"/>
      <c r="ANA2" s="527"/>
      <c r="ANB2" s="527"/>
      <c r="ANC2" s="527"/>
      <c r="AND2" s="527"/>
      <c r="ANE2" s="527"/>
      <c r="ANF2" s="527"/>
      <c r="ANG2" s="527"/>
      <c r="ANH2" s="527"/>
      <c r="ANI2" s="527"/>
      <c r="ANJ2" s="527"/>
      <c r="ANK2" s="527"/>
      <c r="ANL2" s="527"/>
      <c r="ANM2" s="527"/>
      <c r="ANN2" s="527"/>
      <c r="ANO2" s="527"/>
      <c r="ANP2" s="527"/>
      <c r="ANQ2" s="527"/>
      <c r="ANR2" s="527"/>
      <c r="ANS2" s="527"/>
      <c r="ANT2" s="527"/>
      <c r="ANU2" s="527"/>
      <c r="ANV2" s="527"/>
      <c r="ANW2" s="527"/>
      <c r="ANX2" s="527"/>
      <c r="ANY2" s="527"/>
      <c r="ANZ2" s="527"/>
      <c r="AOA2" s="527"/>
      <c r="AOB2" s="527"/>
      <c r="AOC2" s="527"/>
      <c r="AOD2" s="527"/>
      <c r="AOE2" s="527"/>
      <c r="AOF2" s="527"/>
      <c r="AOG2" s="527"/>
      <c r="AOH2" s="527"/>
      <c r="AOI2" s="527"/>
      <c r="AOJ2" s="527"/>
      <c r="AOK2" s="527"/>
      <c r="AOL2" s="527"/>
      <c r="AOM2" s="527"/>
      <c r="AON2" s="527"/>
      <c r="AOO2" s="527"/>
      <c r="AOP2" s="527"/>
      <c r="AOQ2" s="527"/>
      <c r="AOR2" s="527"/>
      <c r="AOS2" s="527"/>
      <c r="AOT2" s="527"/>
      <c r="AOU2" s="527"/>
      <c r="AOV2" s="527"/>
      <c r="AOW2" s="527"/>
      <c r="AOX2" s="527"/>
      <c r="AOY2" s="527"/>
      <c r="AOZ2" s="527"/>
      <c r="APA2" s="527"/>
      <c r="APB2" s="527"/>
      <c r="APC2" s="527"/>
      <c r="APD2" s="527"/>
      <c r="APE2" s="527"/>
      <c r="APF2" s="527"/>
      <c r="APG2" s="527"/>
      <c r="APH2" s="527"/>
      <c r="API2" s="527"/>
      <c r="APJ2" s="527"/>
      <c r="APK2" s="527"/>
      <c r="APL2" s="527"/>
      <c r="APM2" s="527"/>
      <c r="APN2" s="527"/>
      <c r="APO2" s="527"/>
      <c r="APP2" s="527"/>
      <c r="APQ2" s="527"/>
      <c r="APR2" s="527"/>
      <c r="APS2" s="527"/>
      <c r="APT2" s="527"/>
      <c r="APU2" s="527"/>
      <c r="APV2" s="527"/>
      <c r="APW2" s="527"/>
      <c r="APX2" s="527"/>
      <c r="APY2" s="527"/>
      <c r="APZ2" s="527"/>
      <c r="AQA2" s="527"/>
      <c r="AQB2" s="527"/>
      <c r="AQC2" s="527"/>
      <c r="AQD2" s="527"/>
      <c r="AQE2" s="527"/>
      <c r="AQF2" s="527"/>
      <c r="AQG2" s="527"/>
      <c r="AQH2" s="527"/>
      <c r="AQI2" s="527"/>
      <c r="AQJ2" s="527"/>
      <c r="AQK2" s="527"/>
      <c r="AQL2" s="527"/>
      <c r="AQM2" s="527"/>
      <c r="AQN2" s="527"/>
      <c r="AQO2" s="527"/>
      <c r="AQP2" s="527"/>
      <c r="AQQ2" s="527"/>
      <c r="AQR2" s="527"/>
      <c r="AQS2" s="527"/>
      <c r="AQT2" s="527"/>
      <c r="AQU2" s="527"/>
      <c r="AQV2" s="527"/>
      <c r="AQW2" s="527"/>
      <c r="AQX2" s="527"/>
      <c r="AQY2" s="527"/>
      <c r="AQZ2" s="527"/>
      <c r="ARA2" s="527"/>
      <c r="ARB2" s="527"/>
      <c r="ARC2" s="527"/>
      <c r="ARD2" s="527"/>
      <c r="ARE2" s="527"/>
      <c r="ARF2" s="527"/>
      <c r="ARG2" s="527"/>
      <c r="ARH2" s="527"/>
      <c r="ARI2" s="527"/>
      <c r="ARJ2" s="527"/>
      <c r="ARK2" s="527"/>
      <c r="ARL2" s="527"/>
      <c r="ARM2" s="527"/>
      <c r="ARN2" s="527"/>
      <c r="ARO2" s="527"/>
      <c r="ARP2" s="527"/>
      <c r="ARQ2" s="527"/>
      <c r="ARR2" s="527"/>
      <c r="ARS2" s="527"/>
      <c r="ART2" s="527"/>
      <c r="ARU2" s="527"/>
      <c r="ARV2" s="527"/>
      <c r="ARW2" s="527"/>
      <c r="ARX2" s="527"/>
      <c r="ARY2" s="527"/>
      <c r="ARZ2" s="527"/>
      <c r="ASA2" s="527"/>
      <c r="ASB2" s="527"/>
      <c r="ASC2" s="527"/>
      <c r="ASD2" s="527"/>
      <c r="ASE2" s="527"/>
      <c r="ASF2" s="527"/>
      <c r="ASG2" s="527"/>
      <c r="ASH2" s="527"/>
      <c r="ASI2" s="527"/>
      <c r="ASJ2" s="527"/>
      <c r="ASK2" s="527"/>
      <c r="ASL2" s="527"/>
      <c r="ASM2" s="527"/>
      <c r="ASN2" s="527"/>
      <c r="ASO2" s="527"/>
      <c r="ASP2" s="527"/>
      <c r="ASQ2" s="527"/>
      <c r="ASR2" s="527"/>
      <c r="ASS2" s="527"/>
      <c r="AST2" s="527"/>
      <c r="ASU2" s="527"/>
      <c r="ASV2" s="527"/>
      <c r="ASW2" s="527"/>
      <c r="ASX2" s="527"/>
      <c r="ASY2" s="527"/>
      <c r="ASZ2" s="527"/>
      <c r="ATA2" s="527"/>
      <c r="ATB2" s="527"/>
      <c r="ATC2" s="527"/>
      <c r="ATD2" s="527"/>
      <c r="ATE2" s="527"/>
      <c r="ATF2" s="527"/>
      <c r="ATG2" s="527"/>
      <c r="ATH2" s="527"/>
      <c r="ATI2" s="527"/>
      <c r="ATJ2" s="527"/>
      <c r="ATK2" s="527"/>
      <c r="ATL2" s="527"/>
      <c r="ATM2" s="527"/>
      <c r="ATN2" s="527"/>
      <c r="ATO2" s="527"/>
      <c r="ATP2" s="527"/>
      <c r="ATQ2" s="527"/>
      <c r="ATR2" s="527"/>
      <c r="ATS2" s="527"/>
      <c r="ATT2" s="527"/>
      <c r="ATU2" s="527"/>
      <c r="ATV2" s="527"/>
      <c r="ATW2" s="527"/>
      <c r="ATX2" s="527"/>
      <c r="ATY2" s="527"/>
      <c r="ATZ2" s="527"/>
      <c r="AUA2" s="527"/>
      <c r="AUB2" s="527"/>
      <c r="AUC2" s="527"/>
      <c r="AUD2" s="527"/>
      <c r="AUE2" s="527"/>
      <c r="AUF2" s="527"/>
      <c r="AUG2" s="527"/>
      <c r="AUH2" s="527"/>
      <c r="AUI2" s="527"/>
      <c r="AUJ2" s="527"/>
      <c r="AUK2" s="527"/>
      <c r="AUL2" s="527"/>
      <c r="AUM2" s="527"/>
      <c r="AUN2" s="527"/>
      <c r="AUO2" s="527"/>
      <c r="AUP2" s="527"/>
      <c r="AUQ2" s="527"/>
      <c r="AUR2" s="527"/>
      <c r="AUS2" s="527"/>
      <c r="AUT2" s="527"/>
      <c r="AUU2" s="527"/>
      <c r="AUV2" s="527"/>
      <c r="AUW2" s="527"/>
      <c r="AUX2" s="527"/>
      <c r="AUY2" s="527"/>
      <c r="AUZ2" s="527"/>
      <c r="AVA2" s="527"/>
      <c r="AVB2" s="527"/>
      <c r="AVC2" s="527"/>
      <c r="AVD2" s="527"/>
      <c r="AVE2" s="527"/>
      <c r="AVF2" s="527"/>
      <c r="AVG2" s="527"/>
      <c r="AVH2" s="527"/>
      <c r="AVI2" s="527"/>
      <c r="AVJ2" s="527"/>
      <c r="AVK2" s="527"/>
      <c r="AVL2" s="527"/>
      <c r="AVM2" s="527"/>
      <c r="AVN2" s="527"/>
      <c r="AVO2" s="527"/>
      <c r="AVP2" s="527"/>
      <c r="AVQ2" s="527"/>
      <c r="AVR2" s="527"/>
      <c r="AVS2" s="527"/>
      <c r="AVT2" s="527"/>
      <c r="AVU2" s="527"/>
      <c r="AVV2" s="527"/>
      <c r="AVW2" s="527"/>
      <c r="AVX2" s="527"/>
      <c r="AVY2" s="527"/>
      <c r="AVZ2" s="527"/>
      <c r="AWA2" s="527"/>
      <c r="AWB2" s="527"/>
      <c r="AWC2" s="527"/>
      <c r="AWD2" s="527"/>
      <c r="AWE2" s="527"/>
      <c r="AWF2" s="527"/>
      <c r="AWG2" s="527"/>
      <c r="AWH2" s="527"/>
      <c r="AWI2" s="527"/>
      <c r="AWJ2" s="527"/>
      <c r="AWK2" s="527"/>
      <c r="AWL2" s="527"/>
      <c r="AWM2" s="527"/>
      <c r="AWN2" s="527"/>
      <c r="AWO2" s="527"/>
      <c r="AWP2" s="527"/>
      <c r="AWQ2" s="527"/>
      <c r="AWR2" s="527"/>
      <c r="AWS2" s="527"/>
      <c r="AWT2" s="527"/>
      <c r="AWU2" s="527"/>
      <c r="AWV2" s="527"/>
      <c r="AWW2" s="527"/>
      <c r="AWX2" s="527"/>
      <c r="AWY2" s="527"/>
      <c r="AWZ2" s="527"/>
      <c r="AXA2" s="527"/>
      <c r="AXB2" s="527"/>
      <c r="AXC2" s="527"/>
      <c r="AXD2" s="527"/>
      <c r="AXE2" s="527"/>
      <c r="AXF2" s="527"/>
      <c r="AXG2" s="527"/>
      <c r="AXH2" s="527"/>
      <c r="AXI2" s="527"/>
      <c r="AXJ2" s="527"/>
      <c r="AXK2" s="527"/>
      <c r="AXL2" s="527"/>
      <c r="AXM2" s="527"/>
      <c r="AXN2" s="527"/>
      <c r="AXO2" s="527"/>
      <c r="AXP2" s="527"/>
      <c r="AXQ2" s="527"/>
      <c r="AXR2" s="527"/>
      <c r="AXS2" s="527"/>
      <c r="AXT2" s="527"/>
      <c r="AXU2" s="527"/>
      <c r="AXV2" s="527"/>
      <c r="AXW2" s="527"/>
      <c r="AXX2" s="527"/>
      <c r="AXY2" s="527"/>
      <c r="AXZ2" s="527"/>
      <c r="AYA2" s="527"/>
      <c r="AYB2" s="527"/>
      <c r="AYC2" s="527"/>
      <c r="AYD2" s="527"/>
      <c r="AYE2" s="527"/>
      <c r="AYF2" s="527"/>
      <c r="AYG2" s="527"/>
      <c r="AYH2" s="527"/>
      <c r="AYI2" s="527"/>
      <c r="AYJ2" s="527"/>
      <c r="AYK2" s="527"/>
      <c r="AYL2" s="527"/>
      <c r="AYM2" s="527"/>
      <c r="AYN2" s="527"/>
      <c r="AYO2" s="527"/>
      <c r="AYP2" s="527"/>
      <c r="AYQ2" s="527"/>
      <c r="AYR2" s="527"/>
      <c r="AYS2" s="527"/>
      <c r="AYT2" s="527"/>
      <c r="AYU2" s="527"/>
      <c r="AYV2" s="527"/>
      <c r="AYW2" s="527"/>
      <c r="AYX2" s="527"/>
      <c r="AYY2" s="527"/>
      <c r="AYZ2" s="527"/>
      <c r="AZA2" s="527"/>
      <c r="AZB2" s="527"/>
      <c r="AZC2" s="527"/>
      <c r="AZD2" s="527"/>
      <c r="AZE2" s="527"/>
      <c r="AZF2" s="527"/>
      <c r="AZG2" s="527"/>
      <c r="AZH2" s="527"/>
      <c r="AZI2" s="527"/>
      <c r="AZJ2" s="527"/>
      <c r="AZK2" s="527"/>
      <c r="AZL2" s="527"/>
      <c r="AZM2" s="527"/>
      <c r="AZN2" s="527"/>
      <c r="AZO2" s="527"/>
      <c r="AZP2" s="527"/>
      <c r="AZQ2" s="527"/>
      <c r="AZR2" s="527"/>
      <c r="AZS2" s="527"/>
      <c r="AZT2" s="527"/>
      <c r="AZU2" s="527"/>
      <c r="AZV2" s="527"/>
      <c r="AZW2" s="527"/>
      <c r="AZX2" s="527"/>
      <c r="AZY2" s="527"/>
      <c r="AZZ2" s="527"/>
      <c r="BAA2" s="527"/>
      <c r="BAB2" s="527"/>
      <c r="BAC2" s="527"/>
      <c r="BAD2" s="527"/>
      <c r="BAE2" s="527"/>
      <c r="BAF2" s="527"/>
      <c r="BAG2" s="527"/>
      <c r="BAH2" s="527"/>
      <c r="BAI2" s="527"/>
      <c r="BAJ2" s="527"/>
      <c r="BAK2" s="527"/>
      <c r="BAL2" s="527"/>
      <c r="BAM2" s="527"/>
      <c r="BAN2" s="527"/>
      <c r="BAO2" s="527"/>
      <c r="BAP2" s="527"/>
      <c r="BAQ2" s="527"/>
      <c r="BAR2" s="527"/>
      <c r="BAS2" s="527"/>
      <c r="BAT2" s="527"/>
      <c r="BAU2" s="527"/>
      <c r="BAV2" s="527"/>
      <c r="BAW2" s="527"/>
      <c r="BAX2" s="527"/>
      <c r="BAY2" s="527"/>
      <c r="BAZ2" s="527"/>
      <c r="BBA2" s="527"/>
      <c r="BBB2" s="527"/>
      <c r="BBC2" s="527"/>
      <c r="BBD2" s="527"/>
      <c r="BBE2" s="527"/>
      <c r="BBF2" s="527"/>
      <c r="BBG2" s="527"/>
      <c r="BBH2" s="527"/>
      <c r="BBI2" s="527"/>
      <c r="BBJ2" s="527"/>
      <c r="BBK2" s="527"/>
      <c r="BBL2" s="527"/>
      <c r="BBM2" s="527"/>
      <c r="BBN2" s="527"/>
      <c r="BBO2" s="527"/>
      <c r="BBP2" s="527"/>
      <c r="BBQ2" s="527"/>
      <c r="BBR2" s="527"/>
      <c r="BBS2" s="527"/>
      <c r="BBT2" s="527"/>
      <c r="BBU2" s="527"/>
      <c r="BBV2" s="527"/>
      <c r="BBW2" s="527"/>
      <c r="BBX2" s="527"/>
      <c r="BBY2" s="527"/>
      <c r="BBZ2" s="527"/>
      <c r="BCA2" s="527"/>
      <c r="BCB2" s="527"/>
      <c r="BCC2" s="527"/>
      <c r="BCD2" s="527"/>
      <c r="BCE2" s="527"/>
      <c r="BCF2" s="527"/>
      <c r="BCG2" s="527"/>
      <c r="BCH2" s="527"/>
      <c r="BCI2" s="527"/>
      <c r="BCJ2" s="527"/>
      <c r="BCK2" s="527"/>
      <c r="BCL2" s="527"/>
      <c r="BCM2" s="527"/>
      <c r="BCN2" s="527"/>
      <c r="BCO2" s="527"/>
      <c r="BCP2" s="527"/>
      <c r="BCQ2" s="527"/>
      <c r="BCR2" s="527"/>
      <c r="BCS2" s="527"/>
      <c r="BCT2" s="527"/>
      <c r="BCU2" s="527"/>
      <c r="BCV2" s="527"/>
      <c r="BCW2" s="527"/>
      <c r="BCX2" s="527"/>
      <c r="BCY2" s="527"/>
      <c r="BCZ2" s="527"/>
      <c r="BDA2" s="527"/>
      <c r="BDB2" s="527"/>
      <c r="BDC2" s="527"/>
      <c r="BDD2" s="527"/>
      <c r="BDE2" s="527"/>
      <c r="BDF2" s="527"/>
      <c r="BDG2" s="527"/>
      <c r="BDH2" s="527"/>
      <c r="BDI2" s="527"/>
      <c r="BDJ2" s="527"/>
      <c r="BDK2" s="527"/>
      <c r="BDL2" s="527"/>
      <c r="BDM2" s="527"/>
      <c r="BDN2" s="527"/>
      <c r="BDO2" s="527"/>
      <c r="BDP2" s="527"/>
      <c r="BDQ2" s="527"/>
      <c r="BDR2" s="527"/>
      <c r="BDS2" s="527"/>
      <c r="BDT2" s="527"/>
      <c r="BDU2" s="527"/>
      <c r="BDV2" s="527"/>
      <c r="BDW2" s="527"/>
      <c r="BDX2" s="527"/>
      <c r="BDY2" s="527"/>
      <c r="BDZ2" s="527"/>
      <c r="BEA2" s="527"/>
      <c r="BEB2" s="527"/>
      <c r="BEC2" s="527"/>
      <c r="BED2" s="527"/>
      <c r="BEE2" s="527"/>
      <c r="BEF2" s="527"/>
      <c r="BEG2" s="527"/>
      <c r="BEH2" s="527"/>
      <c r="BEI2" s="527"/>
      <c r="BEJ2" s="527"/>
      <c r="BEK2" s="527"/>
      <c r="BEL2" s="527"/>
      <c r="BEM2" s="527"/>
      <c r="BEN2" s="527"/>
      <c r="BEO2" s="527"/>
      <c r="BEP2" s="527"/>
      <c r="BEQ2" s="527"/>
      <c r="BER2" s="527"/>
      <c r="BES2" s="527"/>
      <c r="BET2" s="527"/>
      <c r="BEU2" s="527"/>
      <c r="BEV2" s="527"/>
      <c r="BEW2" s="527"/>
      <c r="BEX2" s="527"/>
      <c r="BEY2" s="527"/>
      <c r="BEZ2" s="527"/>
      <c r="BFA2" s="527"/>
      <c r="BFB2" s="527"/>
      <c r="BFC2" s="527"/>
      <c r="BFD2" s="527"/>
      <c r="BFE2" s="527"/>
      <c r="BFF2" s="527"/>
      <c r="BFG2" s="527"/>
      <c r="BFH2" s="527"/>
      <c r="BFI2" s="527"/>
      <c r="BFJ2" s="527"/>
      <c r="BFK2" s="527"/>
      <c r="BFL2" s="527"/>
      <c r="BFM2" s="527"/>
      <c r="BFN2" s="527"/>
      <c r="BFO2" s="527"/>
      <c r="BFP2" s="527"/>
      <c r="BFQ2" s="527"/>
      <c r="BFR2" s="527"/>
      <c r="BFS2" s="527"/>
      <c r="BFT2" s="527"/>
      <c r="BFU2" s="527"/>
      <c r="BFV2" s="527"/>
      <c r="BFW2" s="527"/>
      <c r="BFX2" s="527"/>
      <c r="BFY2" s="527"/>
      <c r="BFZ2" s="527"/>
      <c r="BGA2" s="527"/>
      <c r="BGB2" s="527"/>
      <c r="BGC2" s="527"/>
      <c r="BGD2" s="527"/>
      <c r="BGE2" s="527"/>
      <c r="BGF2" s="527"/>
      <c r="BGG2" s="527"/>
      <c r="BGH2" s="527"/>
      <c r="BGI2" s="527"/>
      <c r="BGJ2" s="527"/>
      <c r="BGK2" s="527"/>
      <c r="BGL2" s="527"/>
      <c r="BGM2" s="527"/>
      <c r="BGN2" s="527"/>
      <c r="BGO2" s="527"/>
      <c r="BGP2" s="527"/>
      <c r="BGQ2" s="527"/>
      <c r="BGR2" s="527"/>
      <c r="BGS2" s="527"/>
      <c r="BGT2" s="527"/>
      <c r="BGU2" s="527"/>
      <c r="BGV2" s="527"/>
      <c r="BGW2" s="527"/>
      <c r="BGX2" s="527"/>
      <c r="BGY2" s="527"/>
      <c r="BGZ2" s="527"/>
      <c r="BHA2" s="527"/>
      <c r="BHB2" s="527"/>
      <c r="BHC2" s="527"/>
      <c r="BHD2" s="527"/>
      <c r="BHE2" s="527"/>
      <c r="BHF2" s="527"/>
      <c r="BHG2" s="527"/>
      <c r="BHH2" s="527"/>
      <c r="BHI2" s="527"/>
      <c r="BHJ2" s="527"/>
      <c r="BHK2" s="527"/>
      <c r="BHL2" s="527"/>
      <c r="BHM2" s="527"/>
      <c r="BHN2" s="527"/>
      <c r="BHO2" s="527"/>
      <c r="BHP2" s="527"/>
      <c r="BHQ2" s="527"/>
      <c r="BHR2" s="527"/>
      <c r="BHS2" s="527"/>
      <c r="BHT2" s="527"/>
      <c r="BHU2" s="527"/>
      <c r="BHV2" s="527"/>
      <c r="BHW2" s="527"/>
      <c r="BHX2" s="527"/>
      <c r="BHY2" s="527"/>
      <c r="BHZ2" s="527"/>
      <c r="BIA2" s="527"/>
      <c r="BIB2" s="527"/>
      <c r="BIC2" s="527"/>
      <c r="BID2" s="527"/>
      <c r="BIE2" s="527"/>
      <c r="BIF2" s="527"/>
      <c r="BIG2" s="527"/>
      <c r="BIH2" s="527"/>
      <c r="BII2" s="527"/>
      <c r="BIJ2" s="527"/>
      <c r="BIK2" s="527"/>
      <c r="BIL2" s="527"/>
      <c r="BIM2" s="527"/>
      <c r="BIN2" s="527"/>
      <c r="BIO2" s="527"/>
      <c r="BIP2" s="527"/>
      <c r="BIQ2" s="527"/>
      <c r="BIR2" s="527"/>
      <c r="BIS2" s="527"/>
      <c r="BIT2" s="527"/>
      <c r="BIU2" s="527"/>
      <c r="BIV2" s="527"/>
      <c r="BIW2" s="527"/>
      <c r="BIX2" s="527"/>
      <c r="BIY2" s="527"/>
      <c r="BIZ2" s="527"/>
      <c r="BJA2" s="527"/>
      <c r="BJB2" s="527"/>
      <c r="BJC2" s="527"/>
      <c r="BJD2" s="527"/>
      <c r="BJE2" s="527"/>
      <c r="BJF2" s="527"/>
      <c r="BJG2" s="527"/>
      <c r="BJH2" s="527"/>
      <c r="BJI2" s="527"/>
      <c r="BJJ2" s="527"/>
      <c r="BJK2" s="527"/>
      <c r="BJL2" s="527"/>
      <c r="BJM2" s="527"/>
      <c r="BJN2" s="527"/>
      <c r="BJO2" s="527"/>
      <c r="BJP2" s="527"/>
      <c r="BJQ2" s="527"/>
      <c r="BJR2" s="527"/>
      <c r="BJS2" s="527"/>
      <c r="BJT2" s="527"/>
      <c r="BJU2" s="527"/>
      <c r="BJV2" s="527"/>
      <c r="BJW2" s="527"/>
      <c r="BJX2" s="527"/>
      <c r="BJY2" s="527"/>
      <c r="BJZ2" s="527"/>
      <c r="BKA2" s="527"/>
      <c r="BKB2" s="527"/>
      <c r="BKC2" s="527"/>
      <c r="BKD2" s="527"/>
      <c r="BKE2" s="527"/>
      <c r="BKF2" s="527"/>
      <c r="BKG2" s="527"/>
      <c r="BKH2" s="527"/>
      <c r="BKI2" s="527"/>
      <c r="BKJ2" s="527"/>
      <c r="BKK2" s="527"/>
      <c r="BKL2" s="527"/>
      <c r="BKM2" s="527"/>
      <c r="BKN2" s="527"/>
      <c r="BKO2" s="527"/>
      <c r="BKP2" s="527"/>
      <c r="BKQ2" s="527"/>
      <c r="BKR2" s="527"/>
      <c r="BKS2" s="527"/>
      <c r="BKT2" s="527"/>
      <c r="BKU2" s="527"/>
      <c r="BKV2" s="527"/>
      <c r="BKW2" s="527"/>
      <c r="BKX2" s="527"/>
      <c r="BKY2" s="527"/>
      <c r="BKZ2" s="527"/>
      <c r="BLA2" s="527"/>
      <c r="BLB2" s="527"/>
      <c r="BLC2" s="527"/>
      <c r="BLD2" s="527"/>
      <c r="BLE2" s="527"/>
      <c r="BLF2" s="527"/>
      <c r="BLG2" s="527"/>
      <c r="BLH2" s="527"/>
      <c r="BLI2" s="527"/>
      <c r="BLJ2" s="527"/>
      <c r="BLK2" s="527"/>
      <c r="BLL2" s="527"/>
      <c r="BLM2" s="527"/>
      <c r="BLN2" s="527"/>
      <c r="BLO2" s="527"/>
      <c r="BLP2" s="527"/>
      <c r="BLQ2" s="527"/>
      <c r="BLR2" s="527"/>
      <c r="BLS2" s="527"/>
      <c r="BLT2" s="527"/>
      <c r="BLU2" s="527"/>
      <c r="BLV2" s="527"/>
      <c r="BLW2" s="527"/>
      <c r="BLX2" s="527"/>
      <c r="BLY2" s="527"/>
      <c r="BLZ2" s="527"/>
      <c r="BMA2" s="527"/>
      <c r="BMB2" s="527"/>
      <c r="BMC2" s="527"/>
      <c r="BMD2" s="527"/>
      <c r="BME2" s="527"/>
      <c r="BMF2" s="527"/>
      <c r="BMG2" s="527"/>
      <c r="BMH2" s="527"/>
      <c r="BMI2" s="527"/>
      <c r="BMJ2" s="527"/>
      <c r="BMK2" s="527"/>
      <c r="BML2" s="527"/>
      <c r="BMM2" s="527"/>
      <c r="BMN2" s="527"/>
      <c r="BMO2" s="527"/>
      <c r="BMP2" s="527"/>
      <c r="BMQ2" s="527"/>
      <c r="BMR2" s="527"/>
      <c r="BMS2" s="527"/>
      <c r="BMT2" s="527"/>
      <c r="BMU2" s="527"/>
      <c r="BMV2" s="527"/>
      <c r="BMW2" s="527"/>
      <c r="BMX2" s="527"/>
      <c r="BMY2" s="527"/>
      <c r="BMZ2" s="527"/>
      <c r="BNA2" s="527"/>
      <c r="BNB2" s="527"/>
      <c r="BNC2" s="527"/>
      <c r="BND2" s="527"/>
      <c r="BNE2" s="527"/>
      <c r="BNF2" s="527"/>
      <c r="BNG2" s="527"/>
      <c r="BNH2" s="527"/>
      <c r="BNI2" s="527"/>
      <c r="BNJ2" s="527"/>
      <c r="BNK2" s="527"/>
      <c r="BNL2" s="527"/>
      <c r="BNM2" s="527"/>
      <c r="BNN2" s="527"/>
      <c r="BNO2" s="527"/>
      <c r="BNP2" s="527"/>
      <c r="BNQ2" s="527"/>
      <c r="BNR2" s="527"/>
      <c r="BNS2" s="527"/>
      <c r="BNT2" s="527"/>
      <c r="BNU2" s="527"/>
      <c r="BNV2" s="527"/>
      <c r="BNW2" s="527"/>
      <c r="BNX2" s="527"/>
      <c r="BNY2" s="527"/>
      <c r="BNZ2" s="527"/>
      <c r="BOA2" s="527"/>
      <c r="BOB2" s="527"/>
      <c r="BOC2" s="527"/>
      <c r="BOD2" s="527"/>
      <c r="BOE2" s="527"/>
      <c r="BOF2" s="527"/>
      <c r="BOG2" s="527"/>
      <c r="BOH2" s="527"/>
      <c r="BOI2" s="527"/>
      <c r="BOJ2" s="527"/>
      <c r="BOK2" s="527"/>
      <c r="BOL2" s="527"/>
      <c r="BOM2" s="527"/>
      <c r="BON2" s="527"/>
      <c r="BOO2" s="527"/>
      <c r="BOP2" s="527"/>
      <c r="BOQ2" s="527"/>
      <c r="BOR2" s="527"/>
      <c r="BOS2" s="527"/>
      <c r="BOT2" s="527"/>
      <c r="BOU2" s="527"/>
      <c r="BOV2" s="527"/>
      <c r="BOW2" s="527"/>
      <c r="BOX2" s="527"/>
      <c r="BOY2" s="527"/>
      <c r="BOZ2" s="527"/>
      <c r="BPA2" s="527"/>
      <c r="BPB2" s="527"/>
      <c r="BPC2" s="527"/>
      <c r="BPD2" s="527"/>
      <c r="BPE2" s="527"/>
      <c r="BPF2" s="527"/>
      <c r="BPG2" s="527"/>
      <c r="BPH2" s="527"/>
      <c r="BPI2" s="527"/>
      <c r="BPJ2" s="527"/>
      <c r="BPK2" s="527"/>
      <c r="BPL2" s="527"/>
      <c r="BPM2" s="527"/>
      <c r="BPN2" s="527"/>
      <c r="BPO2" s="527"/>
      <c r="BPP2" s="527"/>
      <c r="BPQ2" s="527"/>
      <c r="BPR2" s="527"/>
      <c r="BPS2" s="527"/>
      <c r="BPT2" s="527"/>
      <c r="BPU2" s="527"/>
      <c r="BPV2" s="527"/>
      <c r="BPW2" s="527"/>
      <c r="BPX2" s="527"/>
      <c r="BPY2" s="527"/>
      <c r="BPZ2" s="527"/>
      <c r="BQA2" s="527"/>
      <c r="BQB2" s="527"/>
      <c r="BQC2" s="527"/>
      <c r="BQD2" s="527"/>
      <c r="BQE2" s="527"/>
      <c r="BQF2" s="527"/>
      <c r="BQG2" s="527"/>
      <c r="BQH2" s="527"/>
      <c r="BQI2" s="527"/>
      <c r="BQJ2" s="527"/>
      <c r="BQK2" s="527"/>
      <c r="BQL2" s="527"/>
      <c r="BQM2" s="527"/>
      <c r="BQN2" s="527"/>
      <c r="BQO2" s="527"/>
      <c r="BQP2" s="527"/>
      <c r="BQQ2" s="527"/>
      <c r="BQR2" s="527"/>
      <c r="BQS2" s="527"/>
      <c r="BQT2" s="527"/>
      <c r="BQU2" s="527"/>
      <c r="BQV2" s="527"/>
      <c r="BQW2" s="527"/>
      <c r="BQX2" s="527"/>
      <c r="BQY2" s="527"/>
      <c r="BQZ2" s="527"/>
      <c r="BRA2" s="527"/>
      <c r="BRB2" s="527"/>
      <c r="BRC2" s="527"/>
      <c r="BRD2" s="527"/>
      <c r="BRE2" s="527"/>
      <c r="BRF2" s="527"/>
      <c r="BRG2" s="527"/>
      <c r="BRH2" s="527"/>
      <c r="BRI2" s="527"/>
      <c r="BRJ2" s="527"/>
      <c r="BRK2" s="527"/>
      <c r="BRL2" s="527"/>
      <c r="BRM2" s="527"/>
      <c r="BRN2" s="527"/>
      <c r="BRO2" s="527"/>
      <c r="BRP2" s="527"/>
      <c r="BRQ2" s="527"/>
      <c r="BRR2" s="527"/>
      <c r="BRS2" s="527"/>
      <c r="BRT2" s="527"/>
      <c r="BRU2" s="527"/>
      <c r="BRV2" s="527"/>
      <c r="BRW2" s="527"/>
      <c r="BRX2" s="527"/>
      <c r="BRY2" s="527"/>
      <c r="BRZ2" s="527"/>
      <c r="BSA2" s="527"/>
      <c r="BSB2" s="527"/>
      <c r="BSC2" s="527"/>
      <c r="BSD2" s="527"/>
      <c r="BSE2" s="527"/>
      <c r="BSF2" s="527"/>
      <c r="BSG2" s="527"/>
      <c r="BSH2" s="527"/>
      <c r="BSI2" s="527"/>
      <c r="BSJ2" s="527"/>
      <c r="BSK2" s="527"/>
      <c r="BSL2" s="527"/>
      <c r="BSM2" s="527"/>
      <c r="BSN2" s="527"/>
      <c r="BSO2" s="527"/>
      <c r="BSP2" s="527"/>
      <c r="BSQ2" s="527"/>
      <c r="BSR2" s="527"/>
      <c r="BSS2" s="527"/>
      <c r="BST2" s="527"/>
      <c r="BSU2" s="527"/>
      <c r="BSV2" s="527"/>
      <c r="BSW2" s="527"/>
      <c r="BSX2" s="527"/>
      <c r="BSY2" s="527"/>
      <c r="BSZ2" s="527"/>
      <c r="BTA2" s="527"/>
      <c r="BTB2" s="527"/>
      <c r="BTC2" s="527"/>
      <c r="BTD2" s="527"/>
      <c r="BTE2" s="527"/>
      <c r="BTF2" s="527"/>
      <c r="BTG2" s="527"/>
      <c r="BTH2" s="527"/>
      <c r="BTI2" s="527"/>
      <c r="BTJ2" s="527"/>
      <c r="BTK2" s="527"/>
      <c r="BTL2" s="527"/>
      <c r="BTM2" s="527"/>
      <c r="BTN2" s="527"/>
      <c r="BTO2" s="527"/>
      <c r="BTP2" s="527"/>
      <c r="BTQ2" s="527"/>
      <c r="BTR2" s="527"/>
      <c r="BTS2" s="527"/>
      <c r="BTT2" s="527"/>
      <c r="BTU2" s="527"/>
      <c r="BTV2" s="527"/>
      <c r="BTW2" s="527"/>
      <c r="BTX2" s="527"/>
      <c r="BTY2" s="527"/>
      <c r="BTZ2" s="527"/>
      <c r="BUA2" s="527"/>
      <c r="BUB2" s="527"/>
      <c r="BUC2" s="527"/>
      <c r="BUD2" s="527"/>
      <c r="BUE2" s="527"/>
      <c r="BUF2" s="527"/>
      <c r="BUG2" s="527"/>
      <c r="BUH2" s="527"/>
      <c r="BUI2" s="527"/>
      <c r="BUJ2" s="527"/>
      <c r="BUK2" s="527"/>
      <c r="BUL2" s="527"/>
      <c r="BUM2" s="527"/>
      <c r="BUN2" s="527"/>
      <c r="BUO2" s="527"/>
      <c r="BUP2" s="527"/>
      <c r="BUQ2" s="527"/>
      <c r="BUR2" s="527"/>
      <c r="BUS2" s="527"/>
      <c r="BUT2" s="527"/>
      <c r="BUU2" s="527"/>
      <c r="BUV2" s="527"/>
      <c r="BUW2" s="527"/>
      <c r="BUX2" s="527"/>
      <c r="BUY2" s="527"/>
      <c r="BUZ2" s="527"/>
      <c r="BVA2" s="527"/>
      <c r="BVB2" s="527"/>
      <c r="BVC2" s="527"/>
      <c r="BVD2" s="527"/>
      <c r="BVE2" s="527"/>
      <c r="BVF2" s="527"/>
      <c r="BVG2" s="527"/>
      <c r="BVH2" s="527"/>
      <c r="BVI2" s="527"/>
      <c r="BVJ2" s="527"/>
      <c r="BVK2" s="527"/>
      <c r="BVL2" s="527"/>
      <c r="BVM2" s="527"/>
      <c r="BVN2" s="527"/>
      <c r="BVO2" s="527"/>
      <c r="BVP2" s="527"/>
      <c r="BVQ2" s="527"/>
      <c r="BVR2" s="527"/>
      <c r="BVS2" s="527"/>
      <c r="BVT2" s="527"/>
      <c r="BVU2" s="527"/>
      <c r="BVV2" s="527"/>
      <c r="BVW2" s="527"/>
      <c r="BVX2" s="527"/>
      <c r="BVY2" s="527"/>
      <c r="BVZ2" s="527"/>
      <c r="BWA2" s="527"/>
      <c r="BWB2" s="527"/>
      <c r="BWC2" s="527"/>
      <c r="BWD2" s="527"/>
      <c r="BWE2" s="527"/>
      <c r="BWF2" s="527"/>
      <c r="BWG2" s="527"/>
      <c r="BWH2" s="527"/>
      <c r="BWI2" s="527"/>
      <c r="BWJ2" s="527"/>
      <c r="BWK2" s="527"/>
      <c r="BWL2" s="527"/>
      <c r="BWM2" s="527"/>
      <c r="BWN2" s="527"/>
      <c r="BWO2" s="527"/>
      <c r="BWP2" s="527"/>
      <c r="BWQ2" s="527"/>
      <c r="BWR2" s="527"/>
      <c r="BWS2" s="527"/>
      <c r="BWT2" s="527"/>
      <c r="BWU2" s="527"/>
      <c r="BWV2" s="527"/>
      <c r="BWW2" s="527"/>
      <c r="BWX2" s="527"/>
      <c r="BWY2" s="527"/>
      <c r="BWZ2" s="527"/>
      <c r="BXA2" s="527"/>
      <c r="BXB2" s="527"/>
      <c r="BXC2" s="527"/>
      <c r="BXD2" s="527"/>
      <c r="BXE2" s="527"/>
      <c r="BXF2" s="527"/>
      <c r="BXG2" s="527"/>
      <c r="BXH2" s="527"/>
      <c r="BXI2" s="527"/>
      <c r="BXJ2" s="527"/>
      <c r="BXK2" s="527"/>
      <c r="BXL2" s="527"/>
      <c r="BXM2" s="527"/>
      <c r="BXN2" s="527"/>
      <c r="BXO2" s="527"/>
      <c r="BXP2" s="527"/>
      <c r="BXQ2" s="527"/>
      <c r="BXR2" s="527"/>
      <c r="BXS2" s="527"/>
      <c r="BXT2" s="527"/>
      <c r="BXU2" s="527"/>
      <c r="BXV2" s="527"/>
      <c r="BXW2" s="527"/>
      <c r="BXX2" s="527"/>
      <c r="BXY2" s="527"/>
      <c r="BXZ2" s="527"/>
      <c r="BYA2" s="527"/>
      <c r="BYB2" s="527"/>
      <c r="BYC2" s="527"/>
      <c r="BYD2" s="527"/>
      <c r="BYE2" s="527"/>
      <c r="BYF2" s="527"/>
      <c r="BYG2" s="527"/>
      <c r="BYH2" s="527"/>
      <c r="BYI2" s="527"/>
      <c r="BYJ2" s="527"/>
      <c r="BYK2" s="527"/>
      <c r="BYL2" s="527"/>
      <c r="BYM2" s="527"/>
      <c r="BYN2" s="527"/>
      <c r="BYO2" s="527"/>
      <c r="BYP2" s="527"/>
      <c r="BYQ2" s="527"/>
      <c r="BYR2" s="527"/>
      <c r="BYS2" s="527"/>
      <c r="BYT2" s="527"/>
      <c r="BYU2" s="527"/>
      <c r="BYV2" s="527"/>
      <c r="BYW2" s="527"/>
      <c r="BYX2" s="527"/>
      <c r="BYY2" s="527"/>
      <c r="BYZ2" s="527"/>
      <c r="BZA2" s="527"/>
      <c r="BZB2" s="527"/>
      <c r="BZC2" s="527"/>
      <c r="BZD2" s="527"/>
      <c r="BZE2" s="527"/>
      <c r="BZF2" s="527"/>
      <c r="BZG2" s="527"/>
      <c r="BZH2" s="527"/>
      <c r="BZI2" s="527"/>
      <c r="BZJ2" s="527"/>
      <c r="BZK2" s="527"/>
      <c r="BZL2" s="527"/>
      <c r="BZM2" s="527"/>
      <c r="BZN2" s="527"/>
      <c r="BZO2" s="527"/>
      <c r="BZP2" s="527"/>
      <c r="BZQ2" s="527"/>
      <c r="BZR2" s="527"/>
      <c r="BZS2" s="527"/>
      <c r="BZT2" s="527"/>
      <c r="BZU2" s="527"/>
      <c r="BZV2" s="527"/>
      <c r="BZW2" s="527"/>
      <c r="BZX2" s="527"/>
      <c r="BZY2" s="527"/>
      <c r="BZZ2" s="527"/>
      <c r="CAA2" s="527"/>
      <c r="CAB2" s="527"/>
      <c r="CAC2" s="527"/>
      <c r="CAD2" s="527"/>
      <c r="CAE2" s="527"/>
      <c r="CAF2" s="527"/>
      <c r="CAG2" s="527"/>
      <c r="CAH2" s="527"/>
      <c r="CAI2" s="527"/>
      <c r="CAJ2" s="527"/>
      <c r="CAK2" s="527"/>
      <c r="CAL2" s="527"/>
      <c r="CAM2" s="527"/>
      <c r="CAN2" s="527"/>
      <c r="CAO2" s="527"/>
      <c r="CAP2" s="527"/>
      <c r="CAQ2" s="527"/>
      <c r="CAR2" s="527"/>
      <c r="CAS2" s="527"/>
      <c r="CAT2" s="527"/>
      <c r="CAU2" s="527"/>
      <c r="CAV2" s="527"/>
      <c r="CAW2" s="527"/>
      <c r="CAX2" s="527"/>
      <c r="CAY2" s="527"/>
      <c r="CAZ2" s="527"/>
      <c r="CBA2" s="527"/>
      <c r="CBB2" s="527"/>
      <c r="CBC2" s="527"/>
      <c r="CBD2" s="527"/>
      <c r="CBE2" s="527"/>
      <c r="CBF2" s="527"/>
      <c r="CBG2" s="527"/>
      <c r="CBH2" s="527"/>
      <c r="CBI2" s="527"/>
      <c r="CBJ2" s="527"/>
      <c r="CBK2" s="527"/>
      <c r="CBL2" s="527"/>
      <c r="CBM2" s="527"/>
      <c r="CBN2" s="527"/>
      <c r="CBO2" s="527"/>
      <c r="CBP2" s="527"/>
      <c r="CBQ2" s="527"/>
      <c r="CBR2" s="527"/>
      <c r="CBS2" s="527"/>
      <c r="CBT2" s="527"/>
      <c r="CBU2" s="527"/>
      <c r="CBV2" s="527"/>
      <c r="CBW2" s="527"/>
      <c r="CBX2" s="527"/>
      <c r="CBY2" s="527"/>
      <c r="CBZ2" s="527"/>
      <c r="CCA2" s="527"/>
      <c r="CCB2" s="527"/>
      <c r="CCC2" s="527"/>
      <c r="CCD2" s="527"/>
      <c r="CCE2" s="527"/>
      <c r="CCF2" s="527"/>
      <c r="CCG2" s="527"/>
      <c r="CCH2" s="527"/>
      <c r="CCI2" s="527"/>
      <c r="CCJ2" s="527"/>
      <c r="CCK2" s="527"/>
      <c r="CCL2" s="527"/>
      <c r="CCM2" s="527"/>
      <c r="CCN2" s="527"/>
      <c r="CCO2" s="527"/>
      <c r="CCP2" s="527"/>
      <c r="CCQ2" s="527"/>
      <c r="CCR2" s="527"/>
      <c r="CCS2" s="527"/>
      <c r="CCT2" s="527"/>
      <c r="CCU2" s="527"/>
      <c r="CCV2" s="527"/>
      <c r="CCW2" s="527"/>
      <c r="CCX2" s="527"/>
      <c r="CCY2" s="527"/>
      <c r="CCZ2" s="527"/>
      <c r="CDA2" s="527"/>
      <c r="CDB2" s="527"/>
      <c r="CDC2" s="527"/>
      <c r="CDD2" s="527"/>
      <c r="CDE2" s="527"/>
      <c r="CDF2" s="527"/>
      <c r="CDG2" s="527"/>
      <c r="CDH2" s="527"/>
      <c r="CDI2" s="527"/>
      <c r="CDJ2" s="527"/>
      <c r="CDK2" s="527"/>
      <c r="CDL2" s="527"/>
      <c r="CDM2" s="527"/>
      <c r="CDN2" s="527"/>
      <c r="CDO2" s="527"/>
      <c r="CDP2" s="527"/>
      <c r="CDQ2" s="527"/>
      <c r="CDR2" s="527"/>
      <c r="CDS2" s="527"/>
      <c r="CDT2" s="527"/>
      <c r="CDU2" s="527"/>
      <c r="CDV2" s="527"/>
      <c r="CDW2" s="527"/>
      <c r="CDX2" s="527"/>
      <c r="CDY2" s="527"/>
      <c r="CDZ2" s="527"/>
      <c r="CEA2" s="527"/>
      <c r="CEB2" s="527"/>
      <c r="CEC2" s="527"/>
      <c r="CED2" s="527"/>
      <c r="CEE2" s="527"/>
      <c r="CEF2" s="527"/>
      <c r="CEG2" s="527"/>
      <c r="CEH2" s="527"/>
      <c r="CEI2" s="527"/>
      <c r="CEJ2" s="527"/>
      <c r="CEK2" s="527"/>
      <c r="CEL2" s="527"/>
      <c r="CEM2" s="527"/>
      <c r="CEN2" s="527"/>
      <c r="CEO2" s="527"/>
      <c r="CEP2" s="527"/>
      <c r="CEQ2" s="527"/>
      <c r="CER2" s="527"/>
      <c r="CES2" s="527"/>
      <c r="CET2" s="527"/>
      <c r="CEU2" s="527"/>
      <c r="CEV2" s="527"/>
      <c r="CEW2" s="527"/>
      <c r="CEX2" s="527"/>
      <c r="CEY2" s="527"/>
      <c r="CEZ2" s="527"/>
      <c r="CFA2" s="527"/>
      <c r="CFB2" s="527"/>
      <c r="CFC2" s="527"/>
      <c r="CFD2" s="527"/>
      <c r="CFE2" s="527"/>
      <c r="CFF2" s="527"/>
      <c r="CFG2" s="527"/>
      <c r="CFH2" s="527"/>
      <c r="CFI2" s="527"/>
      <c r="CFJ2" s="527"/>
      <c r="CFK2" s="527"/>
      <c r="CFL2" s="527"/>
      <c r="CFM2" s="527"/>
      <c r="CFN2" s="527"/>
      <c r="CFO2" s="527"/>
      <c r="CFP2" s="527"/>
      <c r="CFQ2" s="527"/>
      <c r="CFR2" s="527"/>
      <c r="CFS2" s="527"/>
      <c r="CFT2" s="527"/>
      <c r="CFU2" s="527"/>
      <c r="CFV2" s="527"/>
      <c r="CFW2" s="527"/>
      <c r="CFX2" s="527"/>
      <c r="CFY2" s="527"/>
      <c r="CFZ2" s="527"/>
      <c r="CGA2" s="527"/>
      <c r="CGB2" s="527"/>
      <c r="CGC2" s="527"/>
      <c r="CGD2" s="527"/>
      <c r="CGE2" s="527"/>
      <c r="CGF2" s="527"/>
      <c r="CGG2" s="527"/>
      <c r="CGH2" s="527"/>
      <c r="CGI2" s="527"/>
      <c r="CGJ2" s="527"/>
      <c r="CGK2" s="527"/>
      <c r="CGL2" s="527"/>
      <c r="CGM2" s="527"/>
      <c r="CGN2" s="527"/>
      <c r="CGO2" s="527"/>
      <c r="CGP2" s="527"/>
      <c r="CGQ2" s="527"/>
      <c r="CGR2" s="527"/>
      <c r="CGS2" s="527"/>
      <c r="CGT2" s="527"/>
      <c r="CGU2" s="527"/>
      <c r="CGV2" s="527"/>
      <c r="CGW2" s="527"/>
      <c r="CGX2" s="527"/>
      <c r="CGY2" s="527"/>
      <c r="CGZ2" s="527"/>
      <c r="CHA2" s="527"/>
      <c r="CHB2" s="527"/>
      <c r="CHC2" s="527"/>
      <c r="CHD2" s="527"/>
      <c r="CHE2" s="527"/>
      <c r="CHF2" s="527"/>
      <c r="CHG2" s="527"/>
      <c r="CHH2" s="527"/>
      <c r="CHI2" s="527"/>
      <c r="CHJ2" s="527"/>
      <c r="CHK2" s="527"/>
      <c r="CHL2" s="527"/>
      <c r="CHM2" s="527"/>
      <c r="CHN2" s="527"/>
      <c r="CHO2" s="527"/>
      <c r="CHP2" s="527"/>
      <c r="CHQ2" s="527"/>
      <c r="CHR2" s="527"/>
      <c r="CHS2" s="527"/>
      <c r="CHT2" s="527"/>
      <c r="CHU2" s="527"/>
      <c r="CHV2" s="527"/>
      <c r="CHW2" s="527"/>
      <c r="CHX2" s="527"/>
      <c r="CHY2" s="527"/>
      <c r="CHZ2" s="527"/>
      <c r="CIA2" s="527"/>
      <c r="CIB2" s="527"/>
      <c r="CIC2" s="527"/>
      <c r="CID2" s="527"/>
      <c r="CIE2" s="527"/>
      <c r="CIF2" s="527"/>
      <c r="CIG2" s="527"/>
      <c r="CIH2" s="527"/>
      <c r="CII2" s="527"/>
      <c r="CIJ2" s="527"/>
      <c r="CIK2" s="527"/>
      <c r="CIL2" s="527"/>
      <c r="CIM2" s="527"/>
      <c r="CIN2" s="527"/>
      <c r="CIO2" s="527"/>
      <c r="CIP2" s="527"/>
      <c r="CIQ2" s="527"/>
      <c r="CIR2" s="527"/>
      <c r="CIS2" s="527"/>
      <c r="CIT2" s="527"/>
      <c r="CIU2" s="527"/>
      <c r="CIV2" s="527"/>
      <c r="CIW2" s="527"/>
      <c r="CIX2" s="527"/>
      <c r="CIY2" s="527"/>
      <c r="CIZ2" s="527"/>
      <c r="CJA2" s="527"/>
      <c r="CJB2" s="527"/>
      <c r="CJC2" s="527"/>
      <c r="CJD2" s="527"/>
      <c r="CJE2" s="527"/>
      <c r="CJF2" s="527"/>
      <c r="CJG2" s="527"/>
      <c r="CJH2" s="527"/>
      <c r="CJI2" s="527"/>
      <c r="CJJ2" s="527"/>
      <c r="CJK2" s="527"/>
      <c r="CJL2" s="527"/>
      <c r="CJM2" s="527"/>
      <c r="CJN2" s="527"/>
      <c r="CJO2" s="527"/>
      <c r="CJP2" s="527"/>
      <c r="CJQ2" s="527"/>
      <c r="CJR2" s="527"/>
      <c r="CJS2" s="527"/>
      <c r="CJT2" s="527"/>
      <c r="CJU2" s="527"/>
      <c r="CJV2" s="527"/>
      <c r="CJW2" s="527"/>
      <c r="CJX2" s="527"/>
      <c r="CJY2" s="527"/>
      <c r="CJZ2" s="527"/>
      <c r="CKA2" s="527"/>
      <c r="CKB2" s="527"/>
      <c r="CKC2" s="527"/>
      <c r="CKD2" s="527"/>
      <c r="CKE2" s="527"/>
      <c r="CKF2" s="527"/>
      <c r="CKG2" s="527"/>
      <c r="CKH2" s="527"/>
      <c r="CKI2" s="527"/>
      <c r="CKJ2" s="527"/>
      <c r="CKK2" s="527"/>
      <c r="CKL2" s="527"/>
      <c r="CKM2" s="527"/>
      <c r="CKN2" s="527"/>
      <c r="CKO2" s="527"/>
      <c r="CKP2" s="527"/>
      <c r="CKQ2" s="527"/>
      <c r="CKR2" s="527"/>
      <c r="CKS2" s="527"/>
      <c r="CKT2" s="527"/>
      <c r="CKU2" s="527"/>
      <c r="CKV2" s="527"/>
      <c r="CKW2" s="527"/>
      <c r="CKX2" s="527"/>
      <c r="CKY2" s="527"/>
      <c r="CKZ2" s="527"/>
      <c r="CLA2" s="527"/>
      <c r="CLB2" s="527"/>
      <c r="CLC2" s="527"/>
      <c r="CLD2" s="527"/>
      <c r="CLE2" s="527"/>
      <c r="CLF2" s="527"/>
      <c r="CLG2" s="527"/>
      <c r="CLH2" s="527"/>
      <c r="CLI2" s="527"/>
      <c r="CLJ2" s="527"/>
      <c r="CLK2" s="527"/>
      <c r="CLL2" s="527"/>
      <c r="CLM2" s="527"/>
      <c r="CLN2" s="527"/>
      <c r="CLO2" s="527"/>
      <c r="CLP2" s="527"/>
      <c r="CLQ2" s="527"/>
      <c r="CLR2" s="527"/>
      <c r="CLS2" s="527"/>
      <c r="CLT2" s="527"/>
      <c r="CLU2" s="527"/>
      <c r="CLV2" s="527"/>
      <c r="CLW2" s="527"/>
      <c r="CLX2" s="527"/>
      <c r="CLY2" s="527"/>
      <c r="CLZ2" s="527"/>
      <c r="CMA2" s="527"/>
      <c r="CMB2" s="527"/>
      <c r="CMC2" s="527"/>
      <c r="CMD2" s="527"/>
      <c r="CME2" s="527"/>
      <c r="CMF2" s="527"/>
      <c r="CMG2" s="527"/>
      <c r="CMH2" s="527"/>
      <c r="CMI2" s="527"/>
      <c r="CMJ2" s="527"/>
      <c r="CMK2" s="527"/>
      <c r="CML2" s="527"/>
      <c r="CMM2" s="527"/>
      <c r="CMN2" s="527"/>
      <c r="CMO2" s="527"/>
      <c r="CMP2" s="527"/>
      <c r="CMQ2" s="527"/>
      <c r="CMR2" s="527"/>
      <c r="CMS2" s="527"/>
      <c r="CMT2" s="527"/>
      <c r="CMU2" s="527"/>
      <c r="CMV2" s="527"/>
      <c r="CMW2" s="527"/>
      <c r="CMX2" s="527"/>
      <c r="CMY2" s="527"/>
      <c r="CMZ2" s="527"/>
      <c r="CNA2" s="527"/>
      <c r="CNB2" s="527"/>
      <c r="CNC2" s="527"/>
      <c r="CND2" s="527"/>
      <c r="CNE2" s="527"/>
      <c r="CNF2" s="527"/>
      <c r="CNG2" s="527"/>
      <c r="CNH2" s="527"/>
      <c r="CNI2" s="527"/>
      <c r="CNJ2" s="527"/>
      <c r="CNK2" s="527"/>
      <c r="CNL2" s="527"/>
      <c r="CNM2" s="527"/>
      <c r="CNN2" s="527"/>
      <c r="CNO2" s="527"/>
      <c r="CNP2" s="527"/>
      <c r="CNQ2" s="527"/>
      <c r="CNR2" s="527"/>
      <c r="CNS2" s="527"/>
      <c r="CNT2" s="527"/>
      <c r="CNU2" s="527"/>
      <c r="CNV2" s="527"/>
      <c r="CNW2" s="527"/>
      <c r="CNX2" s="527"/>
      <c r="CNY2" s="527"/>
      <c r="CNZ2" s="527"/>
      <c r="COA2" s="527"/>
      <c r="COB2" s="527"/>
      <c r="COC2" s="527"/>
      <c r="COD2" s="527"/>
      <c r="COE2" s="527"/>
      <c r="COF2" s="527"/>
      <c r="COG2" s="527"/>
      <c r="COH2" s="527"/>
      <c r="COI2" s="527"/>
      <c r="COJ2" s="527"/>
      <c r="COK2" s="527"/>
      <c r="COL2" s="527"/>
      <c r="COM2" s="527"/>
      <c r="CON2" s="527"/>
      <c r="COO2" s="527"/>
      <c r="COP2" s="527"/>
      <c r="COQ2" s="527"/>
      <c r="COR2" s="527"/>
      <c r="COS2" s="527"/>
      <c r="COT2" s="527"/>
      <c r="COU2" s="527"/>
      <c r="COV2" s="527"/>
      <c r="COW2" s="527"/>
      <c r="COX2" s="527"/>
      <c r="COY2" s="527"/>
      <c r="COZ2" s="527"/>
      <c r="CPA2" s="527"/>
      <c r="CPB2" s="527"/>
      <c r="CPC2" s="527"/>
      <c r="CPD2" s="527"/>
      <c r="CPE2" s="527"/>
      <c r="CPF2" s="527"/>
      <c r="CPG2" s="527"/>
      <c r="CPH2" s="527"/>
      <c r="CPI2" s="527"/>
      <c r="CPJ2" s="527"/>
      <c r="CPK2" s="527"/>
      <c r="CPL2" s="527"/>
      <c r="CPM2" s="527"/>
      <c r="CPN2" s="527"/>
      <c r="CPO2" s="527"/>
      <c r="CPP2" s="527"/>
      <c r="CPQ2" s="527"/>
      <c r="CPR2" s="527"/>
      <c r="CPS2" s="527"/>
      <c r="CPT2" s="527"/>
      <c r="CPU2" s="527"/>
      <c r="CPV2" s="527"/>
      <c r="CPW2" s="527"/>
      <c r="CPX2" s="527"/>
      <c r="CPY2" s="527"/>
      <c r="CPZ2" s="527"/>
      <c r="CQA2" s="527"/>
      <c r="CQB2" s="527"/>
      <c r="CQC2" s="527"/>
      <c r="CQD2" s="527"/>
      <c r="CQE2" s="527"/>
      <c r="CQF2" s="527"/>
      <c r="CQG2" s="527"/>
      <c r="CQH2" s="527"/>
      <c r="CQI2" s="527"/>
      <c r="CQJ2" s="527"/>
      <c r="CQK2" s="527"/>
      <c r="CQL2" s="527"/>
      <c r="CQM2" s="527"/>
      <c r="CQN2" s="527"/>
      <c r="CQO2" s="527"/>
      <c r="CQP2" s="527"/>
      <c r="CQQ2" s="527"/>
      <c r="CQR2" s="527"/>
      <c r="CQS2" s="527"/>
      <c r="CQT2" s="527"/>
      <c r="CQU2" s="527"/>
      <c r="CQV2" s="527"/>
      <c r="CQW2" s="527"/>
      <c r="CQX2" s="527"/>
      <c r="CQY2" s="527"/>
      <c r="CQZ2" s="527"/>
      <c r="CRA2" s="527"/>
      <c r="CRB2" s="527"/>
      <c r="CRC2" s="527"/>
      <c r="CRD2" s="527"/>
      <c r="CRE2" s="527"/>
      <c r="CRF2" s="527"/>
      <c r="CRG2" s="527"/>
      <c r="CRH2" s="527"/>
      <c r="CRI2" s="527"/>
      <c r="CRJ2" s="527"/>
      <c r="CRK2" s="527"/>
      <c r="CRL2" s="527"/>
      <c r="CRM2" s="527"/>
      <c r="CRN2" s="527"/>
      <c r="CRO2" s="527"/>
      <c r="CRP2" s="527"/>
      <c r="CRQ2" s="527"/>
      <c r="CRR2" s="527"/>
      <c r="CRS2" s="527"/>
      <c r="CRT2" s="527"/>
      <c r="CRU2" s="527"/>
      <c r="CRV2" s="527"/>
      <c r="CRW2" s="527"/>
      <c r="CRX2" s="527"/>
      <c r="CRY2" s="527"/>
      <c r="CRZ2" s="527"/>
      <c r="CSA2" s="527"/>
      <c r="CSB2" s="527"/>
      <c r="CSC2" s="527"/>
      <c r="CSD2" s="527"/>
      <c r="CSE2" s="527"/>
      <c r="CSF2" s="527"/>
      <c r="CSG2" s="527"/>
      <c r="CSH2" s="527"/>
      <c r="CSI2" s="527"/>
      <c r="CSJ2" s="527"/>
      <c r="CSK2" s="527"/>
      <c r="CSL2" s="527"/>
      <c r="CSM2" s="527"/>
      <c r="CSN2" s="527"/>
      <c r="CSO2" s="527"/>
      <c r="CSP2" s="527"/>
      <c r="CSQ2" s="527"/>
      <c r="CSR2" s="527"/>
      <c r="CSS2" s="527"/>
      <c r="CST2" s="527"/>
      <c r="CSU2" s="527"/>
      <c r="CSV2" s="527"/>
      <c r="CSW2" s="527"/>
      <c r="CSX2" s="527"/>
      <c r="CSY2" s="527"/>
      <c r="CSZ2" s="527"/>
      <c r="CTA2" s="527"/>
      <c r="CTB2" s="527"/>
      <c r="CTC2" s="527"/>
      <c r="CTD2" s="527"/>
      <c r="CTE2" s="527"/>
      <c r="CTF2" s="527"/>
      <c r="CTG2" s="527"/>
      <c r="CTH2" s="527"/>
      <c r="CTI2" s="527"/>
      <c r="CTJ2" s="527"/>
      <c r="CTK2" s="527"/>
      <c r="CTL2" s="527"/>
      <c r="CTM2" s="527"/>
      <c r="CTN2" s="527"/>
      <c r="CTO2" s="527"/>
      <c r="CTP2" s="527"/>
      <c r="CTQ2" s="527"/>
      <c r="CTR2" s="527"/>
      <c r="CTS2" s="527"/>
      <c r="CTT2" s="527"/>
      <c r="CTU2" s="527"/>
      <c r="CTV2" s="527"/>
      <c r="CTW2" s="527"/>
      <c r="CTX2" s="527"/>
      <c r="CTY2" s="527"/>
      <c r="CTZ2" s="527"/>
      <c r="CUA2" s="527"/>
      <c r="CUB2" s="527"/>
      <c r="CUC2" s="527"/>
      <c r="CUD2" s="527"/>
      <c r="CUE2" s="527"/>
      <c r="CUF2" s="527"/>
      <c r="CUG2" s="527"/>
      <c r="CUH2" s="527"/>
      <c r="CUI2" s="527"/>
      <c r="CUJ2" s="527"/>
      <c r="CUK2" s="527"/>
      <c r="CUL2" s="527"/>
      <c r="CUM2" s="527"/>
      <c r="CUN2" s="527"/>
      <c r="CUO2" s="527"/>
      <c r="CUP2" s="527"/>
      <c r="CUQ2" s="527"/>
      <c r="CUR2" s="527"/>
      <c r="CUS2" s="527"/>
      <c r="CUT2" s="527"/>
      <c r="CUU2" s="527"/>
      <c r="CUV2" s="527"/>
      <c r="CUW2" s="527"/>
      <c r="CUX2" s="527"/>
      <c r="CUY2" s="527"/>
      <c r="CUZ2" s="527"/>
      <c r="CVA2" s="527"/>
      <c r="CVB2" s="527"/>
      <c r="CVC2" s="527"/>
      <c r="CVD2" s="527"/>
      <c r="CVE2" s="527"/>
      <c r="CVF2" s="527"/>
      <c r="CVG2" s="527"/>
      <c r="CVH2" s="527"/>
      <c r="CVI2" s="527"/>
      <c r="CVJ2" s="527"/>
      <c r="CVK2" s="527"/>
      <c r="CVL2" s="527"/>
      <c r="CVM2" s="527"/>
      <c r="CVN2" s="527"/>
      <c r="CVO2" s="527"/>
      <c r="CVP2" s="527"/>
      <c r="CVQ2" s="527"/>
      <c r="CVR2" s="527"/>
      <c r="CVS2" s="527"/>
      <c r="CVT2" s="527"/>
      <c r="CVU2" s="527"/>
      <c r="CVV2" s="527"/>
      <c r="CVW2" s="527"/>
      <c r="CVX2" s="527"/>
      <c r="CVY2" s="527"/>
      <c r="CVZ2" s="527"/>
      <c r="CWA2" s="527"/>
      <c r="CWB2" s="527"/>
      <c r="CWC2" s="527"/>
      <c r="CWD2" s="527"/>
      <c r="CWE2" s="527"/>
      <c r="CWF2" s="527"/>
      <c r="CWG2" s="527"/>
      <c r="CWH2" s="527"/>
      <c r="CWI2" s="527"/>
      <c r="CWJ2" s="527"/>
      <c r="CWK2" s="527"/>
      <c r="CWL2" s="527"/>
      <c r="CWM2" s="527"/>
      <c r="CWN2" s="527"/>
      <c r="CWO2" s="527"/>
      <c r="CWP2" s="527"/>
      <c r="CWQ2" s="527"/>
      <c r="CWR2" s="527"/>
      <c r="CWS2" s="527"/>
      <c r="CWT2" s="527"/>
      <c r="CWU2" s="527"/>
      <c r="CWV2" s="527"/>
      <c r="CWW2" s="527"/>
      <c r="CWX2" s="527"/>
      <c r="CWY2" s="527"/>
      <c r="CWZ2" s="527"/>
      <c r="CXA2" s="527"/>
      <c r="CXB2" s="527"/>
      <c r="CXC2" s="527"/>
      <c r="CXD2" s="527"/>
      <c r="CXE2" s="527"/>
      <c r="CXF2" s="527"/>
      <c r="CXG2" s="527"/>
      <c r="CXH2" s="527"/>
      <c r="CXI2" s="527"/>
      <c r="CXJ2" s="527"/>
      <c r="CXK2" s="527"/>
      <c r="CXL2" s="527"/>
      <c r="CXM2" s="527"/>
      <c r="CXN2" s="527"/>
      <c r="CXO2" s="527"/>
      <c r="CXP2" s="527"/>
      <c r="CXQ2" s="527"/>
      <c r="CXR2" s="527"/>
      <c r="CXS2" s="527"/>
      <c r="CXT2" s="527"/>
      <c r="CXU2" s="527"/>
      <c r="CXV2" s="527"/>
      <c r="CXW2" s="527"/>
      <c r="CXX2" s="527"/>
      <c r="CXY2" s="527"/>
      <c r="CXZ2" s="527"/>
      <c r="CYA2" s="527"/>
      <c r="CYB2" s="527"/>
      <c r="CYC2" s="527"/>
      <c r="CYD2" s="527"/>
      <c r="CYE2" s="527"/>
      <c r="CYF2" s="527"/>
      <c r="CYG2" s="527"/>
      <c r="CYH2" s="527"/>
      <c r="CYI2" s="527"/>
      <c r="CYJ2" s="527"/>
      <c r="CYK2" s="527"/>
      <c r="CYL2" s="527"/>
      <c r="CYM2" s="527"/>
      <c r="CYN2" s="527"/>
      <c r="CYO2" s="527"/>
      <c r="CYP2" s="527"/>
      <c r="CYQ2" s="527"/>
      <c r="CYR2" s="527"/>
      <c r="CYS2" s="527"/>
      <c r="CYT2" s="527"/>
      <c r="CYU2" s="527"/>
      <c r="CYV2" s="527"/>
      <c r="CYW2" s="527"/>
      <c r="CYX2" s="527"/>
      <c r="CYY2" s="527"/>
      <c r="CYZ2" s="527"/>
      <c r="CZA2" s="527"/>
      <c r="CZB2" s="527"/>
      <c r="CZC2" s="527"/>
      <c r="CZD2" s="527"/>
      <c r="CZE2" s="527"/>
      <c r="CZF2" s="527"/>
      <c r="CZG2" s="527"/>
      <c r="CZH2" s="527"/>
      <c r="CZI2" s="527"/>
      <c r="CZJ2" s="527"/>
      <c r="CZK2" s="527"/>
      <c r="CZL2" s="527"/>
      <c r="CZM2" s="527"/>
      <c r="CZN2" s="527"/>
      <c r="CZO2" s="527"/>
      <c r="CZP2" s="527"/>
      <c r="CZQ2" s="527"/>
      <c r="CZR2" s="527"/>
      <c r="CZS2" s="527"/>
      <c r="CZT2" s="527"/>
      <c r="CZU2" s="527"/>
      <c r="CZV2" s="527"/>
      <c r="CZW2" s="527"/>
      <c r="CZX2" s="527"/>
      <c r="CZY2" s="527"/>
      <c r="CZZ2" s="527"/>
      <c r="DAA2" s="527"/>
      <c r="DAB2" s="527"/>
      <c r="DAC2" s="527"/>
      <c r="DAD2" s="527"/>
      <c r="DAE2" s="527"/>
      <c r="DAF2" s="527"/>
      <c r="DAG2" s="527"/>
      <c r="DAH2" s="527"/>
      <c r="DAI2" s="527"/>
      <c r="DAJ2" s="527"/>
      <c r="DAK2" s="527"/>
      <c r="DAL2" s="527"/>
      <c r="DAM2" s="527"/>
      <c r="DAN2" s="527"/>
      <c r="DAO2" s="527"/>
      <c r="DAP2" s="527"/>
      <c r="DAQ2" s="527"/>
      <c r="DAR2" s="527"/>
      <c r="DAS2" s="527"/>
      <c r="DAT2" s="527"/>
      <c r="DAU2" s="527"/>
      <c r="DAV2" s="527"/>
      <c r="DAW2" s="527"/>
      <c r="DAX2" s="527"/>
      <c r="DAY2" s="527"/>
      <c r="DAZ2" s="527"/>
      <c r="DBA2" s="527"/>
      <c r="DBB2" s="527"/>
      <c r="DBC2" s="527"/>
      <c r="DBD2" s="527"/>
      <c r="DBE2" s="527"/>
      <c r="DBF2" s="527"/>
      <c r="DBG2" s="527"/>
      <c r="DBH2" s="527"/>
      <c r="DBI2" s="527"/>
      <c r="DBJ2" s="527"/>
      <c r="DBK2" s="527"/>
      <c r="DBL2" s="527"/>
      <c r="DBM2" s="527"/>
      <c r="DBN2" s="527"/>
      <c r="DBO2" s="527"/>
      <c r="DBP2" s="527"/>
      <c r="DBQ2" s="527"/>
      <c r="DBR2" s="527"/>
      <c r="DBS2" s="527"/>
      <c r="DBT2" s="527"/>
      <c r="DBU2" s="527"/>
      <c r="DBV2" s="527"/>
      <c r="DBW2" s="527"/>
      <c r="DBX2" s="527"/>
      <c r="DBY2" s="527"/>
      <c r="DBZ2" s="527"/>
      <c r="DCA2" s="527"/>
      <c r="DCB2" s="527"/>
      <c r="DCC2" s="527"/>
      <c r="DCD2" s="527"/>
      <c r="DCE2" s="527"/>
      <c r="DCF2" s="527"/>
      <c r="DCG2" s="527"/>
      <c r="DCH2" s="527"/>
      <c r="DCI2" s="527"/>
      <c r="DCJ2" s="527"/>
      <c r="DCK2" s="527"/>
      <c r="DCL2" s="527"/>
      <c r="DCM2" s="527"/>
      <c r="DCN2" s="527"/>
      <c r="DCO2" s="527"/>
      <c r="DCP2" s="527"/>
      <c r="DCQ2" s="527"/>
      <c r="DCR2" s="527"/>
      <c r="DCS2" s="527"/>
      <c r="DCT2" s="527"/>
      <c r="DCU2" s="527"/>
      <c r="DCV2" s="527"/>
      <c r="DCW2" s="527"/>
      <c r="DCX2" s="527"/>
      <c r="DCY2" s="527"/>
      <c r="DCZ2" s="527"/>
      <c r="DDA2" s="527"/>
      <c r="DDB2" s="527"/>
      <c r="DDC2" s="527"/>
      <c r="DDD2" s="527"/>
      <c r="DDE2" s="527"/>
      <c r="DDF2" s="527"/>
      <c r="DDG2" s="527"/>
      <c r="DDH2" s="527"/>
      <c r="DDI2" s="527"/>
      <c r="DDJ2" s="527"/>
      <c r="DDK2" s="527"/>
      <c r="DDL2" s="527"/>
      <c r="DDM2" s="527"/>
      <c r="DDN2" s="527"/>
      <c r="DDO2" s="527"/>
      <c r="DDP2" s="527"/>
      <c r="DDQ2" s="527"/>
      <c r="DDR2" s="527"/>
      <c r="DDS2" s="527"/>
      <c r="DDT2" s="527"/>
      <c r="DDU2" s="527"/>
      <c r="DDV2" s="527"/>
      <c r="DDW2" s="527"/>
      <c r="DDX2" s="527"/>
      <c r="DDY2" s="527"/>
      <c r="DDZ2" s="527"/>
      <c r="DEA2" s="527"/>
      <c r="DEB2" s="527"/>
      <c r="DEC2" s="527"/>
      <c r="DED2" s="527"/>
      <c r="DEE2" s="527"/>
      <c r="DEF2" s="527"/>
      <c r="DEG2" s="527"/>
      <c r="DEH2" s="527"/>
      <c r="DEI2" s="527"/>
      <c r="DEJ2" s="527"/>
      <c r="DEK2" s="527"/>
      <c r="DEL2" s="527"/>
      <c r="DEM2" s="527"/>
      <c r="DEN2" s="527"/>
      <c r="DEO2" s="527"/>
      <c r="DEP2" s="527"/>
      <c r="DEQ2" s="527"/>
      <c r="DER2" s="527"/>
      <c r="DES2" s="527"/>
      <c r="DET2" s="527"/>
      <c r="DEU2" s="527"/>
      <c r="DEV2" s="527"/>
      <c r="DEW2" s="527"/>
      <c r="DEX2" s="527"/>
      <c r="DEY2" s="527"/>
      <c r="DEZ2" s="527"/>
      <c r="DFA2" s="527"/>
      <c r="DFB2" s="527"/>
      <c r="DFC2" s="527"/>
      <c r="DFD2" s="527"/>
      <c r="DFE2" s="527"/>
      <c r="DFF2" s="527"/>
      <c r="DFG2" s="527"/>
      <c r="DFH2" s="527"/>
      <c r="DFI2" s="527"/>
      <c r="DFJ2" s="527"/>
      <c r="DFK2" s="527"/>
      <c r="DFL2" s="527"/>
      <c r="DFM2" s="527"/>
      <c r="DFN2" s="527"/>
      <c r="DFO2" s="527"/>
      <c r="DFP2" s="527"/>
      <c r="DFQ2" s="527"/>
      <c r="DFR2" s="527"/>
      <c r="DFS2" s="527"/>
      <c r="DFT2" s="527"/>
      <c r="DFU2" s="527"/>
      <c r="DFV2" s="527"/>
      <c r="DFW2" s="527"/>
      <c r="DFX2" s="527"/>
      <c r="DFY2" s="527"/>
      <c r="DFZ2" s="527"/>
      <c r="DGA2" s="527"/>
      <c r="DGB2" s="527"/>
      <c r="DGC2" s="527"/>
      <c r="DGD2" s="527"/>
      <c r="DGE2" s="527"/>
      <c r="DGF2" s="527"/>
      <c r="DGG2" s="527"/>
      <c r="DGH2" s="527"/>
      <c r="DGI2" s="527"/>
      <c r="DGJ2" s="527"/>
      <c r="DGK2" s="527"/>
      <c r="DGL2" s="527"/>
      <c r="DGM2" s="527"/>
      <c r="DGN2" s="527"/>
      <c r="DGO2" s="527"/>
      <c r="DGP2" s="527"/>
      <c r="DGQ2" s="527"/>
      <c r="DGR2" s="527"/>
      <c r="DGS2" s="527"/>
      <c r="DGT2" s="527"/>
      <c r="DGU2" s="527"/>
      <c r="DGV2" s="527"/>
      <c r="DGW2" s="527"/>
      <c r="DGX2" s="527"/>
      <c r="DGY2" s="527"/>
      <c r="DGZ2" s="527"/>
      <c r="DHA2" s="527"/>
      <c r="DHB2" s="527"/>
      <c r="DHC2" s="527"/>
      <c r="DHD2" s="527"/>
      <c r="DHE2" s="527"/>
      <c r="DHF2" s="527"/>
      <c r="DHG2" s="527"/>
      <c r="DHH2" s="527"/>
      <c r="DHI2" s="527"/>
      <c r="DHJ2" s="527"/>
      <c r="DHK2" s="527"/>
      <c r="DHL2" s="527"/>
      <c r="DHM2" s="527"/>
      <c r="DHN2" s="527"/>
      <c r="DHO2" s="527"/>
      <c r="DHP2" s="527"/>
      <c r="DHQ2" s="527"/>
      <c r="DHR2" s="527"/>
      <c r="DHS2" s="527"/>
      <c r="DHT2" s="527"/>
      <c r="DHU2" s="527"/>
      <c r="DHV2" s="527"/>
      <c r="DHW2" s="527"/>
      <c r="DHX2" s="527"/>
      <c r="DHY2" s="527"/>
      <c r="DHZ2" s="527"/>
      <c r="DIA2" s="527"/>
      <c r="DIB2" s="527"/>
      <c r="DIC2" s="527"/>
      <c r="DID2" s="527"/>
      <c r="DIE2" s="527"/>
      <c r="DIF2" s="527"/>
      <c r="DIG2" s="527"/>
      <c r="DIH2" s="527"/>
      <c r="DII2" s="527"/>
      <c r="DIJ2" s="527"/>
      <c r="DIK2" s="527"/>
      <c r="DIL2" s="527"/>
      <c r="DIM2" s="527"/>
      <c r="DIN2" s="527"/>
      <c r="DIO2" s="527"/>
      <c r="DIP2" s="527"/>
      <c r="DIQ2" s="527"/>
      <c r="DIR2" s="527"/>
      <c r="DIS2" s="527"/>
      <c r="DIT2" s="527"/>
      <c r="DIU2" s="527"/>
      <c r="DIV2" s="527"/>
      <c r="DIW2" s="527"/>
      <c r="DIX2" s="527"/>
      <c r="DIY2" s="527"/>
      <c r="DIZ2" s="527"/>
      <c r="DJA2" s="527"/>
      <c r="DJB2" s="527"/>
      <c r="DJC2" s="527"/>
      <c r="DJD2" s="527"/>
      <c r="DJE2" s="527"/>
      <c r="DJF2" s="527"/>
      <c r="DJG2" s="527"/>
      <c r="DJH2" s="527"/>
      <c r="DJI2" s="527"/>
      <c r="DJJ2" s="527"/>
      <c r="DJK2" s="527"/>
      <c r="DJL2" s="527"/>
      <c r="DJM2" s="527"/>
      <c r="DJN2" s="527"/>
      <c r="DJO2" s="527"/>
      <c r="DJP2" s="527"/>
      <c r="DJQ2" s="527"/>
      <c r="DJR2" s="527"/>
      <c r="DJS2" s="527"/>
      <c r="DJT2" s="527"/>
      <c r="DJU2" s="527"/>
      <c r="DJV2" s="527"/>
      <c r="DJW2" s="527"/>
      <c r="DJX2" s="527"/>
      <c r="DJY2" s="527"/>
      <c r="DJZ2" s="527"/>
      <c r="DKA2" s="527"/>
      <c r="DKB2" s="527"/>
      <c r="DKC2" s="527"/>
      <c r="DKD2" s="527"/>
      <c r="DKE2" s="527"/>
      <c r="DKF2" s="527"/>
      <c r="DKG2" s="527"/>
      <c r="DKH2" s="527"/>
      <c r="DKI2" s="527"/>
      <c r="DKJ2" s="527"/>
      <c r="DKK2" s="527"/>
      <c r="DKL2" s="527"/>
      <c r="DKM2" s="527"/>
      <c r="DKN2" s="527"/>
      <c r="DKO2" s="527"/>
      <c r="DKP2" s="527"/>
      <c r="DKQ2" s="527"/>
      <c r="DKR2" s="527"/>
      <c r="DKS2" s="527"/>
      <c r="DKT2" s="527"/>
      <c r="DKU2" s="527"/>
      <c r="DKV2" s="527"/>
      <c r="DKW2" s="527"/>
      <c r="DKX2" s="527"/>
      <c r="DKY2" s="527"/>
      <c r="DKZ2" s="527"/>
      <c r="DLA2" s="527"/>
      <c r="DLB2" s="527"/>
      <c r="DLC2" s="527"/>
      <c r="DLD2" s="527"/>
      <c r="DLE2" s="527"/>
      <c r="DLF2" s="527"/>
      <c r="DLG2" s="527"/>
      <c r="DLH2" s="527"/>
      <c r="DLI2" s="527"/>
      <c r="DLJ2" s="527"/>
      <c r="DLK2" s="527"/>
      <c r="DLL2" s="527"/>
      <c r="DLM2" s="527"/>
      <c r="DLN2" s="527"/>
      <c r="DLO2" s="527"/>
      <c r="DLP2" s="527"/>
      <c r="DLQ2" s="527"/>
      <c r="DLR2" s="527"/>
      <c r="DLS2" s="527"/>
      <c r="DLT2" s="527"/>
      <c r="DLU2" s="527"/>
      <c r="DLV2" s="527"/>
      <c r="DLW2" s="527"/>
      <c r="DLX2" s="527"/>
      <c r="DLY2" s="527"/>
      <c r="DLZ2" s="527"/>
      <c r="DMA2" s="527"/>
      <c r="DMB2" s="527"/>
      <c r="DMC2" s="527"/>
      <c r="DMD2" s="527"/>
      <c r="DME2" s="527"/>
      <c r="DMF2" s="527"/>
      <c r="DMG2" s="527"/>
      <c r="DMH2" s="527"/>
      <c r="DMI2" s="527"/>
      <c r="DMJ2" s="527"/>
      <c r="DMK2" s="527"/>
      <c r="DML2" s="527"/>
      <c r="DMM2" s="527"/>
      <c r="DMN2" s="527"/>
      <c r="DMO2" s="527"/>
      <c r="DMP2" s="527"/>
      <c r="DMQ2" s="527"/>
      <c r="DMR2" s="527"/>
      <c r="DMS2" s="527"/>
      <c r="DMT2" s="527"/>
      <c r="DMU2" s="527"/>
      <c r="DMV2" s="527"/>
      <c r="DMW2" s="527"/>
      <c r="DMX2" s="527"/>
      <c r="DMY2" s="527"/>
      <c r="DMZ2" s="527"/>
      <c r="DNA2" s="527"/>
      <c r="DNB2" s="527"/>
      <c r="DNC2" s="527"/>
      <c r="DND2" s="527"/>
      <c r="DNE2" s="527"/>
      <c r="DNF2" s="527"/>
      <c r="DNG2" s="527"/>
      <c r="DNH2" s="527"/>
      <c r="DNI2" s="527"/>
      <c r="DNJ2" s="527"/>
      <c r="DNK2" s="527"/>
      <c r="DNL2" s="527"/>
      <c r="DNM2" s="527"/>
      <c r="DNN2" s="527"/>
      <c r="DNO2" s="527"/>
      <c r="DNP2" s="527"/>
      <c r="DNQ2" s="527"/>
      <c r="DNR2" s="527"/>
      <c r="DNS2" s="527"/>
      <c r="DNT2" s="527"/>
      <c r="DNU2" s="527"/>
      <c r="DNV2" s="527"/>
      <c r="DNW2" s="527"/>
      <c r="DNX2" s="527"/>
      <c r="DNY2" s="527"/>
      <c r="DNZ2" s="527"/>
      <c r="DOA2" s="527"/>
      <c r="DOB2" s="527"/>
      <c r="DOC2" s="527"/>
      <c r="DOD2" s="527"/>
      <c r="DOE2" s="527"/>
      <c r="DOF2" s="527"/>
      <c r="DOG2" s="527"/>
      <c r="DOH2" s="527"/>
      <c r="DOI2" s="527"/>
      <c r="DOJ2" s="527"/>
      <c r="DOK2" s="527"/>
      <c r="DOL2" s="527"/>
      <c r="DOM2" s="527"/>
      <c r="DON2" s="527"/>
      <c r="DOO2" s="527"/>
      <c r="DOP2" s="527"/>
      <c r="DOQ2" s="527"/>
      <c r="DOR2" s="527"/>
      <c r="DOS2" s="527"/>
      <c r="DOT2" s="527"/>
      <c r="DOU2" s="527"/>
      <c r="DOV2" s="527"/>
      <c r="DOW2" s="527"/>
      <c r="DOX2" s="527"/>
      <c r="DOY2" s="527"/>
      <c r="DOZ2" s="527"/>
      <c r="DPA2" s="527"/>
      <c r="DPB2" s="527"/>
      <c r="DPC2" s="527"/>
      <c r="DPD2" s="527"/>
      <c r="DPE2" s="527"/>
      <c r="DPF2" s="527"/>
      <c r="DPG2" s="527"/>
      <c r="DPH2" s="527"/>
      <c r="DPI2" s="527"/>
      <c r="DPJ2" s="527"/>
      <c r="DPK2" s="527"/>
      <c r="DPL2" s="527"/>
      <c r="DPM2" s="527"/>
      <c r="DPN2" s="527"/>
      <c r="DPO2" s="527"/>
      <c r="DPP2" s="527"/>
      <c r="DPQ2" s="527"/>
      <c r="DPR2" s="527"/>
      <c r="DPS2" s="527"/>
      <c r="DPT2" s="527"/>
      <c r="DPU2" s="527"/>
      <c r="DPV2" s="527"/>
      <c r="DPW2" s="527"/>
      <c r="DPX2" s="527"/>
      <c r="DPY2" s="527"/>
      <c r="DPZ2" s="527"/>
      <c r="DQA2" s="527"/>
      <c r="DQB2" s="527"/>
      <c r="DQC2" s="527"/>
      <c r="DQD2" s="527"/>
      <c r="DQE2" s="527"/>
      <c r="DQF2" s="527"/>
      <c r="DQG2" s="527"/>
      <c r="DQH2" s="527"/>
      <c r="DQI2" s="527"/>
      <c r="DQJ2" s="527"/>
      <c r="DQK2" s="527"/>
      <c r="DQL2" s="527"/>
      <c r="DQM2" s="527"/>
      <c r="DQN2" s="527"/>
      <c r="DQO2" s="527"/>
      <c r="DQP2" s="527"/>
      <c r="DQQ2" s="527"/>
      <c r="DQR2" s="527"/>
      <c r="DQS2" s="527"/>
      <c r="DQT2" s="527"/>
      <c r="DQU2" s="527"/>
      <c r="DQV2" s="527"/>
      <c r="DQW2" s="527"/>
      <c r="DQX2" s="527"/>
      <c r="DQY2" s="527"/>
      <c r="DQZ2" s="527"/>
      <c r="DRA2" s="527"/>
      <c r="DRB2" s="527"/>
      <c r="DRC2" s="527"/>
      <c r="DRD2" s="527"/>
      <c r="DRE2" s="527"/>
      <c r="DRF2" s="527"/>
      <c r="DRG2" s="527"/>
      <c r="DRH2" s="527"/>
      <c r="DRI2" s="527"/>
      <c r="DRJ2" s="527"/>
      <c r="DRK2" s="527"/>
      <c r="DRL2" s="527"/>
      <c r="DRM2" s="527"/>
      <c r="DRN2" s="527"/>
      <c r="DRO2" s="527"/>
      <c r="DRP2" s="527"/>
      <c r="DRQ2" s="527"/>
      <c r="DRR2" s="527"/>
      <c r="DRS2" s="527"/>
      <c r="DRT2" s="527"/>
      <c r="DRU2" s="527"/>
      <c r="DRV2" s="527"/>
      <c r="DRW2" s="527"/>
      <c r="DRX2" s="527"/>
      <c r="DRY2" s="527"/>
      <c r="DRZ2" s="527"/>
      <c r="DSA2" s="527"/>
      <c r="DSB2" s="527"/>
      <c r="DSC2" s="527"/>
      <c r="DSD2" s="527"/>
      <c r="DSE2" s="527"/>
      <c r="DSF2" s="527"/>
      <c r="DSG2" s="527"/>
      <c r="DSH2" s="527"/>
      <c r="DSI2" s="527"/>
      <c r="DSJ2" s="527"/>
      <c r="DSK2" s="527"/>
      <c r="DSL2" s="527"/>
      <c r="DSM2" s="527"/>
      <c r="DSN2" s="527"/>
      <c r="DSO2" s="527"/>
      <c r="DSP2" s="527"/>
      <c r="DSQ2" s="527"/>
      <c r="DSR2" s="527"/>
      <c r="DSS2" s="527"/>
      <c r="DST2" s="527"/>
      <c r="DSU2" s="527"/>
      <c r="DSV2" s="527"/>
      <c r="DSW2" s="527"/>
      <c r="DSX2" s="527"/>
      <c r="DSY2" s="527"/>
      <c r="DSZ2" s="527"/>
      <c r="DTA2" s="527"/>
      <c r="DTB2" s="527"/>
      <c r="DTC2" s="527"/>
      <c r="DTD2" s="527"/>
      <c r="DTE2" s="527"/>
      <c r="DTF2" s="527"/>
      <c r="DTG2" s="527"/>
      <c r="DTH2" s="527"/>
      <c r="DTI2" s="527"/>
      <c r="DTJ2" s="527"/>
      <c r="DTK2" s="527"/>
      <c r="DTL2" s="527"/>
      <c r="DTM2" s="527"/>
      <c r="DTN2" s="527"/>
      <c r="DTO2" s="527"/>
      <c r="DTP2" s="527"/>
      <c r="DTQ2" s="527"/>
      <c r="DTR2" s="527"/>
      <c r="DTS2" s="527"/>
      <c r="DTT2" s="527"/>
      <c r="DTU2" s="527"/>
      <c r="DTV2" s="527"/>
      <c r="DTW2" s="527"/>
      <c r="DTX2" s="527"/>
      <c r="DTY2" s="527"/>
      <c r="DTZ2" s="527"/>
      <c r="DUA2" s="527"/>
      <c r="DUB2" s="527"/>
      <c r="DUC2" s="527"/>
      <c r="DUD2" s="527"/>
      <c r="DUE2" s="527"/>
      <c r="DUF2" s="527"/>
      <c r="DUG2" s="527"/>
      <c r="DUH2" s="527"/>
      <c r="DUI2" s="527"/>
      <c r="DUJ2" s="527"/>
      <c r="DUK2" s="527"/>
      <c r="DUL2" s="527"/>
      <c r="DUM2" s="527"/>
      <c r="DUN2" s="527"/>
      <c r="DUO2" s="527"/>
      <c r="DUP2" s="527"/>
      <c r="DUQ2" s="527"/>
      <c r="DUR2" s="527"/>
      <c r="DUS2" s="527"/>
      <c r="DUT2" s="527"/>
      <c r="DUU2" s="527"/>
      <c r="DUV2" s="527"/>
      <c r="DUW2" s="527"/>
      <c r="DUX2" s="527"/>
      <c r="DUY2" s="527"/>
      <c r="DUZ2" s="527"/>
      <c r="DVA2" s="527"/>
      <c r="DVB2" s="527"/>
      <c r="DVC2" s="527"/>
      <c r="DVD2" s="527"/>
      <c r="DVE2" s="527"/>
      <c r="DVF2" s="527"/>
      <c r="DVG2" s="527"/>
      <c r="DVH2" s="527"/>
      <c r="DVI2" s="527"/>
      <c r="DVJ2" s="527"/>
      <c r="DVK2" s="527"/>
      <c r="DVL2" s="527"/>
      <c r="DVM2" s="527"/>
      <c r="DVN2" s="527"/>
      <c r="DVO2" s="527"/>
      <c r="DVP2" s="527"/>
      <c r="DVQ2" s="527"/>
      <c r="DVR2" s="527"/>
      <c r="DVS2" s="527"/>
      <c r="DVT2" s="527"/>
      <c r="DVU2" s="527"/>
      <c r="DVV2" s="527"/>
      <c r="DVW2" s="527"/>
      <c r="DVX2" s="527"/>
      <c r="DVY2" s="527"/>
      <c r="DVZ2" s="527"/>
      <c r="DWA2" s="527"/>
      <c r="DWB2" s="527"/>
      <c r="DWC2" s="527"/>
      <c r="DWD2" s="527"/>
      <c r="DWE2" s="527"/>
      <c r="DWF2" s="527"/>
      <c r="DWG2" s="527"/>
      <c r="DWH2" s="527"/>
      <c r="DWI2" s="527"/>
      <c r="DWJ2" s="527"/>
      <c r="DWK2" s="527"/>
      <c r="DWL2" s="527"/>
      <c r="DWM2" s="527"/>
      <c r="DWN2" s="527"/>
      <c r="DWO2" s="527"/>
      <c r="DWP2" s="527"/>
      <c r="DWQ2" s="527"/>
      <c r="DWR2" s="527"/>
      <c r="DWS2" s="527"/>
      <c r="DWT2" s="527"/>
      <c r="DWU2" s="527"/>
      <c r="DWV2" s="527"/>
      <c r="DWW2" s="527"/>
      <c r="DWX2" s="527"/>
      <c r="DWY2" s="527"/>
      <c r="DWZ2" s="527"/>
      <c r="DXA2" s="527"/>
      <c r="DXB2" s="527"/>
      <c r="DXC2" s="527"/>
      <c r="DXD2" s="527"/>
      <c r="DXE2" s="527"/>
      <c r="DXF2" s="527"/>
      <c r="DXG2" s="527"/>
      <c r="DXH2" s="527"/>
      <c r="DXI2" s="527"/>
      <c r="DXJ2" s="527"/>
      <c r="DXK2" s="527"/>
      <c r="DXL2" s="527"/>
      <c r="DXM2" s="527"/>
      <c r="DXN2" s="527"/>
      <c r="DXO2" s="527"/>
      <c r="DXP2" s="527"/>
      <c r="DXQ2" s="527"/>
      <c r="DXR2" s="527"/>
      <c r="DXS2" s="527"/>
      <c r="DXT2" s="527"/>
      <c r="DXU2" s="527"/>
      <c r="DXV2" s="527"/>
      <c r="DXW2" s="527"/>
      <c r="DXX2" s="527"/>
      <c r="DXY2" s="527"/>
      <c r="DXZ2" s="527"/>
      <c r="DYA2" s="527"/>
      <c r="DYB2" s="527"/>
      <c r="DYC2" s="527"/>
      <c r="DYD2" s="527"/>
      <c r="DYE2" s="527"/>
      <c r="DYF2" s="527"/>
      <c r="DYG2" s="527"/>
      <c r="DYH2" s="527"/>
      <c r="DYI2" s="527"/>
      <c r="DYJ2" s="527"/>
      <c r="DYK2" s="527"/>
      <c r="DYL2" s="527"/>
      <c r="DYM2" s="527"/>
      <c r="DYN2" s="527"/>
      <c r="DYO2" s="527"/>
      <c r="DYP2" s="527"/>
      <c r="DYQ2" s="527"/>
      <c r="DYR2" s="527"/>
      <c r="DYS2" s="527"/>
      <c r="DYT2" s="527"/>
      <c r="DYU2" s="527"/>
      <c r="DYV2" s="527"/>
      <c r="DYW2" s="527"/>
      <c r="DYX2" s="527"/>
      <c r="DYY2" s="527"/>
      <c r="DYZ2" s="527"/>
      <c r="DZA2" s="527"/>
      <c r="DZB2" s="527"/>
      <c r="DZC2" s="527"/>
      <c r="DZD2" s="527"/>
      <c r="DZE2" s="527"/>
      <c r="DZF2" s="527"/>
      <c r="DZG2" s="527"/>
      <c r="DZH2" s="527"/>
      <c r="DZI2" s="527"/>
      <c r="DZJ2" s="527"/>
      <c r="DZK2" s="527"/>
      <c r="DZL2" s="527"/>
      <c r="DZM2" s="527"/>
      <c r="DZN2" s="527"/>
      <c r="DZO2" s="527"/>
      <c r="DZP2" s="527"/>
      <c r="DZQ2" s="527"/>
      <c r="DZR2" s="527"/>
      <c r="DZS2" s="527"/>
      <c r="DZT2" s="527"/>
      <c r="DZU2" s="527"/>
      <c r="DZV2" s="527"/>
      <c r="DZW2" s="527"/>
      <c r="DZX2" s="527"/>
      <c r="DZY2" s="527"/>
      <c r="DZZ2" s="527"/>
      <c r="EAA2" s="527"/>
      <c r="EAB2" s="527"/>
      <c r="EAC2" s="527"/>
      <c r="EAD2" s="527"/>
      <c r="EAE2" s="527"/>
      <c r="EAF2" s="527"/>
      <c r="EAG2" s="527"/>
      <c r="EAH2" s="527"/>
      <c r="EAI2" s="527"/>
      <c r="EAJ2" s="527"/>
      <c r="EAK2" s="527"/>
      <c r="EAL2" s="527"/>
      <c r="EAM2" s="527"/>
      <c r="EAN2" s="527"/>
      <c r="EAO2" s="527"/>
      <c r="EAP2" s="527"/>
      <c r="EAQ2" s="527"/>
      <c r="EAR2" s="527"/>
      <c r="EAS2" s="527"/>
      <c r="EAT2" s="527"/>
      <c r="EAU2" s="527"/>
      <c r="EAV2" s="527"/>
      <c r="EAW2" s="527"/>
      <c r="EAX2" s="527"/>
      <c r="EAY2" s="527"/>
      <c r="EAZ2" s="527"/>
      <c r="EBA2" s="527"/>
      <c r="EBB2" s="527"/>
      <c r="EBC2" s="527"/>
      <c r="EBD2" s="527"/>
      <c r="EBE2" s="527"/>
      <c r="EBF2" s="527"/>
      <c r="EBG2" s="527"/>
      <c r="EBH2" s="527"/>
      <c r="EBI2" s="527"/>
      <c r="EBJ2" s="527"/>
      <c r="EBK2" s="527"/>
      <c r="EBL2" s="527"/>
      <c r="EBM2" s="527"/>
      <c r="EBN2" s="527"/>
      <c r="EBO2" s="527"/>
      <c r="EBP2" s="527"/>
      <c r="EBQ2" s="527"/>
      <c r="EBR2" s="527"/>
      <c r="EBS2" s="527"/>
      <c r="EBT2" s="527"/>
      <c r="EBU2" s="527"/>
      <c r="EBV2" s="527"/>
      <c r="EBW2" s="527"/>
      <c r="EBX2" s="527"/>
      <c r="EBY2" s="527"/>
      <c r="EBZ2" s="527"/>
      <c r="ECA2" s="527"/>
      <c r="ECB2" s="527"/>
      <c r="ECC2" s="527"/>
      <c r="ECD2" s="527"/>
      <c r="ECE2" s="527"/>
      <c r="ECF2" s="527"/>
      <c r="ECG2" s="527"/>
      <c r="ECH2" s="527"/>
      <c r="ECI2" s="527"/>
      <c r="ECJ2" s="527"/>
      <c r="ECK2" s="527"/>
      <c r="ECL2" s="527"/>
      <c r="ECM2" s="527"/>
      <c r="ECN2" s="527"/>
      <c r="ECO2" s="527"/>
      <c r="ECP2" s="527"/>
      <c r="ECQ2" s="527"/>
      <c r="ECR2" s="527"/>
      <c r="ECS2" s="527"/>
      <c r="ECT2" s="527"/>
      <c r="ECU2" s="527"/>
      <c r="ECV2" s="527"/>
      <c r="ECW2" s="527"/>
      <c r="ECX2" s="527"/>
      <c r="ECY2" s="527"/>
      <c r="ECZ2" s="527"/>
      <c r="EDA2" s="527"/>
      <c r="EDB2" s="527"/>
      <c r="EDC2" s="527"/>
      <c r="EDD2" s="527"/>
      <c r="EDE2" s="527"/>
      <c r="EDF2" s="527"/>
      <c r="EDG2" s="527"/>
      <c r="EDH2" s="527"/>
      <c r="EDI2" s="527"/>
      <c r="EDJ2" s="527"/>
      <c r="EDK2" s="527"/>
      <c r="EDL2" s="527"/>
      <c r="EDM2" s="527"/>
      <c r="EDN2" s="527"/>
      <c r="EDO2" s="527"/>
      <c r="EDP2" s="527"/>
      <c r="EDQ2" s="527"/>
      <c r="EDR2" s="527"/>
      <c r="EDS2" s="527"/>
      <c r="EDT2" s="527"/>
      <c r="EDU2" s="527"/>
      <c r="EDV2" s="527"/>
      <c r="EDW2" s="527"/>
      <c r="EDX2" s="527"/>
      <c r="EDY2" s="527"/>
      <c r="EDZ2" s="527"/>
      <c r="EEA2" s="527"/>
      <c r="EEB2" s="527"/>
      <c r="EEC2" s="527"/>
      <c r="EED2" s="527"/>
      <c r="EEE2" s="527"/>
      <c r="EEF2" s="527"/>
      <c r="EEG2" s="527"/>
      <c r="EEH2" s="527"/>
      <c r="EEI2" s="527"/>
      <c r="EEJ2" s="527"/>
      <c r="EEK2" s="527"/>
      <c r="EEL2" s="527"/>
      <c r="EEM2" s="527"/>
      <c r="EEN2" s="527"/>
      <c r="EEO2" s="527"/>
      <c r="EEP2" s="527"/>
      <c r="EEQ2" s="527"/>
      <c r="EER2" s="527"/>
      <c r="EES2" s="527"/>
      <c r="EET2" s="527"/>
      <c r="EEU2" s="527"/>
      <c r="EEV2" s="527"/>
      <c r="EEW2" s="527"/>
      <c r="EEX2" s="527"/>
      <c r="EEY2" s="527"/>
      <c r="EEZ2" s="527"/>
      <c r="EFA2" s="527"/>
      <c r="EFB2" s="527"/>
      <c r="EFC2" s="527"/>
      <c r="EFD2" s="527"/>
      <c r="EFE2" s="527"/>
      <c r="EFF2" s="527"/>
      <c r="EFG2" s="527"/>
      <c r="EFH2" s="527"/>
      <c r="EFI2" s="527"/>
      <c r="EFJ2" s="527"/>
      <c r="EFK2" s="527"/>
      <c r="EFL2" s="527"/>
      <c r="EFM2" s="527"/>
      <c r="EFN2" s="527"/>
      <c r="EFO2" s="527"/>
      <c r="EFP2" s="527"/>
      <c r="EFQ2" s="527"/>
      <c r="EFR2" s="527"/>
      <c r="EFS2" s="527"/>
      <c r="EFT2" s="527"/>
      <c r="EFU2" s="527"/>
      <c r="EFV2" s="527"/>
      <c r="EFW2" s="527"/>
      <c r="EFX2" s="527"/>
      <c r="EFY2" s="527"/>
      <c r="EFZ2" s="527"/>
      <c r="EGA2" s="527"/>
      <c r="EGB2" s="527"/>
      <c r="EGC2" s="527"/>
      <c r="EGD2" s="527"/>
      <c r="EGE2" s="527"/>
      <c r="EGF2" s="527"/>
      <c r="EGG2" s="527"/>
      <c r="EGH2" s="527"/>
      <c r="EGI2" s="527"/>
      <c r="EGJ2" s="527"/>
      <c r="EGK2" s="527"/>
      <c r="EGL2" s="527"/>
      <c r="EGM2" s="527"/>
      <c r="EGN2" s="527"/>
      <c r="EGO2" s="527"/>
      <c r="EGP2" s="527"/>
      <c r="EGQ2" s="527"/>
      <c r="EGR2" s="527"/>
      <c r="EGS2" s="527"/>
      <c r="EGT2" s="527"/>
      <c r="EGU2" s="527"/>
      <c r="EGV2" s="527"/>
      <c r="EGW2" s="527"/>
      <c r="EGX2" s="527"/>
      <c r="EGY2" s="527"/>
      <c r="EGZ2" s="527"/>
      <c r="EHA2" s="527"/>
      <c r="EHB2" s="527"/>
      <c r="EHC2" s="527"/>
      <c r="EHD2" s="527"/>
      <c r="EHE2" s="527"/>
      <c r="EHF2" s="527"/>
      <c r="EHG2" s="527"/>
      <c r="EHH2" s="527"/>
      <c r="EHI2" s="527"/>
      <c r="EHJ2" s="527"/>
      <c r="EHK2" s="527"/>
      <c r="EHL2" s="527"/>
      <c r="EHM2" s="527"/>
      <c r="EHN2" s="527"/>
      <c r="EHO2" s="527"/>
      <c r="EHP2" s="527"/>
      <c r="EHQ2" s="527"/>
      <c r="EHR2" s="527"/>
      <c r="EHS2" s="527"/>
      <c r="EHT2" s="527"/>
      <c r="EHU2" s="527"/>
      <c r="EHV2" s="527"/>
      <c r="EHW2" s="527"/>
      <c r="EHX2" s="527"/>
      <c r="EHY2" s="527"/>
      <c r="EHZ2" s="527"/>
      <c r="EIA2" s="527"/>
      <c r="EIB2" s="527"/>
      <c r="EIC2" s="527"/>
      <c r="EID2" s="527"/>
      <c r="EIE2" s="527"/>
      <c r="EIF2" s="527"/>
      <c r="EIG2" s="527"/>
      <c r="EIH2" s="527"/>
      <c r="EII2" s="527"/>
      <c r="EIJ2" s="527"/>
      <c r="EIK2" s="527"/>
      <c r="EIL2" s="527"/>
      <c r="EIM2" s="527"/>
      <c r="EIN2" s="527"/>
      <c r="EIO2" s="527"/>
      <c r="EIP2" s="527"/>
      <c r="EIQ2" s="527"/>
      <c r="EIR2" s="527"/>
      <c r="EIS2" s="527"/>
      <c r="EIT2" s="527"/>
      <c r="EIU2" s="527"/>
      <c r="EIV2" s="527"/>
      <c r="EIW2" s="527"/>
      <c r="EIX2" s="527"/>
      <c r="EIY2" s="527"/>
      <c r="EIZ2" s="527"/>
      <c r="EJA2" s="527"/>
      <c r="EJB2" s="527"/>
      <c r="EJC2" s="527"/>
      <c r="EJD2" s="527"/>
      <c r="EJE2" s="527"/>
      <c r="EJF2" s="527"/>
      <c r="EJG2" s="527"/>
      <c r="EJH2" s="527"/>
      <c r="EJI2" s="527"/>
      <c r="EJJ2" s="527"/>
      <c r="EJK2" s="527"/>
      <c r="EJL2" s="527"/>
      <c r="EJM2" s="527"/>
      <c r="EJN2" s="527"/>
      <c r="EJO2" s="527"/>
      <c r="EJP2" s="527"/>
      <c r="EJQ2" s="527"/>
      <c r="EJR2" s="527"/>
      <c r="EJS2" s="527"/>
      <c r="EJT2" s="527"/>
      <c r="EJU2" s="527"/>
      <c r="EJV2" s="527"/>
      <c r="EJW2" s="527"/>
      <c r="EJX2" s="527"/>
      <c r="EJY2" s="527"/>
      <c r="EJZ2" s="527"/>
      <c r="EKA2" s="527"/>
      <c r="EKB2" s="527"/>
      <c r="EKC2" s="527"/>
      <c r="EKD2" s="527"/>
      <c r="EKE2" s="527"/>
      <c r="EKF2" s="527"/>
      <c r="EKG2" s="527"/>
      <c r="EKH2" s="527"/>
      <c r="EKI2" s="527"/>
      <c r="EKJ2" s="527"/>
      <c r="EKK2" s="527"/>
      <c r="EKL2" s="527"/>
      <c r="EKM2" s="527"/>
      <c r="EKN2" s="527"/>
      <c r="EKO2" s="527"/>
      <c r="EKP2" s="527"/>
      <c r="EKQ2" s="527"/>
      <c r="EKR2" s="527"/>
      <c r="EKS2" s="527"/>
      <c r="EKT2" s="527"/>
      <c r="EKU2" s="527"/>
      <c r="EKV2" s="527"/>
      <c r="EKW2" s="527"/>
      <c r="EKX2" s="527"/>
      <c r="EKY2" s="527"/>
      <c r="EKZ2" s="527"/>
      <c r="ELA2" s="527"/>
      <c r="ELB2" s="527"/>
      <c r="ELC2" s="527"/>
      <c r="ELD2" s="527"/>
      <c r="ELE2" s="527"/>
      <c r="ELF2" s="527"/>
      <c r="ELG2" s="527"/>
      <c r="ELH2" s="527"/>
      <c r="ELI2" s="527"/>
      <c r="ELJ2" s="527"/>
      <c r="ELK2" s="527"/>
      <c r="ELL2" s="527"/>
      <c r="ELM2" s="527"/>
      <c r="ELN2" s="527"/>
      <c r="ELO2" s="527"/>
      <c r="ELP2" s="527"/>
      <c r="ELQ2" s="527"/>
      <c r="ELR2" s="527"/>
      <c r="ELS2" s="527"/>
      <c r="ELT2" s="527"/>
      <c r="ELU2" s="527"/>
      <c r="ELV2" s="527"/>
      <c r="ELW2" s="527"/>
      <c r="ELX2" s="527"/>
      <c r="ELY2" s="527"/>
      <c r="ELZ2" s="527"/>
      <c r="EMA2" s="527"/>
      <c r="EMB2" s="527"/>
      <c r="EMC2" s="527"/>
      <c r="EMD2" s="527"/>
      <c r="EME2" s="527"/>
      <c r="EMF2" s="527"/>
      <c r="EMG2" s="527"/>
      <c r="EMH2" s="527"/>
      <c r="EMI2" s="527"/>
      <c r="EMJ2" s="527"/>
      <c r="EMK2" s="527"/>
      <c r="EML2" s="527"/>
      <c r="EMM2" s="527"/>
      <c r="EMN2" s="527"/>
      <c r="EMO2" s="527"/>
      <c r="EMP2" s="527"/>
      <c r="EMQ2" s="527"/>
      <c r="EMR2" s="527"/>
      <c r="EMS2" s="527"/>
      <c r="EMT2" s="527"/>
      <c r="EMU2" s="527"/>
      <c r="EMV2" s="527"/>
      <c r="EMW2" s="527"/>
      <c r="EMX2" s="527"/>
      <c r="EMY2" s="527"/>
      <c r="EMZ2" s="527"/>
      <c r="ENA2" s="527"/>
      <c r="ENB2" s="527"/>
      <c r="ENC2" s="527"/>
      <c r="END2" s="527"/>
      <c r="ENE2" s="527"/>
      <c r="ENF2" s="527"/>
      <c r="ENG2" s="527"/>
      <c r="ENH2" s="527"/>
      <c r="ENI2" s="527"/>
      <c r="ENJ2" s="527"/>
      <c r="ENK2" s="527"/>
      <c r="ENL2" s="527"/>
      <c r="ENM2" s="527"/>
      <c r="ENN2" s="527"/>
      <c r="ENO2" s="527"/>
      <c r="ENP2" s="527"/>
      <c r="ENQ2" s="527"/>
      <c r="ENR2" s="527"/>
      <c r="ENS2" s="527"/>
      <c r="ENT2" s="527"/>
      <c r="ENU2" s="527"/>
      <c r="ENV2" s="527"/>
      <c r="ENW2" s="527"/>
      <c r="ENX2" s="527"/>
      <c r="ENY2" s="527"/>
      <c r="ENZ2" s="527"/>
      <c r="EOA2" s="527"/>
      <c r="EOB2" s="527"/>
      <c r="EOC2" s="527"/>
      <c r="EOD2" s="527"/>
      <c r="EOE2" s="527"/>
      <c r="EOF2" s="527"/>
      <c r="EOG2" s="527"/>
      <c r="EOH2" s="527"/>
      <c r="EOI2" s="527"/>
      <c r="EOJ2" s="527"/>
      <c r="EOK2" s="527"/>
      <c r="EOL2" s="527"/>
      <c r="EOM2" s="527"/>
      <c r="EON2" s="527"/>
      <c r="EOO2" s="527"/>
      <c r="EOP2" s="527"/>
      <c r="EOQ2" s="527"/>
      <c r="EOR2" s="527"/>
      <c r="EOS2" s="527"/>
      <c r="EOT2" s="527"/>
      <c r="EOU2" s="527"/>
      <c r="EOV2" s="527"/>
      <c r="EOW2" s="527"/>
      <c r="EOX2" s="527"/>
      <c r="EOY2" s="527"/>
      <c r="EOZ2" s="527"/>
      <c r="EPA2" s="527"/>
      <c r="EPB2" s="527"/>
      <c r="EPC2" s="527"/>
      <c r="EPD2" s="527"/>
      <c r="EPE2" s="527"/>
      <c r="EPF2" s="527"/>
      <c r="EPG2" s="527"/>
      <c r="EPH2" s="527"/>
      <c r="EPI2" s="527"/>
      <c r="EPJ2" s="527"/>
      <c r="EPK2" s="527"/>
      <c r="EPL2" s="527"/>
      <c r="EPM2" s="527"/>
      <c r="EPN2" s="527"/>
      <c r="EPO2" s="527"/>
      <c r="EPP2" s="527"/>
      <c r="EPQ2" s="527"/>
      <c r="EPR2" s="527"/>
      <c r="EPS2" s="527"/>
      <c r="EPT2" s="527"/>
      <c r="EPU2" s="527"/>
      <c r="EPV2" s="527"/>
      <c r="EPW2" s="527"/>
      <c r="EPX2" s="527"/>
      <c r="EPY2" s="527"/>
      <c r="EPZ2" s="527"/>
      <c r="EQA2" s="527"/>
      <c r="EQB2" s="527"/>
      <c r="EQC2" s="527"/>
      <c r="EQD2" s="527"/>
      <c r="EQE2" s="527"/>
      <c r="EQF2" s="527"/>
      <c r="EQG2" s="527"/>
      <c r="EQH2" s="527"/>
      <c r="EQI2" s="527"/>
      <c r="EQJ2" s="527"/>
      <c r="EQK2" s="527"/>
      <c r="EQL2" s="527"/>
      <c r="EQM2" s="527"/>
      <c r="EQN2" s="527"/>
      <c r="EQO2" s="527"/>
      <c r="EQP2" s="527"/>
      <c r="EQQ2" s="527"/>
      <c r="EQR2" s="527"/>
      <c r="EQS2" s="527"/>
      <c r="EQT2" s="527"/>
      <c r="EQU2" s="527"/>
      <c r="EQV2" s="527"/>
      <c r="EQW2" s="527"/>
      <c r="EQX2" s="527"/>
      <c r="EQY2" s="527"/>
      <c r="EQZ2" s="527"/>
      <c r="ERA2" s="527"/>
      <c r="ERB2" s="527"/>
      <c r="ERC2" s="527"/>
      <c r="ERD2" s="527"/>
      <c r="ERE2" s="527"/>
      <c r="ERF2" s="527"/>
      <c r="ERG2" s="527"/>
      <c r="ERH2" s="527"/>
      <c r="ERI2" s="527"/>
      <c r="ERJ2" s="527"/>
      <c r="ERK2" s="527"/>
      <c r="ERL2" s="527"/>
      <c r="ERM2" s="527"/>
      <c r="ERN2" s="527"/>
      <c r="ERO2" s="527"/>
      <c r="ERP2" s="527"/>
      <c r="ERQ2" s="527"/>
      <c r="ERR2" s="527"/>
      <c r="ERS2" s="527"/>
      <c r="ERT2" s="527"/>
      <c r="ERU2" s="527"/>
      <c r="ERV2" s="527"/>
      <c r="ERW2" s="527"/>
      <c r="ERX2" s="527"/>
      <c r="ERY2" s="527"/>
      <c r="ERZ2" s="527"/>
      <c r="ESA2" s="527"/>
      <c r="ESB2" s="527"/>
      <c r="ESC2" s="527"/>
      <c r="ESD2" s="527"/>
      <c r="ESE2" s="527"/>
      <c r="ESF2" s="527"/>
      <c r="ESG2" s="527"/>
      <c r="ESH2" s="527"/>
      <c r="ESI2" s="527"/>
      <c r="ESJ2" s="527"/>
      <c r="ESK2" s="527"/>
      <c r="ESL2" s="527"/>
      <c r="ESM2" s="527"/>
      <c r="ESN2" s="527"/>
      <c r="ESO2" s="527"/>
      <c r="ESP2" s="527"/>
      <c r="ESQ2" s="527"/>
      <c r="ESR2" s="527"/>
      <c r="ESS2" s="527"/>
      <c r="EST2" s="527"/>
      <c r="ESU2" s="527"/>
      <c r="ESV2" s="527"/>
      <c r="ESW2" s="527"/>
      <c r="ESX2" s="527"/>
      <c r="ESY2" s="527"/>
      <c r="ESZ2" s="527"/>
      <c r="ETA2" s="527"/>
      <c r="ETB2" s="527"/>
      <c r="ETC2" s="527"/>
      <c r="ETD2" s="527"/>
      <c r="ETE2" s="527"/>
      <c r="ETF2" s="527"/>
      <c r="ETG2" s="527"/>
      <c r="ETH2" s="527"/>
      <c r="ETI2" s="527"/>
      <c r="ETJ2" s="527"/>
      <c r="ETK2" s="527"/>
      <c r="ETL2" s="527"/>
      <c r="ETM2" s="527"/>
      <c r="ETN2" s="527"/>
      <c r="ETO2" s="527"/>
      <c r="ETP2" s="527"/>
      <c r="ETQ2" s="527"/>
      <c r="ETR2" s="527"/>
      <c r="ETS2" s="527"/>
      <c r="ETT2" s="527"/>
      <c r="ETU2" s="527"/>
      <c r="ETV2" s="527"/>
      <c r="ETW2" s="527"/>
      <c r="ETX2" s="527"/>
      <c r="ETY2" s="527"/>
      <c r="ETZ2" s="527"/>
      <c r="EUA2" s="527"/>
      <c r="EUB2" s="527"/>
      <c r="EUC2" s="527"/>
      <c r="EUD2" s="527"/>
      <c r="EUE2" s="527"/>
      <c r="EUF2" s="527"/>
      <c r="EUG2" s="527"/>
      <c r="EUH2" s="527"/>
      <c r="EUI2" s="527"/>
      <c r="EUJ2" s="527"/>
      <c r="EUK2" s="527"/>
      <c r="EUL2" s="527"/>
      <c r="EUM2" s="527"/>
      <c r="EUN2" s="527"/>
      <c r="EUO2" s="527"/>
      <c r="EUP2" s="527"/>
      <c r="EUQ2" s="527"/>
      <c r="EUR2" s="527"/>
      <c r="EUS2" s="527"/>
      <c r="EUT2" s="527"/>
      <c r="EUU2" s="527"/>
      <c r="EUV2" s="527"/>
      <c r="EUW2" s="527"/>
      <c r="EUX2" s="527"/>
      <c r="EUY2" s="527"/>
      <c r="EUZ2" s="527"/>
      <c r="EVA2" s="527"/>
      <c r="EVB2" s="527"/>
      <c r="EVC2" s="527"/>
      <c r="EVD2" s="527"/>
      <c r="EVE2" s="527"/>
      <c r="EVF2" s="527"/>
      <c r="EVG2" s="527"/>
      <c r="EVH2" s="527"/>
      <c r="EVI2" s="527"/>
      <c r="EVJ2" s="527"/>
      <c r="EVK2" s="527"/>
      <c r="EVL2" s="527"/>
      <c r="EVM2" s="527"/>
      <c r="EVN2" s="527"/>
      <c r="EVO2" s="527"/>
      <c r="EVP2" s="527"/>
      <c r="EVQ2" s="527"/>
      <c r="EVR2" s="527"/>
      <c r="EVS2" s="527"/>
      <c r="EVT2" s="527"/>
      <c r="EVU2" s="527"/>
      <c r="EVV2" s="527"/>
      <c r="EVW2" s="527"/>
      <c r="EVX2" s="527"/>
      <c r="EVY2" s="527"/>
      <c r="EVZ2" s="527"/>
      <c r="EWA2" s="527"/>
      <c r="EWB2" s="527"/>
      <c r="EWC2" s="527"/>
      <c r="EWD2" s="527"/>
      <c r="EWE2" s="527"/>
      <c r="EWF2" s="527"/>
      <c r="EWG2" s="527"/>
      <c r="EWH2" s="527"/>
      <c r="EWI2" s="527"/>
      <c r="EWJ2" s="527"/>
      <c r="EWK2" s="527"/>
      <c r="EWL2" s="527"/>
      <c r="EWM2" s="527"/>
      <c r="EWN2" s="527"/>
      <c r="EWO2" s="527"/>
      <c r="EWP2" s="527"/>
      <c r="EWQ2" s="527"/>
      <c r="EWR2" s="527"/>
      <c r="EWS2" s="527"/>
      <c r="EWT2" s="527"/>
      <c r="EWU2" s="527"/>
      <c r="EWV2" s="527"/>
      <c r="EWW2" s="527"/>
      <c r="EWX2" s="527"/>
      <c r="EWY2" s="527"/>
      <c r="EWZ2" s="527"/>
      <c r="EXA2" s="527"/>
      <c r="EXB2" s="527"/>
      <c r="EXC2" s="527"/>
      <c r="EXD2" s="527"/>
      <c r="EXE2" s="527"/>
      <c r="EXF2" s="527"/>
      <c r="EXG2" s="527"/>
      <c r="EXH2" s="527"/>
      <c r="EXI2" s="527"/>
      <c r="EXJ2" s="527"/>
      <c r="EXK2" s="527"/>
      <c r="EXL2" s="527"/>
      <c r="EXM2" s="527"/>
      <c r="EXN2" s="527"/>
      <c r="EXO2" s="527"/>
      <c r="EXP2" s="527"/>
      <c r="EXQ2" s="527"/>
      <c r="EXR2" s="527"/>
      <c r="EXS2" s="527"/>
      <c r="EXT2" s="527"/>
      <c r="EXU2" s="527"/>
      <c r="EXV2" s="527"/>
      <c r="EXW2" s="527"/>
      <c r="EXX2" s="527"/>
      <c r="EXY2" s="527"/>
      <c r="EXZ2" s="527"/>
      <c r="EYA2" s="527"/>
      <c r="EYB2" s="527"/>
      <c r="EYC2" s="527"/>
      <c r="EYD2" s="527"/>
      <c r="EYE2" s="527"/>
      <c r="EYF2" s="527"/>
      <c r="EYG2" s="527"/>
      <c r="EYH2" s="527"/>
      <c r="EYI2" s="527"/>
      <c r="EYJ2" s="527"/>
      <c r="EYK2" s="527"/>
      <c r="EYL2" s="527"/>
      <c r="EYM2" s="527"/>
      <c r="EYN2" s="527"/>
      <c r="EYO2" s="527"/>
      <c r="EYP2" s="527"/>
      <c r="EYQ2" s="527"/>
      <c r="EYR2" s="527"/>
      <c r="EYS2" s="527"/>
      <c r="EYT2" s="527"/>
      <c r="EYU2" s="527"/>
      <c r="EYV2" s="527"/>
      <c r="EYW2" s="527"/>
      <c r="EYX2" s="527"/>
      <c r="EYY2" s="527"/>
      <c r="EYZ2" s="527"/>
      <c r="EZA2" s="527"/>
      <c r="EZB2" s="527"/>
      <c r="EZC2" s="527"/>
      <c r="EZD2" s="527"/>
      <c r="EZE2" s="527"/>
      <c r="EZF2" s="527"/>
      <c r="EZG2" s="527"/>
      <c r="EZH2" s="527"/>
      <c r="EZI2" s="527"/>
      <c r="EZJ2" s="527"/>
      <c r="EZK2" s="527"/>
      <c r="EZL2" s="527"/>
      <c r="EZM2" s="527"/>
      <c r="EZN2" s="527"/>
      <c r="EZO2" s="527"/>
      <c r="EZP2" s="527"/>
      <c r="EZQ2" s="527"/>
      <c r="EZR2" s="527"/>
      <c r="EZS2" s="527"/>
      <c r="EZT2" s="527"/>
      <c r="EZU2" s="527"/>
      <c r="EZV2" s="527"/>
      <c r="EZW2" s="527"/>
      <c r="EZX2" s="527"/>
      <c r="EZY2" s="527"/>
      <c r="EZZ2" s="527"/>
      <c r="FAA2" s="527"/>
      <c r="FAB2" s="527"/>
      <c r="FAC2" s="527"/>
      <c r="FAD2" s="527"/>
      <c r="FAE2" s="527"/>
      <c r="FAF2" s="527"/>
      <c r="FAG2" s="527"/>
      <c r="FAH2" s="527"/>
      <c r="FAI2" s="527"/>
      <c r="FAJ2" s="527"/>
      <c r="FAK2" s="527"/>
      <c r="FAL2" s="527"/>
      <c r="FAM2" s="527"/>
      <c r="FAN2" s="527"/>
      <c r="FAO2" s="527"/>
      <c r="FAP2" s="527"/>
      <c r="FAQ2" s="527"/>
      <c r="FAR2" s="527"/>
      <c r="FAS2" s="527"/>
      <c r="FAT2" s="527"/>
      <c r="FAU2" s="527"/>
      <c r="FAV2" s="527"/>
      <c r="FAW2" s="527"/>
      <c r="FAX2" s="527"/>
      <c r="FAY2" s="527"/>
      <c r="FAZ2" s="527"/>
      <c r="FBA2" s="527"/>
      <c r="FBB2" s="527"/>
      <c r="FBC2" s="527"/>
      <c r="FBD2" s="527"/>
      <c r="FBE2" s="527"/>
      <c r="FBF2" s="527"/>
      <c r="FBG2" s="527"/>
      <c r="FBH2" s="527"/>
      <c r="FBI2" s="527"/>
      <c r="FBJ2" s="527"/>
      <c r="FBK2" s="527"/>
      <c r="FBL2" s="527"/>
      <c r="FBM2" s="527"/>
      <c r="FBN2" s="527"/>
      <c r="FBO2" s="527"/>
      <c r="FBP2" s="527"/>
      <c r="FBQ2" s="527"/>
      <c r="FBR2" s="527"/>
      <c r="FBS2" s="527"/>
      <c r="FBT2" s="527"/>
      <c r="FBU2" s="527"/>
      <c r="FBV2" s="527"/>
      <c r="FBW2" s="527"/>
      <c r="FBX2" s="527"/>
      <c r="FBY2" s="527"/>
      <c r="FBZ2" s="527"/>
      <c r="FCA2" s="527"/>
      <c r="FCB2" s="527"/>
      <c r="FCC2" s="527"/>
      <c r="FCD2" s="527"/>
      <c r="FCE2" s="527"/>
      <c r="FCF2" s="527"/>
      <c r="FCG2" s="527"/>
      <c r="FCH2" s="527"/>
      <c r="FCI2" s="527"/>
      <c r="FCJ2" s="527"/>
      <c r="FCK2" s="527"/>
      <c r="FCL2" s="527"/>
      <c r="FCM2" s="527"/>
      <c r="FCN2" s="527"/>
      <c r="FCO2" s="527"/>
      <c r="FCP2" s="527"/>
      <c r="FCQ2" s="527"/>
      <c r="FCR2" s="527"/>
      <c r="FCS2" s="527"/>
      <c r="FCT2" s="527"/>
      <c r="FCU2" s="527"/>
      <c r="FCV2" s="527"/>
      <c r="FCW2" s="527"/>
      <c r="FCX2" s="527"/>
      <c r="FCY2" s="527"/>
      <c r="FCZ2" s="527"/>
      <c r="FDA2" s="527"/>
      <c r="FDB2" s="527"/>
      <c r="FDC2" s="527"/>
      <c r="FDD2" s="527"/>
      <c r="FDE2" s="527"/>
      <c r="FDF2" s="527"/>
      <c r="FDG2" s="527"/>
      <c r="FDH2" s="527"/>
      <c r="FDI2" s="527"/>
      <c r="FDJ2" s="527"/>
      <c r="FDK2" s="527"/>
      <c r="FDL2" s="527"/>
      <c r="FDM2" s="527"/>
      <c r="FDN2" s="527"/>
      <c r="FDO2" s="527"/>
      <c r="FDP2" s="527"/>
      <c r="FDQ2" s="527"/>
      <c r="FDR2" s="527"/>
      <c r="FDS2" s="527"/>
      <c r="FDT2" s="527"/>
      <c r="FDU2" s="527"/>
      <c r="FDV2" s="527"/>
      <c r="FDW2" s="527"/>
      <c r="FDX2" s="527"/>
      <c r="FDY2" s="527"/>
      <c r="FDZ2" s="527"/>
      <c r="FEA2" s="527"/>
      <c r="FEB2" s="527"/>
      <c r="FEC2" s="527"/>
      <c r="FED2" s="527"/>
      <c r="FEE2" s="527"/>
      <c r="FEF2" s="527"/>
      <c r="FEG2" s="527"/>
      <c r="FEH2" s="527"/>
      <c r="FEI2" s="527"/>
      <c r="FEJ2" s="527"/>
      <c r="FEK2" s="527"/>
      <c r="FEL2" s="527"/>
      <c r="FEM2" s="527"/>
      <c r="FEN2" s="527"/>
      <c r="FEO2" s="527"/>
      <c r="FEP2" s="527"/>
      <c r="FEQ2" s="527"/>
      <c r="FER2" s="527"/>
      <c r="FES2" s="527"/>
      <c r="FET2" s="527"/>
      <c r="FEU2" s="527"/>
      <c r="FEV2" s="527"/>
      <c r="FEW2" s="527"/>
      <c r="FEX2" s="527"/>
      <c r="FEY2" s="527"/>
      <c r="FEZ2" s="527"/>
      <c r="FFA2" s="527"/>
      <c r="FFB2" s="527"/>
      <c r="FFC2" s="527"/>
      <c r="FFD2" s="527"/>
      <c r="FFE2" s="527"/>
      <c r="FFF2" s="527"/>
      <c r="FFG2" s="527"/>
      <c r="FFH2" s="527"/>
      <c r="FFI2" s="527"/>
      <c r="FFJ2" s="527"/>
      <c r="FFK2" s="527"/>
      <c r="FFL2" s="527"/>
      <c r="FFM2" s="527"/>
      <c r="FFN2" s="527"/>
      <c r="FFO2" s="527"/>
      <c r="FFP2" s="527"/>
      <c r="FFQ2" s="527"/>
      <c r="FFR2" s="527"/>
      <c r="FFS2" s="527"/>
      <c r="FFT2" s="527"/>
      <c r="FFU2" s="527"/>
      <c r="FFV2" s="527"/>
      <c r="FFW2" s="527"/>
      <c r="FFX2" s="527"/>
      <c r="FFY2" s="527"/>
      <c r="FFZ2" s="527"/>
      <c r="FGA2" s="527"/>
      <c r="FGB2" s="527"/>
      <c r="FGC2" s="527"/>
      <c r="FGD2" s="527"/>
      <c r="FGE2" s="527"/>
      <c r="FGF2" s="527"/>
      <c r="FGG2" s="527"/>
      <c r="FGH2" s="527"/>
      <c r="FGI2" s="527"/>
      <c r="FGJ2" s="527"/>
      <c r="FGK2" s="527"/>
      <c r="FGL2" s="527"/>
      <c r="FGM2" s="527"/>
      <c r="FGN2" s="527"/>
      <c r="FGO2" s="527"/>
      <c r="FGP2" s="527"/>
      <c r="FGQ2" s="527"/>
      <c r="FGR2" s="527"/>
      <c r="FGS2" s="527"/>
      <c r="FGT2" s="527"/>
      <c r="FGU2" s="527"/>
      <c r="FGV2" s="527"/>
      <c r="FGW2" s="527"/>
      <c r="FGX2" s="527"/>
      <c r="FGY2" s="527"/>
      <c r="FGZ2" s="527"/>
      <c r="FHA2" s="527"/>
      <c r="FHB2" s="527"/>
      <c r="FHC2" s="527"/>
      <c r="FHD2" s="527"/>
      <c r="FHE2" s="527"/>
      <c r="FHF2" s="527"/>
      <c r="FHG2" s="527"/>
      <c r="FHH2" s="527"/>
      <c r="FHI2" s="527"/>
      <c r="FHJ2" s="527"/>
      <c r="FHK2" s="527"/>
      <c r="FHL2" s="527"/>
      <c r="FHM2" s="527"/>
      <c r="FHN2" s="527"/>
      <c r="FHO2" s="527"/>
      <c r="FHP2" s="527"/>
      <c r="FHQ2" s="527"/>
      <c r="FHR2" s="527"/>
      <c r="FHS2" s="527"/>
      <c r="FHT2" s="527"/>
      <c r="FHU2" s="527"/>
      <c r="FHV2" s="527"/>
      <c r="FHW2" s="527"/>
      <c r="FHX2" s="527"/>
      <c r="FHY2" s="527"/>
      <c r="FHZ2" s="527"/>
      <c r="FIA2" s="527"/>
      <c r="FIB2" s="527"/>
      <c r="FIC2" s="527"/>
      <c r="FID2" s="527"/>
      <c r="FIE2" s="527"/>
      <c r="FIF2" s="527"/>
      <c r="FIG2" s="527"/>
      <c r="FIH2" s="527"/>
      <c r="FII2" s="527"/>
      <c r="FIJ2" s="527"/>
      <c r="FIK2" s="527"/>
      <c r="FIL2" s="527"/>
      <c r="FIM2" s="527"/>
      <c r="FIN2" s="527"/>
      <c r="FIO2" s="527"/>
      <c r="FIP2" s="527"/>
      <c r="FIQ2" s="527"/>
      <c r="FIR2" s="527"/>
      <c r="FIS2" s="527"/>
      <c r="FIT2" s="527"/>
      <c r="FIU2" s="527"/>
      <c r="FIV2" s="527"/>
      <c r="FIW2" s="527"/>
      <c r="FIX2" s="527"/>
      <c r="FIY2" s="527"/>
      <c r="FIZ2" s="527"/>
      <c r="FJA2" s="527"/>
      <c r="FJB2" s="527"/>
      <c r="FJC2" s="527"/>
      <c r="FJD2" s="527"/>
      <c r="FJE2" s="527"/>
      <c r="FJF2" s="527"/>
      <c r="FJG2" s="527"/>
      <c r="FJH2" s="527"/>
      <c r="FJI2" s="527"/>
      <c r="FJJ2" s="527"/>
      <c r="FJK2" s="527"/>
      <c r="FJL2" s="527"/>
      <c r="FJM2" s="527"/>
      <c r="FJN2" s="527"/>
      <c r="FJO2" s="527"/>
      <c r="FJP2" s="527"/>
      <c r="FJQ2" s="527"/>
      <c r="FJR2" s="527"/>
      <c r="FJS2" s="527"/>
      <c r="FJT2" s="527"/>
      <c r="FJU2" s="527"/>
      <c r="FJV2" s="527"/>
      <c r="FJW2" s="527"/>
      <c r="FJX2" s="527"/>
      <c r="FJY2" s="527"/>
      <c r="FJZ2" s="527"/>
      <c r="FKA2" s="527"/>
      <c r="FKB2" s="527"/>
      <c r="FKC2" s="527"/>
      <c r="FKD2" s="527"/>
      <c r="FKE2" s="527"/>
      <c r="FKF2" s="527"/>
      <c r="FKG2" s="527"/>
      <c r="FKH2" s="527"/>
      <c r="FKI2" s="527"/>
      <c r="FKJ2" s="527"/>
      <c r="FKK2" s="527"/>
      <c r="FKL2" s="527"/>
      <c r="FKM2" s="527"/>
      <c r="FKN2" s="527"/>
      <c r="FKO2" s="527"/>
      <c r="FKP2" s="527"/>
      <c r="FKQ2" s="527"/>
      <c r="FKR2" s="527"/>
      <c r="FKS2" s="527"/>
      <c r="FKT2" s="527"/>
      <c r="FKU2" s="527"/>
      <c r="FKV2" s="527"/>
      <c r="FKW2" s="527"/>
      <c r="FKX2" s="527"/>
      <c r="FKY2" s="527"/>
      <c r="FKZ2" s="527"/>
      <c r="FLA2" s="527"/>
      <c r="FLB2" s="527"/>
      <c r="FLC2" s="527"/>
      <c r="FLD2" s="527"/>
      <c r="FLE2" s="527"/>
      <c r="FLF2" s="527"/>
      <c r="FLG2" s="527"/>
      <c r="FLH2" s="527"/>
      <c r="FLI2" s="527"/>
      <c r="FLJ2" s="527"/>
      <c r="FLK2" s="527"/>
      <c r="FLL2" s="527"/>
      <c r="FLM2" s="527"/>
      <c r="FLN2" s="527"/>
      <c r="FLO2" s="527"/>
      <c r="FLP2" s="527"/>
      <c r="FLQ2" s="527"/>
      <c r="FLR2" s="527"/>
      <c r="FLS2" s="527"/>
      <c r="FLT2" s="527"/>
      <c r="FLU2" s="527"/>
      <c r="FLV2" s="527"/>
      <c r="FLW2" s="527"/>
      <c r="FLX2" s="527"/>
      <c r="FLY2" s="527"/>
      <c r="FLZ2" s="527"/>
      <c r="FMA2" s="527"/>
      <c r="FMB2" s="527"/>
      <c r="FMC2" s="527"/>
      <c r="FMD2" s="527"/>
      <c r="FME2" s="527"/>
      <c r="FMF2" s="527"/>
      <c r="FMG2" s="527"/>
      <c r="FMH2" s="527"/>
      <c r="FMI2" s="527"/>
      <c r="FMJ2" s="527"/>
      <c r="FMK2" s="527"/>
      <c r="FML2" s="527"/>
      <c r="FMM2" s="527"/>
      <c r="FMN2" s="527"/>
      <c r="FMO2" s="527"/>
      <c r="FMP2" s="527"/>
      <c r="FMQ2" s="527"/>
      <c r="FMR2" s="527"/>
      <c r="FMS2" s="527"/>
      <c r="FMT2" s="527"/>
      <c r="FMU2" s="527"/>
      <c r="FMV2" s="527"/>
      <c r="FMW2" s="527"/>
      <c r="FMX2" s="527"/>
      <c r="FMY2" s="527"/>
      <c r="FMZ2" s="527"/>
      <c r="FNA2" s="527"/>
      <c r="FNB2" s="527"/>
      <c r="FNC2" s="527"/>
      <c r="FND2" s="527"/>
      <c r="FNE2" s="527"/>
      <c r="FNF2" s="527"/>
      <c r="FNG2" s="527"/>
      <c r="FNH2" s="527"/>
      <c r="FNI2" s="527"/>
      <c r="FNJ2" s="527"/>
      <c r="FNK2" s="527"/>
      <c r="FNL2" s="527"/>
      <c r="FNM2" s="527"/>
      <c r="FNN2" s="527"/>
      <c r="FNO2" s="527"/>
      <c r="FNP2" s="527"/>
      <c r="FNQ2" s="527"/>
      <c r="FNR2" s="527"/>
      <c r="FNS2" s="527"/>
      <c r="FNT2" s="527"/>
      <c r="FNU2" s="527"/>
      <c r="FNV2" s="527"/>
      <c r="FNW2" s="527"/>
      <c r="FNX2" s="527"/>
      <c r="FNY2" s="527"/>
      <c r="FNZ2" s="527"/>
      <c r="FOA2" s="527"/>
      <c r="FOB2" s="527"/>
      <c r="FOC2" s="527"/>
      <c r="FOD2" s="527"/>
      <c r="FOE2" s="527"/>
      <c r="FOF2" s="527"/>
      <c r="FOG2" s="527"/>
      <c r="FOH2" s="527"/>
      <c r="FOI2" s="527"/>
      <c r="FOJ2" s="527"/>
      <c r="FOK2" s="527"/>
      <c r="FOL2" s="527"/>
      <c r="FOM2" s="527"/>
      <c r="FON2" s="527"/>
      <c r="FOO2" s="527"/>
      <c r="FOP2" s="527"/>
      <c r="FOQ2" s="527"/>
      <c r="FOR2" s="527"/>
      <c r="FOS2" s="527"/>
      <c r="FOT2" s="527"/>
      <c r="FOU2" s="527"/>
      <c r="FOV2" s="527"/>
      <c r="FOW2" s="527"/>
      <c r="FOX2" s="527"/>
      <c r="FOY2" s="527"/>
      <c r="FOZ2" s="527"/>
      <c r="FPA2" s="527"/>
      <c r="FPB2" s="527"/>
      <c r="FPC2" s="527"/>
      <c r="FPD2" s="527"/>
      <c r="FPE2" s="527"/>
      <c r="FPF2" s="527"/>
      <c r="FPG2" s="527"/>
      <c r="FPH2" s="527"/>
      <c r="FPI2" s="527"/>
      <c r="FPJ2" s="527"/>
      <c r="FPK2" s="527"/>
      <c r="FPL2" s="527"/>
      <c r="FPM2" s="527"/>
      <c r="FPN2" s="527"/>
      <c r="FPO2" s="527"/>
      <c r="FPP2" s="527"/>
      <c r="FPQ2" s="527"/>
      <c r="FPR2" s="527"/>
      <c r="FPS2" s="527"/>
      <c r="FPT2" s="527"/>
      <c r="FPU2" s="527"/>
      <c r="FPV2" s="527"/>
      <c r="FPW2" s="527"/>
      <c r="FPX2" s="527"/>
      <c r="FPY2" s="527"/>
      <c r="FPZ2" s="527"/>
      <c r="FQA2" s="527"/>
      <c r="FQB2" s="527"/>
      <c r="FQC2" s="527"/>
      <c r="FQD2" s="527"/>
      <c r="FQE2" s="527"/>
      <c r="FQF2" s="527"/>
      <c r="FQG2" s="527"/>
      <c r="FQH2" s="527"/>
      <c r="FQI2" s="527"/>
      <c r="FQJ2" s="527"/>
      <c r="FQK2" s="527"/>
      <c r="FQL2" s="527"/>
      <c r="FQM2" s="527"/>
      <c r="FQN2" s="527"/>
      <c r="FQO2" s="527"/>
      <c r="FQP2" s="527"/>
      <c r="FQQ2" s="527"/>
      <c r="FQR2" s="527"/>
      <c r="FQS2" s="527"/>
      <c r="FQT2" s="527"/>
      <c r="FQU2" s="527"/>
      <c r="FQV2" s="527"/>
      <c r="FQW2" s="527"/>
      <c r="FQX2" s="527"/>
      <c r="FQY2" s="527"/>
      <c r="FQZ2" s="527"/>
      <c r="FRA2" s="527"/>
      <c r="FRB2" s="527"/>
      <c r="FRC2" s="527"/>
      <c r="FRD2" s="527"/>
      <c r="FRE2" s="527"/>
      <c r="FRF2" s="527"/>
      <c r="FRG2" s="527"/>
      <c r="FRH2" s="527"/>
      <c r="FRI2" s="527"/>
      <c r="FRJ2" s="527"/>
      <c r="FRK2" s="527"/>
      <c r="FRL2" s="527"/>
      <c r="FRM2" s="527"/>
      <c r="FRN2" s="527"/>
      <c r="FRO2" s="527"/>
      <c r="FRP2" s="527"/>
      <c r="FRQ2" s="527"/>
      <c r="FRR2" s="527"/>
      <c r="FRS2" s="527"/>
      <c r="FRT2" s="527"/>
      <c r="FRU2" s="527"/>
      <c r="FRV2" s="527"/>
      <c r="FRW2" s="527"/>
      <c r="FRX2" s="527"/>
      <c r="FRY2" s="527"/>
      <c r="FRZ2" s="527"/>
      <c r="FSA2" s="527"/>
      <c r="FSB2" s="527"/>
      <c r="FSC2" s="527"/>
      <c r="FSD2" s="527"/>
      <c r="FSE2" s="527"/>
      <c r="FSF2" s="527"/>
      <c r="FSG2" s="527"/>
      <c r="FSH2" s="527"/>
      <c r="FSI2" s="527"/>
      <c r="FSJ2" s="527"/>
      <c r="FSK2" s="527"/>
      <c r="FSL2" s="527"/>
      <c r="FSM2" s="527"/>
      <c r="FSN2" s="527"/>
      <c r="FSO2" s="527"/>
      <c r="FSP2" s="527"/>
      <c r="FSQ2" s="527"/>
      <c r="FSR2" s="527"/>
      <c r="FSS2" s="527"/>
      <c r="FST2" s="527"/>
      <c r="FSU2" s="527"/>
      <c r="FSV2" s="527"/>
      <c r="FSW2" s="527"/>
      <c r="FSX2" s="527"/>
      <c r="FSY2" s="527"/>
      <c r="FSZ2" s="527"/>
      <c r="FTA2" s="527"/>
      <c r="FTB2" s="527"/>
      <c r="FTC2" s="527"/>
      <c r="FTD2" s="527"/>
      <c r="FTE2" s="527"/>
      <c r="FTF2" s="527"/>
      <c r="FTG2" s="527"/>
      <c r="FTH2" s="527"/>
      <c r="FTI2" s="527"/>
      <c r="FTJ2" s="527"/>
      <c r="FTK2" s="527"/>
      <c r="FTL2" s="527"/>
      <c r="FTM2" s="527"/>
      <c r="FTN2" s="527"/>
      <c r="FTO2" s="527"/>
      <c r="FTP2" s="527"/>
      <c r="FTQ2" s="527"/>
      <c r="FTR2" s="527"/>
      <c r="FTS2" s="527"/>
      <c r="FTT2" s="527"/>
      <c r="FTU2" s="527"/>
      <c r="FTV2" s="527"/>
      <c r="FTW2" s="527"/>
      <c r="FTX2" s="527"/>
      <c r="FTY2" s="527"/>
      <c r="FTZ2" s="527"/>
      <c r="FUA2" s="527"/>
      <c r="FUB2" s="527"/>
      <c r="FUC2" s="527"/>
      <c r="FUD2" s="527"/>
      <c r="FUE2" s="527"/>
      <c r="FUF2" s="527"/>
      <c r="FUG2" s="527"/>
      <c r="FUH2" s="527"/>
      <c r="FUI2" s="527"/>
      <c r="FUJ2" s="527"/>
      <c r="FUK2" s="527"/>
      <c r="FUL2" s="527"/>
      <c r="FUM2" s="527"/>
      <c r="FUN2" s="527"/>
      <c r="FUO2" s="527"/>
      <c r="FUP2" s="527"/>
      <c r="FUQ2" s="527"/>
      <c r="FUR2" s="527"/>
      <c r="FUS2" s="527"/>
      <c r="FUT2" s="527"/>
      <c r="FUU2" s="527"/>
      <c r="FUV2" s="527"/>
      <c r="FUW2" s="527"/>
      <c r="FUX2" s="527"/>
      <c r="FUY2" s="527"/>
      <c r="FUZ2" s="527"/>
      <c r="FVA2" s="527"/>
      <c r="FVB2" s="527"/>
      <c r="FVC2" s="527"/>
      <c r="FVD2" s="527"/>
      <c r="FVE2" s="527"/>
      <c r="FVF2" s="527"/>
      <c r="FVG2" s="527"/>
      <c r="FVH2" s="527"/>
      <c r="FVI2" s="527"/>
      <c r="FVJ2" s="527"/>
      <c r="FVK2" s="527"/>
      <c r="FVL2" s="527"/>
      <c r="FVM2" s="527"/>
      <c r="FVN2" s="527"/>
      <c r="FVO2" s="527"/>
      <c r="FVP2" s="527"/>
      <c r="FVQ2" s="527"/>
      <c r="FVR2" s="527"/>
      <c r="FVS2" s="527"/>
      <c r="FVT2" s="527"/>
      <c r="FVU2" s="527"/>
      <c r="FVV2" s="527"/>
      <c r="FVW2" s="527"/>
      <c r="FVX2" s="527"/>
      <c r="FVY2" s="527"/>
      <c r="FVZ2" s="527"/>
      <c r="FWA2" s="527"/>
      <c r="FWB2" s="527"/>
      <c r="FWC2" s="527"/>
      <c r="FWD2" s="527"/>
      <c r="FWE2" s="527"/>
      <c r="FWF2" s="527"/>
      <c r="FWG2" s="527"/>
      <c r="FWH2" s="527"/>
      <c r="FWI2" s="527"/>
      <c r="FWJ2" s="527"/>
      <c r="FWK2" s="527"/>
      <c r="FWL2" s="527"/>
      <c r="FWM2" s="527"/>
      <c r="FWN2" s="527"/>
      <c r="FWO2" s="527"/>
      <c r="FWP2" s="527"/>
      <c r="FWQ2" s="527"/>
      <c r="FWR2" s="527"/>
      <c r="FWS2" s="527"/>
      <c r="FWT2" s="527"/>
      <c r="FWU2" s="527"/>
      <c r="FWV2" s="527"/>
      <c r="FWW2" s="527"/>
      <c r="FWX2" s="527"/>
      <c r="FWY2" s="527"/>
      <c r="FWZ2" s="527"/>
      <c r="FXA2" s="527"/>
      <c r="FXB2" s="527"/>
      <c r="FXC2" s="527"/>
      <c r="FXD2" s="527"/>
      <c r="FXE2" s="527"/>
      <c r="FXF2" s="527"/>
      <c r="FXG2" s="527"/>
      <c r="FXH2" s="527"/>
      <c r="FXI2" s="527"/>
      <c r="FXJ2" s="527"/>
      <c r="FXK2" s="527"/>
      <c r="FXL2" s="527"/>
      <c r="FXM2" s="527"/>
      <c r="FXN2" s="527"/>
      <c r="FXO2" s="527"/>
      <c r="FXP2" s="527"/>
      <c r="FXQ2" s="527"/>
      <c r="FXR2" s="527"/>
      <c r="FXS2" s="527"/>
      <c r="FXT2" s="527"/>
      <c r="FXU2" s="527"/>
      <c r="FXV2" s="527"/>
      <c r="FXW2" s="527"/>
      <c r="FXX2" s="527"/>
      <c r="FXY2" s="527"/>
      <c r="FXZ2" s="527"/>
      <c r="FYA2" s="527"/>
      <c r="FYB2" s="527"/>
      <c r="FYC2" s="527"/>
      <c r="FYD2" s="527"/>
      <c r="FYE2" s="527"/>
      <c r="FYF2" s="527"/>
      <c r="FYG2" s="527"/>
      <c r="FYH2" s="527"/>
      <c r="FYI2" s="527"/>
      <c r="FYJ2" s="527"/>
      <c r="FYK2" s="527"/>
      <c r="FYL2" s="527"/>
      <c r="FYM2" s="527"/>
      <c r="FYN2" s="527"/>
      <c r="FYO2" s="527"/>
      <c r="FYP2" s="527"/>
      <c r="FYQ2" s="527"/>
      <c r="FYR2" s="527"/>
      <c r="FYS2" s="527"/>
      <c r="FYT2" s="527"/>
      <c r="FYU2" s="527"/>
      <c r="FYV2" s="527"/>
      <c r="FYW2" s="527"/>
      <c r="FYX2" s="527"/>
      <c r="FYY2" s="527"/>
      <c r="FYZ2" s="527"/>
      <c r="FZA2" s="527"/>
      <c r="FZB2" s="527"/>
      <c r="FZC2" s="527"/>
      <c r="FZD2" s="527"/>
      <c r="FZE2" s="527"/>
      <c r="FZF2" s="527"/>
      <c r="FZG2" s="527"/>
      <c r="FZH2" s="527"/>
      <c r="FZI2" s="527"/>
      <c r="FZJ2" s="527"/>
      <c r="FZK2" s="527"/>
      <c r="FZL2" s="527"/>
      <c r="FZM2" s="527"/>
      <c r="FZN2" s="527"/>
      <c r="FZO2" s="527"/>
      <c r="FZP2" s="527"/>
      <c r="FZQ2" s="527"/>
      <c r="FZR2" s="527"/>
      <c r="FZS2" s="527"/>
      <c r="FZT2" s="527"/>
      <c r="FZU2" s="527"/>
      <c r="FZV2" s="527"/>
      <c r="FZW2" s="527"/>
      <c r="FZX2" s="527"/>
      <c r="FZY2" s="527"/>
      <c r="FZZ2" s="527"/>
      <c r="GAA2" s="527"/>
      <c r="GAB2" s="527"/>
      <c r="GAC2" s="527"/>
      <c r="GAD2" s="527"/>
      <c r="GAE2" s="527"/>
      <c r="GAF2" s="527"/>
      <c r="GAG2" s="527"/>
      <c r="GAH2" s="527"/>
      <c r="GAI2" s="527"/>
      <c r="GAJ2" s="527"/>
      <c r="GAK2" s="527"/>
      <c r="GAL2" s="527"/>
      <c r="GAM2" s="527"/>
      <c r="GAN2" s="527"/>
      <c r="GAO2" s="527"/>
      <c r="GAP2" s="527"/>
      <c r="GAQ2" s="527"/>
      <c r="GAR2" s="527"/>
      <c r="GAS2" s="527"/>
      <c r="GAT2" s="527"/>
      <c r="GAU2" s="527"/>
      <c r="GAV2" s="527"/>
      <c r="GAW2" s="527"/>
      <c r="GAX2" s="527"/>
      <c r="GAY2" s="527"/>
      <c r="GAZ2" s="527"/>
      <c r="GBA2" s="527"/>
      <c r="GBB2" s="527"/>
      <c r="GBC2" s="527"/>
      <c r="GBD2" s="527"/>
      <c r="GBE2" s="527"/>
      <c r="GBF2" s="527"/>
      <c r="GBG2" s="527"/>
      <c r="GBH2" s="527"/>
      <c r="GBI2" s="527"/>
      <c r="GBJ2" s="527"/>
      <c r="GBK2" s="527"/>
      <c r="GBL2" s="527"/>
      <c r="GBM2" s="527"/>
      <c r="GBN2" s="527"/>
      <c r="GBO2" s="527"/>
      <c r="GBP2" s="527"/>
      <c r="GBQ2" s="527"/>
      <c r="GBR2" s="527"/>
      <c r="GBS2" s="527"/>
      <c r="GBT2" s="527"/>
      <c r="GBU2" s="527"/>
      <c r="GBV2" s="527"/>
      <c r="GBW2" s="527"/>
      <c r="GBX2" s="527"/>
      <c r="GBY2" s="527"/>
      <c r="GBZ2" s="527"/>
      <c r="GCA2" s="527"/>
      <c r="GCB2" s="527"/>
      <c r="GCC2" s="527"/>
      <c r="GCD2" s="527"/>
      <c r="GCE2" s="527"/>
      <c r="GCF2" s="527"/>
      <c r="GCG2" s="527"/>
      <c r="GCH2" s="527"/>
      <c r="GCI2" s="527"/>
      <c r="GCJ2" s="527"/>
      <c r="GCK2" s="527"/>
      <c r="GCL2" s="527"/>
      <c r="GCM2" s="527"/>
      <c r="GCN2" s="527"/>
      <c r="GCO2" s="527"/>
      <c r="GCP2" s="527"/>
      <c r="GCQ2" s="527"/>
      <c r="GCR2" s="527"/>
      <c r="GCS2" s="527"/>
      <c r="GCT2" s="527"/>
      <c r="GCU2" s="527"/>
      <c r="GCV2" s="527"/>
      <c r="GCW2" s="527"/>
      <c r="GCX2" s="527"/>
      <c r="GCY2" s="527"/>
      <c r="GCZ2" s="527"/>
      <c r="GDA2" s="527"/>
      <c r="GDB2" s="527"/>
      <c r="GDC2" s="527"/>
      <c r="GDD2" s="527"/>
      <c r="GDE2" s="527"/>
      <c r="GDF2" s="527"/>
      <c r="GDG2" s="527"/>
      <c r="GDH2" s="527"/>
      <c r="GDI2" s="527"/>
      <c r="GDJ2" s="527"/>
      <c r="GDK2" s="527"/>
      <c r="GDL2" s="527"/>
      <c r="GDM2" s="527"/>
      <c r="GDN2" s="527"/>
      <c r="GDO2" s="527"/>
      <c r="GDP2" s="527"/>
      <c r="GDQ2" s="527"/>
      <c r="GDR2" s="527"/>
      <c r="GDS2" s="527"/>
      <c r="GDT2" s="527"/>
      <c r="GDU2" s="527"/>
      <c r="GDV2" s="527"/>
      <c r="GDW2" s="527"/>
      <c r="GDX2" s="527"/>
      <c r="GDY2" s="527"/>
      <c r="GDZ2" s="527"/>
      <c r="GEA2" s="527"/>
      <c r="GEB2" s="527"/>
      <c r="GEC2" s="527"/>
      <c r="GED2" s="527"/>
      <c r="GEE2" s="527"/>
      <c r="GEF2" s="527"/>
      <c r="GEG2" s="527"/>
      <c r="GEH2" s="527"/>
      <c r="GEI2" s="527"/>
      <c r="GEJ2" s="527"/>
      <c r="GEK2" s="527"/>
      <c r="GEL2" s="527"/>
      <c r="GEM2" s="527"/>
      <c r="GEN2" s="527"/>
      <c r="GEO2" s="527"/>
      <c r="GEP2" s="527"/>
      <c r="GEQ2" s="527"/>
      <c r="GER2" s="527"/>
      <c r="GES2" s="527"/>
      <c r="GET2" s="527"/>
      <c r="GEU2" s="527"/>
      <c r="GEV2" s="527"/>
      <c r="GEW2" s="527"/>
      <c r="GEX2" s="527"/>
      <c r="GEY2" s="527"/>
      <c r="GEZ2" s="527"/>
      <c r="GFA2" s="527"/>
      <c r="GFB2" s="527"/>
      <c r="GFC2" s="527"/>
      <c r="GFD2" s="527"/>
      <c r="GFE2" s="527"/>
      <c r="GFF2" s="527"/>
      <c r="GFG2" s="527"/>
      <c r="GFH2" s="527"/>
      <c r="GFI2" s="527"/>
      <c r="GFJ2" s="527"/>
      <c r="GFK2" s="527"/>
      <c r="GFL2" s="527"/>
      <c r="GFM2" s="527"/>
      <c r="GFN2" s="527"/>
      <c r="GFO2" s="527"/>
      <c r="GFP2" s="527"/>
      <c r="GFQ2" s="527"/>
      <c r="GFR2" s="527"/>
      <c r="GFS2" s="527"/>
      <c r="GFT2" s="527"/>
      <c r="GFU2" s="527"/>
      <c r="GFV2" s="527"/>
      <c r="GFW2" s="527"/>
      <c r="GFX2" s="527"/>
      <c r="GFY2" s="527"/>
      <c r="GFZ2" s="527"/>
      <c r="GGA2" s="527"/>
      <c r="GGB2" s="527"/>
      <c r="GGC2" s="527"/>
      <c r="GGD2" s="527"/>
      <c r="GGE2" s="527"/>
      <c r="GGF2" s="527"/>
      <c r="GGG2" s="527"/>
      <c r="GGH2" s="527"/>
      <c r="GGI2" s="527"/>
      <c r="GGJ2" s="527"/>
      <c r="GGK2" s="527"/>
      <c r="GGL2" s="527"/>
      <c r="GGM2" s="527"/>
      <c r="GGN2" s="527"/>
      <c r="GGO2" s="527"/>
      <c r="GGP2" s="527"/>
      <c r="GGQ2" s="527"/>
      <c r="GGR2" s="527"/>
      <c r="GGS2" s="527"/>
      <c r="GGT2" s="527"/>
      <c r="GGU2" s="527"/>
      <c r="GGV2" s="527"/>
      <c r="GGW2" s="527"/>
      <c r="GGX2" s="527"/>
      <c r="GGY2" s="527"/>
      <c r="GGZ2" s="527"/>
      <c r="GHA2" s="527"/>
      <c r="GHB2" s="527"/>
      <c r="GHC2" s="527"/>
      <c r="GHD2" s="527"/>
      <c r="GHE2" s="527"/>
      <c r="GHF2" s="527"/>
      <c r="GHG2" s="527"/>
      <c r="GHH2" s="527"/>
      <c r="GHI2" s="527"/>
      <c r="GHJ2" s="527"/>
      <c r="GHK2" s="527"/>
      <c r="GHL2" s="527"/>
      <c r="GHM2" s="527"/>
      <c r="GHN2" s="527"/>
      <c r="GHO2" s="527"/>
      <c r="GHP2" s="527"/>
      <c r="GHQ2" s="527"/>
      <c r="GHR2" s="527"/>
      <c r="GHS2" s="527"/>
      <c r="GHT2" s="527"/>
      <c r="GHU2" s="527"/>
      <c r="GHV2" s="527"/>
      <c r="GHW2" s="527"/>
      <c r="GHX2" s="527"/>
      <c r="GHY2" s="527"/>
      <c r="GHZ2" s="527"/>
      <c r="GIA2" s="527"/>
      <c r="GIB2" s="527"/>
      <c r="GIC2" s="527"/>
      <c r="GID2" s="527"/>
      <c r="GIE2" s="527"/>
      <c r="GIF2" s="527"/>
      <c r="GIG2" s="527"/>
      <c r="GIH2" s="527"/>
      <c r="GII2" s="527"/>
      <c r="GIJ2" s="527"/>
      <c r="GIK2" s="527"/>
      <c r="GIL2" s="527"/>
      <c r="GIM2" s="527"/>
      <c r="GIN2" s="527"/>
      <c r="GIO2" s="527"/>
      <c r="GIP2" s="527"/>
      <c r="GIQ2" s="527"/>
      <c r="GIR2" s="527"/>
      <c r="GIS2" s="527"/>
      <c r="GIT2" s="527"/>
      <c r="GIU2" s="527"/>
      <c r="GIV2" s="527"/>
      <c r="GIW2" s="527"/>
      <c r="GIX2" s="527"/>
      <c r="GIY2" s="527"/>
      <c r="GIZ2" s="527"/>
      <c r="GJA2" s="527"/>
      <c r="GJB2" s="527"/>
      <c r="GJC2" s="527"/>
      <c r="GJD2" s="527"/>
      <c r="GJE2" s="527"/>
      <c r="GJF2" s="527"/>
      <c r="GJG2" s="527"/>
      <c r="GJH2" s="527"/>
      <c r="GJI2" s="527"/>
      <c r="GJJ2" s="527"/>
      <c r="GJK2" s="527"/>
      <c r="GJL2" s="527"/>
      <c r="GJM2" s="527"/>
      <c r="GJN2" s="527"/>
      <c r="GJO2" s="527"/>
      <c r="GJP2" s="527"/>
      <c r="GJQ2" s="527"/>
      <c r="GJR2" s="527"/>
      <c r="GJS2" s="527"/>
      <c r="GJT2" s="527"/>
      <c r="GJU2" s="527"/>
      <c r="GJV2" s="527"/>
      <c r="GJW2" s="527"/>
      <c r="GJX2" s="527"/>
      <c r="GJY2" s="527"/>
      <c r="GJZ2" s="527"/>
      <c r="GKA2" s="527"/>
      <c r="GKB2" s="527"/>
      <c r="GKC2" s="527"/>
      <c r="GKD2" s="527"/>
      <c r="GKE2" s="527"/>
      <c r="GKF2" s="527"/>
      <c r="GKG2" s="527"/>
      <c r="GKH2" s="527"/>
      <c r="GKI2" s="527"/>
      <c r="GKJ2" s="527"/>
      <c r="GKK2" s="527"/>
      <c r="GKL2" s="527"/>
      <c r="GKM2" s="527"/>
      <c r="GKN2" s="527"/>
      <c r="GKO2" s="527"/>
      <c r="GKP2" s="527"/>
      <c r="GKQ2" s="527"/>
      <c r="GKR2" s="527"/>
      <c r="GKS2" s="527"/>
      <c r="GKT2" s="527"/>
      <c r="GKU2" s="527"/>
      <c r="GKV2" s="527"/>
      <c r="GKW2" s="527"/>
      <c r="GKX2" s="527"/>
      <c r="GKY2" s="527"/>
      <c r="GKZ2" s="527"/>
      <c r="GLA2" s="527"/>
      <c r="GLB2" s="527"/>
      <c r="GLC2" s="527"/>
      <c r="GLD2" s="527"/>
      <c r="GLE2" s="527"/>
      <c r="GLF2" s="527"/>
      <c r="GLG2" s="527"/>
      <c r="GLH2" s="527"/>
      <c r="GLI2" s="527"/>
      <c r="GLJ2" s="527"/>
      <c r="GLK2" s="527"/>
      <c r="GLL2" s="527"/>
      <c r="GLM2" s="527"/>
      <c r="GLN2" s="527"/>
      <c r="GLO2" s="527"/>
      <c r="GLP2" s="527"/>
      <c r="GLQ2" s="527"/>
      <c r="GLR2" s="527"/>
      <c r="GLS2" s="527"/>
      <c r="GLT2" s="527"/>
      <c r="GLU2" s="527"/>
      <c r="GLV2" s="527"/>
      <c r="GLW2" s="527"/>
      <c r="GLX2" s="527"/>
      <c r="GLY2" s="527"/>
      <c r="GLZ2" s="527"/>
      <c r="GMA2" s="527"/>
      <c r="GMB2" s="527"/>
      <c r="GMC2" s="527"/>
      <c r="GMD2" s="527"/>
      <c r="GME2" s="527"/>
      <c r="GMF2" s="527"/>
      <c r="GMG2" s="527"/>
      <c r="GMH2" s="527"/>
      <c r="GMI2" s="527"/>
      <c r="GMJ2" s="527"/>
      <c r="GMK2" s="527"/>
      <c r="GML2" s="527"/>
      <c r="GMM2" s="527"/>
      <c r="GMN2" s="527"/>
      <c r="GMO2" s="527"/>
      <c r="GMP2" s="527"/>
      <c r="GMQ2" s="527"/>
      <c r="GMR2" s="527"/>
      <c r="GMS2" s="527"/>
      <c r="GMT2" s="527"/>
      <c r="GMU2" s="527"/>
      <c r="GMV2" s="527"/>
      <c r="GMW2" s="527"/>
      <c r="GMX2" s="527"/>
      <c r="GMY2" s="527"/>
      <c r="GMZ2" s="527"/>
      <c r="GNA2" s="527"/>
      <c r="GNB2" s="527"/>
      <c r="GNC2" s="527"/>
      <c r="GND2" s="527"/>
      <c r="GNE2" s="527"/>
      <c r="GNF2" s="527"/>
      <c r="GNG2" s="527"/>
      <c r="GNH2" s="527"/>
      <c r="GNI2" s="527"/>
      <c r="GNJ2" s="527"/>
      <c r="GNK2" s="527"/>
      <c r="GNL2" s="527"/>
      <c r="GNM2" s="527"/>
      <c r="GNN2" s="527"/>
      <c r="GNO2" s="527"/>
      <c r="GNP2" s="527"/>
      <c r="GNQ2" s="527"/>
      <c r="GNR2" s="527"/>
      <c r="GNS2" s="527"/>
      <c r="GNT2" s="527"/>
      <c r="GNU2" s="527"/>
      <c r="GNV2" s="527"/>
      <c r="GNW2" s="527"/>
      <c r="GNX2" s="527"/>
      <c r="GNY2" s="527"/>
      <c r="GNZ2" s="527"/>
      <c r="GOA2" s="527"/>
      <c r="GOB2" s="527"/>
      <c r="GOC2" s="527"/>
      <c r="GOD2" s="527"/>
      <c r="GOE2" s="527"/>
      <c r="GOF2" s="527"/>
      <c r="GOG2" s="527"/>
      <c r="GOH2" s="527"/>
      <c r="GOI2" s="527"/>
      <c r="GOJ2" s="527"/>
      <c r="GOK2" s="527"/>
      <c r="GOL2" s="527"/>
      <c r="GOM2" s="527"/>
      <c r="GON2" s="527"/>
      <c r="GOO2" s="527"/>
      <c r="GOP2" s="527"/>
      <c r="GOQ2" s="527"/>
      <c r="GOR2" s="527"/>
      <c r="GOS2" s="527"/>
      <c r="GOT2" s="527"/>
      <c r="GOU2" s="527"/>
      <c r="GOV2" s="527"/>
      <c r="GOW2" s="527"/>
      <c r="GOX2" s="527"/>
      <c r="GOY2" s="527"/>
      <c r="GOZ2" s="527"/>
      <c r="GPA2" s="527"/>
      <c r="GPB2" s="527"/>
      <c r="GPC2" s="527"/>
      <c r="GPD2" s="527"/>
      <c r="GPE2" s="527"/>
      <c r="GPF2" s="527"/>
      <c r="GPG2" s="527"/>
      <c r="GPH2" s="527"/>
      <c r="GPI2" s="527"/>
      <c r="GPJ2" s="527"/>
      <c r="GPK2" s="527"/>
      <c r="GPL2" s="527"/>
      <c r="GPM2" s="527"/>
      <c r="GPN2" s="527"/>
      <c r="GPO2" s="527"/>
      <c r="GPP2" s="527"/>
      <c r="GPQ2" s="527"/>
      <c r="GPR2" s="527"/>
      <c r="GPS2" s="527"/>
      <c r="GPT2" s="527"/>
      <c r="GPU2" s="527"/>
      <c r="GPV2" s="527"/>
      <c r="GPW2" s="527"/>
      <c r="GPX2" s="527"/>
      <c r="GPY2" s="527"/>
      <c r="GPZ2" s="527"/>
      <c r="GQA2" s="527"/>
      <c r="GQB2" s="527"/>
      <c r="GQC2" s="527"/>
      <c r="GQD2" s="527"/>
      <c r="GQE2" s="527"/>
      <c r="GQF2" s="527"/>
      <c r="GQG2" s="527"/>
      <c r="GQH2" s="527"/>
      <c r="GQI2" s="527"/>
      <c r="GQJ2" s="527"/>
      <c r="GQK2" s="527"/>
      <c r="GQL2" s="527"/>
      <c r="GQM2" s="527"/>
      <c r="GQN2" s="527"/>
      <c r="GQO2" s="527"/>
      <c r="GQP2" s="527"/>
      <c r="GQQ2" s="527"/>
      <c r="GQR2" s="527"/>
      <c r="GQS2" s="527"/>
      <c r="GQT2" s="527"/>
      <c r="GQU2" s="527"/>
      <c r="GQV2" s="527"/>
      <c r="GQW2" s="527"/>
      <c r="GQX2" s="527"/>
      <c r="GQY2" s="527"/>
      <c r="GQZ2" s="527"/>
      <c r="GRA2" s="527"/>
      <c r="GRB2" s="527"/>
      <c r="GRC2" s="527"/>
      <c r="GRD2" s="527"/>
      <c r="GRE2" s="527"/>
      <c r="GRF2" s="527"/>
      <c r="GRG2" s="527"/>
      <c r="GRH2" s="527"/>
      <c r="GRI2" s="527"/>
      <c r="GRJ2" s="527"/>
      <c r="GRK2" s="527"/>
      <c r="GRL2" s="527"/>
      <c r="GRM2" s="527"/>
      <c r="GRN2" s="527"/>
      <c r="GRO2" s="527"/>
      <c r="GRP2" s="527"/>
      <c r="GRQ2" s="527"/>
      <c r="GRR2" s="527"/>
      <c r="GRS2" s="527"/>
      <c r="GRT2" s="527"/>
      <c r="GRU2" s="527"/>
      <c r="GRV2" s="527"/>
      <c r="GRW2" s="527"/>
      <c r="GRX2" s="527"/>
      <c r="GRY2" s="527"/>
      <c r="GRZ2" s="527"/>
      <c r="GSA2" s="527"/>
      <c r="GSB2" s="527"/>
      <c r="GSC2" s="527"/>
      <c r="GSD2" s="527"/>
      <c r="GSE2" s="527"/>
      <c r="GSF2" s="527"/>
      <c r="GSG2" s="527"/>
      <c r="GSH2" s="527"/>
      <c r="GSI2" s="527"/>
      <c r="GSJ2" s="527"/>
      <c r="GSK2" s="527"/>
      <c r="GSL2" s="527"/>
      <c r="GSM2" s="527"/>
      <c r="GSN2" s="527"/>
      <c r="GSO2" s="527"/>
      <c r="GSP2" s="527"/>
      <c r="GSQ2" s="527"/>
      <c r="GSR2" s="527"/>
      <c r="GSS2" s="527"/>
      <c r="GST2" s="527"/>
      <c r="GSU2" s="527"/>
      <c r="GSV2" s="527"/>
      <c r="GSW2" s="527"/>
      <c r="GSX2" s="527"/>
      <c r="GSY2" s="527"/>
      <c r="GSZ2" s="527"/>
      <c r="GTA2" s="527"/>
      <c r="GTB2" s="527"/>
      <c r="GTC2" s="527"/>
      <c r="GTD2" s="527"/>
      <c r="GTE2" s="527"/>
      <c r="GTF2" s="527"/>
      <c r="GTG2" s="527"/>
      <c r="GTH2" s="527"/>
      <c r="GTI2" s="527"/>
      <c r="GTJ2" s="527"/>
      <c r="GTK2" s="527"/>
      <c r="GTL2" s="527"/>
      <c r="GTM2" s="527"/>
      <c r="GTN2" s="527"/>
      <c r="GTO2" s="527"/>
      <c r="GTP2" s="527"/>
      <c r="GTQ2" s="527"/>
      <c r="GTR2" s="527"/>
      <c r="GTS2" s="527"/>
      <c r="GTT2" s="527"/>
      <c r="GTU2" s="527"/>
      <c r="GTV2" s="527"/>
      <c r="GTW2" s="527"/>
      <c r="GTX2" s="527"/>
      <c r="GTY2" s="527"/>
      <c r="GTZ2" s="527"/>
      <c r="GUA2" s="527"/>
      <c r="GUB2" s="527"/>
      <c r="GUC2" s="527"/>
      <c r="GUD2" s="527"/>
      <c r="GUE2" s="527"/>
      <c r="GUF2" s="527"/>
      <c r="GUG2" s="527"/>
      <c r="GUH2" s="527"/>
      <c r="GUI2" s="527"/>
      <c r="GUJ2" s="527"/>
      <c r="GUK2" s="527"/>
      <c r="GUL2" s="527"/>
      <c r="GUM2" s="527"/>
      <c r="GUN2" s="527"/>
      <c r="GUO2" s="527"/>
      <c r="GUP2" s="527"/>
      <c r="GUQ2" s="527"/>
      <c r="GUR2" s="527"/>
      <c r="GUS2" s="527"/>
      <c r="GUT2" s="527"/>
      <c r="GUU2" s="527"/>
      <c r="GUV2" s="527"/>
      <c r="GUW2" s="527"/>
      <c r="GUX2" s="527"/>
      <c r="GUY2" s="527"/>
      <c r="GUZ2" s="527"/>
      <c r="GVA2" s="527"/>
      <c r="GVB2" s="527"/>
      <c r="GVC2" s="527"/>
      <c r="GVD2" s="527"/>
      <c r="GVE2" s="527"/>
      <c r="GVF2" s="527"/>
      <c r="GVG2" s="527"/>
      <c r="GVH2" s="527"/>
      <c r="GVI2" s="527"/>
      <c r="GVJ2" s="527"/>
      <c r="GVK2" s="527"/>
      <c r="GVL2" s="527"/>
      <c r="GVM2" s="527"/>
      <c r="GVN2" s="527"/>
      <c r="GVO2" s="527"/>
      <c r="GVP2" s="527"/>
      <c r="GVQ2" s="527"/>
      <c r="GVR2" s="527"/>
      <c r="GVS2" s="527"/>
      <c r="GVT2" s="527"/>
      <c r="GVU2" s="527"/>
      <c r="GVV2" s="527"/>
      <c r="GVW2" s="527"/>
      <c r="GVX2" s="527"/>
      <c r="GVY2" s="527"/>
      <c r="GVZ2" s="527"/>
      <c r="GWA2" s="527"/>
      <c r="GWB2" s="527"/>
      <c r="GWC2" s="527"/>
      <c r="GWD2" s="527"/>
      <c r="GWE2" s="527"/>
      <c r="GWF2" s="527"/>
      <c r="GWG2" s="527"/>
      <c r="GWH2" s="527"/>
      <c r="GWI2" s="527"/>
      <c r="GWJ2" s="527"/>
      <c r="GWK2" s="527"/>
      <c r="GWL2" s="527"/>
      <c r="GWM2" s="527"/>
      <c r="GWN2" s="527"/>
      <c r="GWO2" s="527"/>
      <c r="GWP2" s="527"/>
      <c r="GWQ2" s="527"/>
      <c r="GWR2" s="527"/>
      <c r="GWS2" s="527"/>
      <c r="GWT2" s="527"/>
      <c r="GWU2" s="527"/>
      <c r="GWV2" s="527"/>
      <c r="GWW2" s="527"/>
      <c r="GWX2" s="527"/>
      <c r="GWY2" s="527"/>
      <c r="GWZ2" s="527"/>
      <c r="GXA2" s="527"/>
      <c r="GXB2" s="527"/>
      <c r="GXC2" s="527"/>
      <c r="GXD2" s="527"/>
      <c r="GXE2" s="527"/>
      <c r="GXF2" s="527"/>
      <c r="GXG2" s="527"/>
      <c r="GXH2" s="527"/>
      <c r="GXI2" s="527"/>
      <c r="GXJ2" s="527"/>
      <c r="GXK2" s="527"/>
      <c r="GXL2" s="527"/>
      <c r="GXM2" s="527"/>
      <c r="GXN2" s="527"/>
      <c r="GXO2" s="527"/>
      <c r="GXP2" s="527"/>
      <c r="GXQ2" s="527"/>
      <c r="GXR2" s="527"/>
      <c r="GXS2" s="527"/>
      <c r="GXT2" s="527"/>
      <c r="GXU2" s="527"/>
      <c r="GXV2" s="527"/>
      <c r="GXW2" s="527"/>
      <c r="GXX2" s="527"/>
      <c r="GXY2" s="527"/>
      <c r="GXZ2" s="527"/>
      <c r="GYA2" s="527"/>
      <c r="GYB2" s="527"/>
      <c r="GYC2" s="527"/>
      <c r="GYD2" s="527"/>
      <c r="GYE2" s="527"/>
      <c r="GYF2" s="527"/>
      <c r="GYG2" s="527"/>
      <c r="GYH2" s="527"/>
      <c r="GYI2" s="527"/>
      <c r="GYJ2" s="527"/>
      <c r="GYK2" s="527"/>
      <c r="GYL2" s="527"/>
      <c r="GYM2" s="527"/>
      <c r="GYN2" s="527"/>
      <c r="GYO2" s="527"/>
      <c r="GYP2" s="527"/>
      <c r="GYQ2" s="527"/>
      <c r="GYR2" s="527"/>
      <c r="GYS2" s="527"/>
      <c r="GYT2" s="527"/>
      <c r="GYU2" s="527"/>
      <c r="GYV2" s="527"/>
      <c r="GYW2" s="527"/>
      <c r="GYX2" s="527"/>
      <c r="GYY2" s="527"/>
      <c r="GYZ2" s="527"/>
      <c r="GZA2" s="527"/>
      <c r="GZB2" s="527"/>
      <c r="GZC2" s="527"/>
      <c r="GZD2" s="527"/>
      <c r="GZE2" s="527"/>
      <c r="GZF2" s="527"/>
      <c r="GZG2" s="527"/>
      <c r="GZH2" s="527"/>
      <c r="GZI2" s="527"/>
      <c r="GZJ2" s="527"/>
      <c r="GZK2" s="527"/>
      <c r="GZL2" s="527"/>
      <c r="GZM2" s="527"/>
      <c r="GZN2" s="527"/>
      <c r="GZO2" s="527"/>
      <c r="GZP2" s="527"/>
      <c r="GZQ2" s="527"/>
      <c r="GZR2" s="527"/>
      <c r="GZS2" s="527"/>
      <c r="GZT2" s="527"/>
      <c r="GZU2" s="527"/>
      <c r="GZV2" s="527"/>
      <c r="GZW2" s="527"/>
      <c r="GZX2" s="527"/>
      <c r="GZY2" s="527"/>
      <c r="GZZ2" s="527"/>
      <c r="HAA2" s="527"/>
      <c r="HAB2" s="527"/>
      <c r="HAC2" s="527"/>
      <c r="HAD2" s="527"/>
      <c r="HAE2" s="527"/>
      <c r="HAF2" s="527"/>
      <c r="HAG2" s="527"/>
      <c r="HAH2" s="527"/>
      <c r="HAI2" s="527"/>
      <c r="HAJ2" s="527"/>
      <c r="HAK2" s="527"/>
      <c r="HAL2" s="527"/>
      <c r="HAM2" s="527"/>
      <c r="HAN2" s="527"/>
      <c r="HAO2" s="527"/>
      <c r="HAP2" s="527"/>
      <c r="HAQ2" s="527"/>
      <c r="HAR2" s="527"/>
      <c r="HAS2" s="527"/>
      <c r="HAT2" s="527"/>
      <c r="HAU2" s="527"/>
      <c r="HAV2" s="527"/>
      <c r="HAW2" s="527"/>
      <c r="HAX2" s="527"/>
      <c r="HAY2" s="527"/>
      <c r="HAZ2" s="527"/>
      <c r="HBA2" s="527"/>
      <c r="HBB2" s="527"/>
      <c r="HBC2" s="527"/>
      <c r="HBD2" s="527"/>
      <c r="HBE2" s="527"/>
      <c r="HBF2" s="527"/>
      <c r="HBG2" s="527"/>
      <c r="HBH2" s="527"/>
      <c r="HBI2" s="527"/>
      <c r="HBJ2" s="527"/>
      <c r="HBK2" s="527"/>
      <c r="HBL2" s="527"/>
      <c r="HBM2" s="527"/>
      <c r="HBN2" s="527"/>
      <c r="HBO2" s="527"/>
      <c r="HBP2" s="527"/>
      <c r="HBQ2" s="527"/>
      <c r="HBR2" s="527"/>
      <c r="HBS2" s="527"/>
      <c r="HBT2" s="527"/>
      <c r="HBU2" s="527"/>
      <c r="HBV2" s="527"/>
      <c r="HBW2" s="527"/>
      <c r="HBX2" s="527"/>
      <c r="HBY2" s="527"/>
      <c r="HBZ2" s="527"/>
      <c r="HCA2" s="527"/>
      <c r="HCB2" s="527"/>
      <c r="HCC2" s="527"/>
      <c r="HCD2" s="527"/>
      <c r="HCE2" s="527"/>
      <c r="HCF2" s="527"/>
      <c r="HCG2" s="527"/>
      <c r="HCH2" s="527"/>
      <c r="HCI2" s="527"/>
      <c r="HCJ2" s="527"/>
      <c r="HCK2" s="527"/>
      <c r="HCL2" s="527"/>
      <c r="HCM2" s="527"/>
      <c r="HCN2" s="527"/>
      <c r="HCO2" s="527"/>
      <c r="HCP2" s="527"/>
      <c r="HCQ2" s="527"/>
      <c r="HCR2" s="527"/>
      <c r="HCS2" s="527"/>
      <c r="HCT2" s="527"/>
      <c r="HCU2" s="527"/>
      <c r="HCV2" s="527"/>
      <c r="HCW2" s="527"/>
      <c r="HCX2" s="527"/>
      <c r="HCY2" s="527"/>
      <c r="HCZ2" s="527"/>
      <c r="HDA2" s="527"/>
      <c r="HDB2" s="527"/>
      <c r="HDC2" s="527"/>
      <c r="HDD2" s="527"/>
      <c r="HDE2" s="527"/>
      <c r="HDF2" s="527"/>
      <c r="HDG2" s="527"/>
      <c r="HDH2" s="527"/>
      <c r="HDI2" s="527"/>
      <c r="HDJ2" s="527"/>
      <c r="HDK2" s="527"/>
      <c r="HDL2" s="527"/>
      <c r="HDM2" s="527"/>
      <c r="HDN2" s="527"/>
      <c r="HDO2" s="527"/>
      <c r="HDP2" s="527"/>
      <c r="HDQ2" s="527"/>
      <c r="HDR2" s="527"/>
      <c r="HDS2" s="527"/>
      <c r="HDT2" s="527"/>
      <c r="HDU2" s="527"/>
      <c r="HDV2" s="527"/>
      <c r="HDW2" s="527"/>
      <c r="HDX2" s="527"/>
      <c r="HDY2" s="527"/>
      <c r="HDZ2" s="527"/>
      <c r="HEA2" s="527"/>
      <c r="HEB2" s="527"/>
      <c r="HEC2" s="527"/>
      <c r="HED2" s="527"/>
      <c r="HEE2" s="527"/>
      <c r="HEF2" s="527"/>
      <c r="HEG2" s="527"/>
      <c r="HEH2" s="527"/>
      <c r="HEI2" s="527"/>
      <c r="HEJ2" s="527"/>
      <c r="HEK2" s="527"/>
      <c r="HEL2" s="527"/>
      <c r="HEM2" s="527"/>
      <c r="HEN2" s="527"/>
      <c r="HEO2" s="527"/>
      <c r="HEP2" s="527"/>
      <c r="HEQ2" s="527"/>
      <c r="HER2" s="527"/>
      <c r="HES2" s="527"/>
      <c r="HET2" s="527"/>
      <c r="HEU2" s="527"/>
      <c r="HEV2" s="527"/>
      <c r="HEW2" s="527"/>
      <c r="HEX2" s="527"/>
      <c r="HEY2" s="527"/>
      <c r="HEZ2" s="527"/>
      <c r="HFA2" s="527"/>
      <c r="HFB2" s="527"/>
      <c r="HFC2" s="527"/>
      <c r="HFD2" s="527"/>
      <c r="HFE2" s="527"/>
      <c r="HFF2" s="527"/>
      <c r="HFG2" s="527"/>
      <c r="HFH2" s="527"/>
      <c r="HFI2" s="527"/>
      <c r="HFJ2" s="527"/>
      <c r="HFK2" s="527"/>
      <c r="HFL2" s="527"/>
      <c r="HFM2" s="527"/>
      <c r="HFN2" s="527"/>
      <c r="HFO2" s="527"/>
      <c r="HFP2" s="527"/>
      <c r="HFQ2" s="527"/>
      <c r="HFR2" s="527"/>
      <c r="HFS2" s="527"/>
      <c r="HFT2" s="527"/>
      <c r="HFU2" s="527"/>
      <c r="HFV2" s="527"/>
      <c r="HFW2" s="527"/>
      <c r="HFX2" s="527"/>
      <c r="HFY2" s="527"/>
      <c r="HFZ2" s="527"/>
      <c r="HGA2" s="527"/>
      <c r="HGB2" s="527"/>
      <c r="HGC2" s="527"/>
      <c r="HGD2" s="527"/>
      <c r="HGE2" s="527"/>
      <c r="HGF2" s="527"/>
      <c r="HGG2" s="527"/>
      <c r="HGH2" s="527"/>
      <c r="HGI2" s="527"/>
      <c r="HGJ2" s="527"/>
      <c r="HGK2" s="527"/>
      <c r="HGL2" s="527"/>
      <c r="HGM2" s="527"/>
      <c r="HGN2" s="527"/>
      <c r="HGO2" s="527"/>
      <c r="HGP2" s="527"/>
      <c r="HGQ2" s="527"/>
      <c r="HGR2" s="527"/>
      <c r="HGS2" s="527"/>
      <c r="HGT2" s="527"/>
      <c r="HGU2" s="527"/>
      <c r="HGV2" s="527"/>
      <c r="HGW2" s="527"/>
      <c r="HGX2" s="527"/>
      <c r="HGY2" s="527"/>
      <c r="HGZ2" s="527"/>
      <c r="HHA2" s="527"/>
      <c r="HHB2" s="527"/>
      <c r="HHC2" s="527"/>
      <c r="HHD2" s="527"/>
      <c r="HHE2" s="527"/>
      <c r="HHF2" s="527"/>
      <c r="HHG2" s="527"/>
      <c r="HHH2" s="527"/>
      <c r="HHI2" s="527"/>
      <c r="HHJ2" s="527"/>
      <c r="HHK2" s="527"/>
      <c r="HHL2" s="527"/>
      <c r="HHM2" s="527"/>
      <c r="HHN2" s="527"/>
      <c r="HHO2" s="527"/>
      <c r="HHP2" s="527"/>
      <c r="HHQ2" s="527"/>
      <c r="HHR2" s="527"/>
      <c r="HHS2" s="527"/>
      <c r="HHT2" s="527"/>
      <c r="HHU2" s="527"/>
      <c r="HHV2" s="527"/>
      <c r="HHW2" s="527"/>
      <c r="HHX2" s="527"/>
      <c r="HHY2" s="527"/>
      <c r="HHZ2" s="527"/>
      <c r="HIA2" s="527"/>
      <c r="HIB2" s="527"/>
      <c r="HIC2" s="527"/>
      <c r="HID2" s="527"/>
      <c r="HIE2" s="527"/>
      <c r="HIF2" s="527"/>
      <c r="HIG2" s="527"/>
      <c r="HIH2" s="527"/>
      <c r="HII2" s="527"/>
      <c r="HIJ2" s="527"/>
      <c r="HIK2" s="527"/>
      <c r="HIL2" s="527"/>
      <c r="HIM2" s="527"/>
      <c r="HIN2" s="527"/>
      <c r="HIO2" s="527"/>
      <c r="HIP2" s="527"/>
      <c r="HIQ2" s="527"/>
      <c r="HIR2" s="527"/>
      <c r="HIS2" s="527"/>
      <c r="HIT2" s="527"/>
      <c r="HIU2" s="527"/>
      <c r="HIV2" s="527"/>
      <c r="HIW2" s="527"/>
      <c r="HIX2" s="527"/>
      <c r="HIY2" s="527"/>
      <c r="HIZ2" s="527"/>
      <c r="HJA2" s="527"/>
      <c r="HJB2" s="527"/>
      <c r="HJC2" s="527"/>
      <c r="HJD2" s="527"/>
      <c r="HJE2" s="527"/>
      <c r="HJF2" s="527"/>
      <c r="HJG2" s="527"/>
      <c r="HJH2" s="527"/>
      <c r="HJI2" s="527"/>
      <c r="HJJ2" s="527"/>
      <c r="HJK2" s="527"/>
      <c r="HJL2" s="527"/>
      <c r="HJM2" s="527"/>
      <c r="HJN2" s="527"/>
      <c r="HJO2" s="527"/>
      <c r="HJP2" s="527"/>
      <c r="HJQ2" s="527"/>
      <c r="HJR2" s="527"/>
      <c r="HJS2" s="527"/>
      <c r="HJT2" s="527"/>
      <c r="HJU2" s="527"/>
      <c r="HJV2" s="527"/>
      <c r="HJW2" s="527"/>
      <c r="HJX2" s="527"/>
      <c r="HJY2" s="527"/>
      <c r="HJZ2" s="527"/>
      <c r="HKA2" s="527"/>
      <c r="HKB2" s="527"/>
      <c r="HKC2" s="527"/>
      <c r="HKD2" s="527"/>
      <c r="HKE2" s="527"/>
      <c r="HKF2" s="527"/>
      <c r="HKG2" s="527"/>
      <c r="HKH2" s="527"/>
      <c r="HKI2" s="527"/>
      <c r="HKJ2" s="527"/>
      <c r="HKK2" s="527"/>
      <c r="HKL2" s="527"/>
      <c r="HKM2" s="527"/>
      <c r="HKN2" s="527"/>
      <c r="HKO2" s="527"/>
      <c r="HKP2" s="527"/>
      <c r="HKQ2" s="527"/>
      <c r="HKR2" s="527"/>
      <c r="HKS2" s="527"/>
      <c r="HKT2" s="527"/>
      <c r="HKU2" s="527"/>
      <c r="HKV2" s="527"/>
      <c r="HKW2" s="527"/>
      <c r="HKX2" s="527"/>
      <c r="HKY2" s="527"/>
      <c r="HKZ2" s="527"/>
      <c r="HLA2" s="527"/>
      <c r="HLB2" s="527"/>
      <c r="HLC2" s="527"/>
      <c r="HLD2" s="527"/>
      <c r="HLE2" s="527"/>
      <c r="HLF2" s="527"/>
      <c r="HLG2" s="527"/>
      <c r="HLH2" s="527"/>
      <c r="HLI2" s="527"/>
      <c r="HLJ2" s="527"/>
      <c r="HLK2" s="527"/>
      <c r="HLL2" s="527"/>
      <c r="HLM2" s="527"/>
      <c r="HLN2" s="527"/>
      <c r="HLO2" s="527"/>
      <c r="HLP2" s="527"/>
      <c r="HLQ2" s="527"/>
      <c r="HLR2" s="527"/>
      <c r="HLS2" s="527"/>
      <c r="HLT2" s="527"/>
      <c r="HLU2" s="527"/>
      <c r="HLV2" s="527"/>
      <c r="HLW2" s="527"/>
      <c r="HLX2" s="527"/>
      <c r="HLY2" s="527"/>
      <c r="HLZ2" s="527"/>
      <c r="HMA2" s="527"/>
      <c r="HMB2" s="527"/>
      <c r="HMC2" s="527"/>
      <c r="HMD2" s="527"/>
      <c r="HME2" s="527"/>
      <c r="HMF2" s="527"/>
      <c r="HMG2" s="527"/>
      <c r="HMH2" s="527"/>
      <c r="HMI2" s="527"/>
      <c r="HMJ2" s="527"/>
      <c r="HMK2" s="527"/>
      <c r="HML2" s="527"/>
      <c r="HMM2" s="527"/>
      <c r="HMN2" s="527"/>
      <c r="HMO2" s="527"/>
      <c r="HMP2" s="527"/>
      <c r="HMQ2" s="527"/>
      <c r="HMR2" s="527"/>
      <c r="HMS2" s="527"/>
      <c r="HMT2" s="527"/>
      <c r="HMU2" s="527"/>
      <c r="HMV2" s="527"/>
      <c r="HMW2" s="527"/>
      <c r="HMX2" s="527"/>
      <c r="HMY2" s="527"/>
      <c r="HMZ2" s="527"/>
      <c r="HNA2" s="527"/>
      <c r="HNB2" s="527"/>
      <c r="HNC2" s="527"/>
      <c r="HND2" s="527"/>
      <c r="HNE2" s="527"/>
      <c r="HNF2" s="527"/>
      <c r="HNG2" s="527"/>
      <c r="HNH2" s="527"/>
      <c r="HNI2" s="527"/>
      <c r="HNJ2" s="527"/>
      <c r="HNK2" s="527"/>
      <c r="HNL2" s="527"/>
      <c r="HNM2" s="527"/>
      <c r="HNN2" s="527"/>
      <c r="HNO2" s="527"/>
      <c r="HNP2" s="527"/>
      <c r="HNQ2" s="527"/>
      <c r="HNR2" s="527"/>
      <c r="HNS2" s="527"/>
      <c r="HNT2" s="527"/>
      <c r="HNU2" s="527"/>
      <c r="HNV2" s="527"/>
      <c r="HNW2" s="527"/>
      <c r="HNX2" s="527"/>
      <c r="HNY2" s="527"/>
      <c r="HNZ2" s="527"/>
      <c r="HOA2" s="527"/>
      <c r="HOB2" s="527"/>
      <c r="HOC2" s="527"/>
      <c r="HOD2" s="527"/>
      <c r="HOE2" s="527"/>
      <c r="HOF2" s="527"/>
      <c r="HOG2" s="527"/>
      <c r="HOH2" s="527"/>
      <c r="HOI2" s="527"/>
      <c r="HOJ2" s="527"/>
      <c r="HOK2" s="527"/>
      <c r="HOL2" s="527"/>
      <c r="HOM2" s="527"/>
      <c r="HON2" s="527"/>
      <c r="HOO2" s="527"/>
      <c r="HOP2" s="527"/>
      <c r="HOQ2" s="527"/>
      <c r="HOR2" s="527"/>
      <c r="HOS2" s="527"/>
      <c r="HOT2" s="527"/>
      <c r="HOU2" s="527"/>
      <c r="HOV2" s="527"/>
      <c r="HOW2" s="527"/>
      <c r="HOX2" s="527"/>
      <c r="HOY2" s="527"/>
      <c r="HOZ2" s="527"/>
      <c r="HPA2" s="527"/>
      <c r="HPB2" s="527"/>
      <c r="HPC2" s="527"/>
      <c r="HPD2" s="527"/>
      <c r="HPE2" s="527"/>
      <c r="HPF2" s="527"/>
      <c r="HPG2" s="527"/>
      <c r="HPH2" s="527"/>
      <c r="HPI2" s="527"/>
      <c r="HPJ2" s="527"/>
      <c r="HPK2" s="527"/>
      <c r="HPL2" s="527"/>
      <c r="HPM2" s="527"/>
      <c r="HPN2" s="527"/>
      <c r="HPO2" s="527"/>
      <c r="HPP2" s="527"/>
      <c r="HPQ2" s="527"/>
      <c r="HPR2" s="527"/>
      <c r="HPS2" s="527"/>
      <c r="HPT2" s="527"/>
      <c r="HPU2" s="527"/>
      <c r="HPV2" s="527"/>
      <c r="HPW2" s="527"/>
      <c r="HPX2" s="527"/>
      <c r="HPY2" s="527"/>
      <c r="HPZ2" s="527"/>
      <c r="HQA2" s="527"/>
      <c r="HQB2" s="527"/>
      <c r="HQC2" s="527"/>
      <c r="HQD2" s="527"/>
      <c r="HQE2" s="527"/>
      <c r="HQF2" s="527"/>
      <c r="HQG2" s="527"/>
      <c r="HQH2" s="527"/>
      <c r="HQI2" s="527"/>
      <c r="HQJ2" s="527"/>
      <c r="HQK2" s="527"/>
      <c r="HQL2" s="527"/>
      <c r="HQM2" s="527"/>
      <c r="HQN2" s="527"/>
      <c r="HQO2" s="527"/>
      <c r="HQP2" s="527"/>
      <c r="HQQ2" s="527"/>
      <c r="HQR2" s="527"/>
      <c r="HQS2" s="527"/>
      <c r="HQT2" s="527"/>
      <c r="HQU2" s="527"/>
      <c r="HQV2" s="527"/>
      <c r="HQW2" s="527"/>
      <c r="HQX2" s="527"/>
      <c r="HQY2" s="527"/>
      <c r="HQZ2" s="527"/>
      <c r="HRA2" s="527"/>
      <c r="HRB2" s="527"/>
      <c r="HRC2" s="527"/>
      <c r="HRD2" s="527"/>
      <c r="HRE2" s="527"/>
      <c r="HRF2" s="527"/>
      <c r="HRG2" s="527"/>
      <c r="HRH2" s="527"/>
      <c r="HRI2" s="527"/>
      <c r="HRJ2" s="527"/>
      <c r="HRK2" s="527"/>
      <c r="HRL2" s="527"/>
      <c r="HRM2" s="527"/>
      <c r="HRN2" s="527"/>
      <c r="HRO2" s="527"/>
      <c r="HRP2" s="527"/>
      <c r="HRQ2" s="527"/>
      <c r="HRR2" s="527"/>
      <c r="HRS2" s="527"/>
      <c r="HRT2" s="527"/>
      <c r="HRU2" s="527"/>
      <c r="HRV2" s="527"/>
      <c r="HRW2" s="527"/>
      <c r="HRX2" s="527"/>
      <c r="HRY2" s="527"/>
      <c r="HRZ2" s="527"/>
      <c r="HSA2" s="527"/>
      <c r="HSB2" s="527"/>
      <c r="HSC2" s="527"/>
      <c r="HSD2" s="527"/>
      <c r="HSE2" s="527"/>
      <c r="HSF2" s="527"/>
      <c r="HSG2" s="527"/>
      <c r="HSH2" s="527"/>
      <c r="HSI2" s="527"/>
      <c r="HSJ2" s="527"/>
      <c r="HSK2" s="527"/>
      <c r="HSL2" s="527"/>
      <c r="HSM2" s="527"/>
      <c r="HSN2" s="527"/>
      <c r="HSO2" s="527"/>
      <c r="HSP2" s="527"/>
      <c r="HSQ2" s="527"/>
      <c r="HSR2" s="527"/>
      <c r="HSS2" s="527"/>
      <c r="HST2" s="527"/>
      <c r="HSU2" s="527"/>
      <c r="HSV2" s="527"/>
      <c r="HSW2" s="527"/>
      <c r="HSX2" s="527"/>
      <c r="HSY2" s="527"/>
      <c r="HSZ2" s="527"/>
      <c r="HTA2" s="527"/>
      <c r="HTB2" s="527"/>
      <c r="HTC2" s="527"/>
      <c r="HTD2" s="527"/>
      <c r="HTE2" s="527"/>
      <c r="HTF2" s="527"/>
      <c r="HTG2" s="527"/>
      <c r="HTH2" s="527"/>
      <c r="HTI2" s="527"/>
      <c r="HTJ2" s="527"/>
      <c r="HTK2" s="527"/>
      <c r="HTL2" s="527"/>
      <c r="HTM2" s="527"/>
      <c r="HTN2" s="527"/>
      <c r="HTO2" s="527"/>
      <c r="HTP2" s="527"/>
      <c r="HTQ2" s="527"/>
      <c r="HTR2" s="527"/>
      <c r="HTS2" s="527"/>
      <c r="HTT2" s="527"/>
      <c r="HTU2" s="527"/>
      <c r="HTV2" s="527"/>
      <c r="HTW2" s="527"/>
      <c r="HTX2" s="527"/>
      <c r="HTY2" s="527"/>
      <c r="HTZ2" s="527"/>
      <c r="HUA2" s="527"/>
      <c r="HUB2" s="527"/>
      <c r="HUC2" s="527"/>
      <c r="HUD2" s="527"/>
      <c r="HUE2" s="527"/>
      <c r="HUF2" s="527"/>
      <c r="HUG2" s="527"/>
      <c r="HUH2" s="527"/>
      <c r="HUI2" s="527"/>
      <c r="HUJ2" s="527"/>
      <c r="HUK2" s="527"/>
      <c r="HUL2" s="527"/>
      <c r="HUM2" s="527"/>
      <c r="HUN2" s="527"/>
      <c r="HUO2" s="527"/>
      <c r="HUP2" s="527"/>
      <c r="HUQ2" s="527"/>
      <c r="HUR2" s="527"/>
      <c r="HUS2" s="527"/>
      <c r="HUT2" s="527"/>
      <c r="HUU2" s="527"/>
      <c r="HUV2" s="527"/>
      <c r="HUW2" s="527"/>
      <c r="HUX2" s="527"/>
      <c r="HUY2" s="527"/>
      <c r="HUZ2" s="527"/>
      <c r="HVA2" s="527"/>
      <c r="HVB2" s="527"/>
      <c r="HVC2" s="527"/>
      <c r="HVD2" s="527"/>
      <c r="HVE2" s="527"/>
      <c r="HVF2" s="527"/>
      <c r="HVG2" s="527"/>
      <c r="HVH2" s="527"/>
      <c r="HVI2" s="527"/>
      <c r="HVJ2" s="527"/>
      <c r="HVK2" s="527"/>
      <c r="HVL2" s="527"/>
      <c r="HVM2" s="527"/>
      <c r="HVN2" s="527"/>
      <c r="HVO2" s="527"/>
      <c r="HVP2" s="527"/>
      <c r="HVQ2" s="527"/>
      <c r="HVR2" s="527"/>
      <c r="HVS2" s="527"/>
      <c r="HVT2" s="527"/>
      <c r="HVU2" s="527"/>
      <c r="HVV2" s="527"/>
      <c r="HVW2" s="527"/>
      <c r="HVX2" s="527"/>
      <c r="HVY2" s="527"/>
      <c r="HVZ2" s="527"/>
      <c r="HWA2" s="527"/>
      <c r="HWB2" s="527"/>
      <c r="HWC2" s="527"/>
      <c r="HWD2" s="527"/>
      <c r="HWE2" s="527"/>
      <c r="HWF2" s="527"/>
      <c r="HWG2" s="527"/>
      <c r="HWH2" s="527"/>
      <c r="HWI2" s="527"/>
      <c r="HWJ2" s="527"/>
      <c r="HWK2" s="527"/>
      <c r="HWL2" s="527"/>
      <c r="HWM2" s="527"/>
      <c r="HWN2" s="527"/>
      <c r="HWO2" s="527"/>
      <c r="HWP2" s="527"/>
      <c r="HWQ2" s="527"/>
      <c r="HWR2" s="527"/>
      <c r="HWS2" s="527"/>
      <c r="HWT2" s="527"/>
      <c r="HWU2" s="527"/>
      <c r="HWV2" s="527"/>
      <c r="HWW2" s="527"/>
      <c r="HWX2" s="527"/>
      <c r="HWY2" s="527"/>
      <c r="HWZ2" s="527"/>
      <c r="HXA2" s="527"/>
      <c r="HXB2" s="527"/>
      <c r="HXC2" s="527"/>
      <c r="HXD2" s="527"/>
      <c r="HXE2" s="527"/>
      <c r="HXF2" s="527"/>
      <c r="HXG2" s="527"/>
      <c r="HXH2" s="527"/>
      <c r="HXI2" s="527"/>
      <c r="HXJ2" s="527"/>
      <c r="HXK2" s="527"/>
      <c r="HXL2" s="527"/>
      <c r="HXM2" s="527"/>
      <c r="HXN2" s="527"/>
      <c r="HXO2" s="527"/>
      <c r="HXP2" s="527"/>
      <c r="HXQ2" s="527"/>
      <c r="HXR2" s="527"/>
      <c r="HXS2" s="527"/>
      <c r="HXT2" s="527"/>
      <c r="HXU2" s="527"/>
      <c r="HXV2" s="527"/>
      <c r="HXW2" s="527"/>
      <c r="HXX2" s="527"/>
      <c r="HXY2" s="527"/>
      <c r="HXZ2" s="527"/>
      <c r="HYA2" s="527"/>
      <c r="HYB2" s="527"/>
      <c r="HYC2" s="527"/>
      <c r="HYD2" s="527"/>
      <c r="HYE2" s="527"/>
      <c r="HYF2" s="527"/>
      <c r="HYG2" s="527"/>
      <c r="HYH2" s="527"/>
      <c r="HYI2" s="527"/>
      <c r="HYJ2" s="527"/>
      <c r="HYK2" s="527"/>
      <c r="HYL2" s="527"/>
      <c r="HYM2" s="527"/>
      <c r="HYN2" s="527"/>
      <c r="HYO2" s="527"/>
      <c r="HYP2" s="527"/>
      <c r="HYQ2" s="527"/>
      <c r="HYR2" s="527"/>
      <c r="HYS2" s="527"/>
      <c r="HYT2" s="527"/>
      <c r="HYU2" s="527"/>
      <c r="HYV2" s="527"/>
      <c r="HYW2" s="527"/>
      <c r="HYX2" s="527"/>
      <c r="HYY2" s="527"/>
      <c r="HYZ2" s="527"/>
      <c r="HZA2" s="527"/>
      <c r="HZB2" s="527"/>
      <c r="HZC2" s="527"/>
      <c r="HZD2" s="527"/>
      <c r="HZE2" s="527"/>
      <c r="HZF2" s="527"/>
      <c r="HZG2" s="527"/>
      <c r="HZH2" s="527"/>
      <c r="HZI2" s="527"/>
      <c r="HZJ2" s="527"/>
      <c r="HZK2" s="527"/>
      <c r="HZL2" s="527"/>
      <c r="HZM2" s="527"/>
      <c r="HZN2" s="527"/>
      <c r="HZO2" s="527"/>
      <c r="HZP2" s="527"/>
      <c r="HZQ2" s="527"/>
      <c r="HZR2" s="527"/>
      <c r="HZS2" s="527"/>
      <c r="HZT2" s="527"/>
      <c r="HZU2" s="527"/>
      <c r="HZV2" s="527"/>
      <c r="HZW2" s="527"/>
      <c r="HZX2" s="527"/>
      <c r="HZY2" s="527"/>
      <c r="HZZ2" s="527"/>
      <c r="IAA2" s="527"/>
      <c r="IAB2" s="527"/>
      <c r="IAC2" s="527"/>
      <c r="IAD2" s="527"/>
      <c r="IAE2" s="527"/>
      <c r="IAF2" s="527"/>
      <c r="IAG2" s="527"/>
      <c r="IAH2" s="527"/>
      <c r="IAI2" s="527"/>
      <c r="IAJ2" s="527"/>
      <c r="IAK2" s="527"/>
      <c r="IAL2" s="527"/>
      <c r="IAM2" s="527"/>
      <c r="IAN2" s="527"/>
      <c r="IAO2" s="527"/>
      <c r="IAP2" s="527"/>
      <c r="IAQ2" s="527"/>
      <c r="IAR2" s="527"/>
      <c r="IAS2" s="527"/>
      <c r="IAT2" s="527"/>
      <c r="IAU2" s="527"/>
      <c r="IAV2" s="527"/>
      <c r="IAW2" s="527"/>
      <c r="IAX2" s="527"/>
      <c r="IAY2" s="527"/>
      <c r="IAZ2" s="527"/>
      <c r="IBA2" s="527"/>
      <c r="IBB2" s="527"/>
      <c r="IBC2" s="527"/>
      <c r="IBD2" s="527"/>
      <c r="IBE2" s="527"/>
      <c r="IBF2" s="527"/>
      <c r="IBG2" s="527"/>
      <c r="IBH2" s="527"/>
      <c r="IBI2" s="527"/>
      <c r="IBJ2" s="527"/>
      <c r="IBK2" s="527"/>
      <c r="IBL2" s="527"/>
      <c r="IBM2" s="527"/>
      <c r="IBN2" s="527"/>
      <c r="IBO2" s="527"/>
      <c r="IBP2" s="527"/>
      <c r="IBQ2" s="527"/>
      <c r="IBR2" s="527"/>
      <c r="IBS2" s="527"/>
      <c r="IBT2" s="527"/>
      <c r="IBU2" s="527"/>
      <c r="IBV2" s="527"/>
      <c r="IBW2" s="527"/>
      <c r="IBX2" s="527"/>
      <c r="IBY2" s="527"/>
      <c r="IBZ2" s="527"/>
      <c r="ICA2" s="527"/>
      <c r="ICB2" s="527"/>
      <c r="ICC2" s="527"/>
      <c r="ICD2" s="527"/>
      <c r="ICE2" s="527"/>
      <c r="ICF2" s="527"/>
      <c r="ICG2" s="527"/>
      <c r="ICH2" s="527"/>
      <c r="ICI2" s="527"/>
      <c r="ICJ2" s="527"/>
      <c r="ICK2" s="527"/>
      <c r="ICL2" s="527"/>
      <c r="ICM2" s="527"/>
      <c r="ICN2" s="527"/>
      <c r="ICO2" s="527"/>
      <c r="ICP2" s="527"/>
      <c r="ICQ2" s="527"/>
      <c r="ICR2" s="527"/>
      <c r="ICS2" s="527"/>
      <c r="ICT2" s="527"/>
      <c r="ICU2" s="527"/>
      <c r="ICV2" s="527"/>
      <c r="ICW2" s="527"/>
      <c r="ICX2" s="527"/>
      <c r="ICY2" s="527"/>
      <c r="ICZ2" s="527"/>
      <c r="IDA2" s="527"/>
      <c r="IDB2" s="527"/>
      <c r="IDC2" s="527"/>
      <c r="IDD2" s="527"/>
      <c r="IDE2" s="527"/>
      <c r="IDF2" s="527"/>
      <c r="IDG2" s="527"/>
      <c r="IDH2" s="527"/>
      <c r="IDI2" s="527"/>
      <c r="IDJ2" s="527"/>
      <c r="IDK2" s="527"/>
      <c r="IDL2" s="527"/>
      <c r="IDM2" s="527"/>
      <c r="IDN2" s="527"/>
      <c r="IDO2" s="527"/>
      <c r="IDP2" s="527"/>
      <c r="IDQ2" s="527"/>
      <c r="IDR2" s="527"/>
      <c r="IDS2" s="527"/>
      <c r="IDT2" s="527"/>
      <c r="IDU2" s="527"/>
      <c r="IDV2" s="527"/>
      <c r="IDW2" s="527"/>
      <c r="IDX2" s="527"/>
      <c r="IDY2" s="527"/>
      <c r="IDZ2" s="527"/>
      <c r="IEA2" s="527"/>
      <c r="IEB2" s="527"/>
      <c r="IEC2" s="527"/>
      <c r="IED2" s="527"/>
      <c r="IEE2" s="527"/>
      <c r="IEF2" s="527"/>
      <c r="IEG2" s="527"/>
      <c r="IEH2" s="527"/>
      <c r="IEI2" s="527"/>
      <c r="IEJ2" s="527"/>
      <c r="IEK2" s="527"/>
      <c r="IEL2" s="527"/>
      <c r="IEM2" s="527"/>
      <c r="IEN2" s="527"/>
      <c r="IEO2" s="527"/>
      <c r="IEP2" s="527"/>
      <c r="IEQ2" s="527"/>
      <c r="IER2" s="527"/>
      <c r="IES2" s="527"/>
      <c r="IET2" s="527"/>
      <c r="IEU2" s="527"/>
      <c r="IEV2" s="527"/>
      <c r="IEW2" s="527"/>
      <c r="IEX2" s="527"/>
      <c r="IEY2" s="527"/>
      <c r="IEZ2" s="527"/>
      <c r="IFA2" s="527"/>
      <c r="IFB2" s="527"/>
      <c r="IFC2" s="527"/>
      <c r="IFD2" s="527"/>
      <c r="IFE2" s="527"/>
      <c r="IFF2" s="527"/>
      <c r="IFG2" s="527"/>
      <c r="IFH2" s="527"/>
      <c r="IFI2" s="527"/>
      <c r="IFJ2" s="527"/>
      <c r="IFK2" s="527"/>
      <c r="IFL2" s="527"/>
      <c r="IFM2" s="527"/>
      <c r="IFN2" s="527"/>
      <c r="IFO2" s="527"/>
      <c r="IFP2" s="527"/>
      <c r="IFQ2" s="527"/>
      <c r="IFR2" s="527"/>
      <c r="IFS2" s="527"/>
      <c r="IFT2" s="527"/>
      <c r="IFU2" s="527"/>
      <c r="IFV2" s="527"/>
      <c r="IFW2" s="527"/>
      <c r="IFX2" s="527"/>
      <c r="IFY2" s="527"/>
      <c r="IFZ2" s="527"/>
      <c r="IGA2" s="527"/>
      <c r="IGB2" s="527"/>
      <c r="IGC2" s="527"/>
      <c r="IGD2" s="527"/>
      <c r="IGE2" s="527"/>
      <c r="IGF2" s="527"/>
      <c r="IGG2" s="527"/>
      <c r="IGH2" s="527"/>
      <c r="IGI2" s="527"/>
      <c r="IGJ2" s="527"/>
      <c r="IGK2" s="527"/>
      <c r="IGL2" s="527"/>
      <c r="IGM2" s="527"/>
      <c r="IGN2" s="527"/>
      <c r="IGO2" s="527"/>
      <c r="IGP2" s="527"/>
      <c r="IGQ2" s="527"/>
      <c r="IGR2" s="527"/>
      <c r="IGS2" s="527"/>
      <c r="IGT2" s="527"/>
      <c r="IGU2" s="527"/>
      <c r="IGV2" s="527"/>
      <c r="IGW2" s="527"/>
      <c r="IGX2" s="527"/>
      <c r="IGY2" s="527"/>
      <c r="IGZ2" s="527"/>
      <c r="IHA2" s="527"/>
      <c r="IHB2" s="527"/>
      <c r="IHC2" s="527"/>
      <c r="IHD2" s="527"/>
      <c r="IHE2" s="527"/>
      <c r="IHF2" s="527"/>
      <c r="IHG2" s="527"/>
      <c r="IHH2" s="527"/>
      <c r="IHI2" s="527"/>
      <c r="IHJ2" s="527"/>
      <c r="IHK2" s="527"/>
      <c r="IHL2" s="527"/>
      <c r="IHM2" s="527"/>
      <c r="IHN2" s="527"/>
      <c r="IHO2" s="527"/>
      <c r="IHP2" s="527"/>
      <c r="IHQ2" s="527"/>
      <c r="IHR2" s="527"/>
      <c r="IHS2" s="527"/>
      <c r="IHT2" s="527"/>
      <c r="IHU2" s="527"/>
      <c r="IHV2" s="527"/>
      <c r="IHW2" s="527"/>
      <c r="IHX2" s="527"/>
      <c r="IHY2" s="527"/>
      <c r="IHZ2" s="527"/>
      <c r="IIA2" s="527"/>
      <c r="IIB2" s="527"/>
      <c r="IIC2" s="527"/>
      <c r="IID2" s="527"/>
      <c r="IIE2" s="527"/>
      <c r="IIF2" s="527"/>
      <c r="IIG2" s="527"/>
      <c r="IIH2" s="527"/>
      <c r="III2" s="527"/>
      <c r="IIJ2" s="527"/>
      <c r="IIK2" s="527"/>
      <c r="IIL2" s="527"/>
      <c r="IIM2" s="527"/>
      <c r="IIN2" s="527"/>
      <c r="IIO2" s="527"/>
      <c r="IIP2" s="527"/>
      <c r="IIQ2" s="527"/>
      <c r="IIR2" s="527"/>
      <c r="IIS2" s="527"/>
      <c r="IIT2" s="527"/>
      <c r="IIU2" s="527"/>
      <c r="IIV2" s="527"/>
      <c r="IIW2" s="527"/>
      <c r="IIX2" s="527"/>
      <c r="IIY2" s="527"/>
      <c r="IIZ2" s="527"/>
      <c r="IJA2" s="527"/>
      <c r="IJB2" s="527"/>
      <c r="IJC2" s="527"/>
      <c r="IJD2" s="527"/>
      <c r="IJE2" s="527"/>
      <c r="IJF2" s="527"/>
      <c r="IJG2" s="527"/>
      <c r="IJH2" s="527"/>
      <c r="IJI2" s="527"/>
      <c r="IJJ2" s="527"/>
      <c r="IJK2" s="527"/>
      <c r="IJL2" s="527"/>
      <c r="IJM2" s="527"/>
      <c r="IJN2" s="527"/>
      <c r="IJO2" s="527"/>
      <c r="IJP2" s="527"/>
      <c r="IJQ2" s="527"/>
      <c r="IJR2" s="527"/>
      <c r="IJS2" s="527"/>
      <c r="IJT2" s="527"/>
      <c r="IJU2" s="527"/>
      <c r="IJV2" s="527"/>
      <c r="IJW2" s="527"/>
      <c r="IJX2" s="527"/>
      <c r="IJY2" s="527"/>
      <c r="IJZ2" s="527"/>
      <c r="IKA2" s="527"/>
      <c r="IKB2" s="527"/>
      <c r="IKC2" s="527"/>
      <c r="IKD2" s="527"/>
      <c r="IKE2" s="527"/>
      <c r="IKF2" s="527"/>
      <c r="IKG2" s="527"/>
      <c r="IKH2" s="527"/>
      <c r="IKI2" s="527"/>
      <c r="IKJ2" s="527"/>
      <c r="IKK2" s="527"/>
      <c r="IKL2" s="527"/>
      <c r="IKM2" s="527"/>
      <c r="IKN2" s="527"/>
      <c r="IKO2" s="527"/>
      <c r="IKP2" s="527"/>
      <c r="IKQ2" s="527"/>
      <c r="IKR2" s="527"/>
      <c r="IKS2" s="527"/>
      <c r="IKT2" s="527"/>
      <c r="IKU2" s="527"/>
      <c r="IKV2" s="527"/>
      <c r="IKW2" s="527"/>
      <c r="IKX2" s="527"/>
      <c r="IKY2" s="527"/>
      <c r="IKZ2" s="527"/>
      <c r="ILA2" s="527"/>
      <c r="ILB2" s="527"/>
      <c r="ILC2" s="527"/>
      <c r="ILD2" s="527"/>
      <c r="ILE2" s="527"/>
      <c r="ILF2" s="527"/>
      <c r="ILG2" s="527"/>
      <c r="ILH2" s="527"/>
      <c r="ILI2" s="527"/>
      <c r="ILJ2" s="527"/>
      <c r="ILK2" s="527"/>
      <c r="ILL2" s="527"/>
      <c r="ILM2" s="527"/>
      <c r="ILN2" s="527"/>
      <c r="ILO2" s="527"/>
      <c r="ILP2" s="527"/>
      <c r="ILQ2" s="527"/>
      <c r="ILR2" s="527"/>
      <c r="ILS2" s="527"/>
      <c r="ILT2" s="527"/>
      <c r="ILU2" s="527"/>
      <c r="ILV2" s="527"/>
      <c r="ILW2" s="527"/>
      <c r="ILX2" s="527"/>
      <c r="ILY2" s="527"/>
      <c r="ILZ2" s="527"/>
      <c r="IMA2" s="527"/>
      <c r="IMB2" s="527"/>
      <c r="IMC2" s="527"/>
      <c r="IMD2" s="527"/>
      <c r="IME2" s="527"/>
      <c r="IMF2" s="527"/>
      <c r="IMG2" s="527"/>
      <c r="IMH2" s="527"/>
      <c r="IMI2" s="527"/>
      <c r="IMJ2" s="527"/>
      <c r="IMK2" s="527"/>
      <c r="IML2" s="527"/>
      <c r="IMM2" s="527"/>
      <c r="IMN2" s="527"/>
      <c r="IMO2" s="527"/>
      <c r="IMP2" s="527"/>
      <c r="IMQ2" s="527"/>
      <c r="IMR2" s="527"/>
      <c r="IMS2" s="527"/>
      <c r="IMT2" s="527"/>
      <c r="IMU2" s="527"/>
      <c r="IMV2" s="527"/>
      <c r="IMW2" s="527"/>
      <c r="IMX2" s="527"/>
      <c r="IMY2" s="527"/>
      <c r="IMZ2" s="527"/>
      <c r="INA2" s="527"/>
      <c r="INB2" s="527"/>
      <c r="INC2" s="527"/>
      <c r="IND2" s="527"/>
      <c r="INE2" s="527"/>
      <c r="INF2" s="527"/>
      <c r="ING2" s="527"/>
      <c r="INH2" s="527"/>
      <c r="INI2" s="527"/>
      <c r="INJ2" s="527"/>
      <c r="INK2" s="527"/>
      <c r="INL2" s="527"/>
      <c r="INM2" s="527"/>
      <c r="INN2" s="527"/>
      <c r="INO2" s="527"/>
      <c r="INP2" s="527"/>
      <c r="INQ2" s="527"/>
      <c r="INR2" s="527"/>
      <c r="INS2" s="527"/>
      <c r="INT2" s="527"/>
      <c r="INU2" s="527"/>
      <c r="INV2" s="527"/>
      <c r="INW2" s="527"/>
      <c r="INX2" s="527"/>
      <c r="INY2" s="527"/>
      <c r="INZ2" s="527"/>
      <c r="IOA2" s="527"/>
      <c r="IOB2" s="527"/>
      <c r="IOC2" s="527"/>
      <c r="IOD2" s="527"/>
      <c r="IOE2" s="527"/>
      <c r="IOF2" s="527"/>
      <c r="IOG2" s="527"/>
      <c r="IOH2" s="527"/>
      <c r="IOI2" s="527"/>
      <c r="IOJ2" s="527"/>
      <c r="IOK2" s="527"/>
      <c r="IOL2" s="527"/>
      <c r="IOM2" s="527"/>
      <c r="ION2" s="527"/>
      <c r="IOO2" s="527"/>
      <c r="IOP2" s="527"/>
      <c r="IOQ2" s="527"/>
      <c r="IOR2" s="527"/>
      <c r="IOS2" s="527"/>
      <c r="IOT2" s="527"/>
      <c r="IOU2" s="527"/>
      <c r="IOV2" s="527"/>
      <c r="IOW2" s="527"/>
      <c r="IOX2" s="527"/>
      <c r="IOY2" s="527"/>
      <c r="IOZ2" s="527"/>
      <c r="IPA2" s="527"/>
      <c r="IPB2" s="527"/>
      <c r="IPC2" s="527"/>
      <c r="IPD2" s="527"/>
      <c r="IPE2" s="527"/>
      <c r="IPF2" s="527"/>
      <c r="IPG2" s="527"/>
      <c r="IPH2" s="527"/>
      <c r="IPI2" s="527"/>
      <c r="IPJ2" s="527"/>
      <c r="IPK2" s="527"/>
      <c r="IPL2" s="527"/>
      <c r="IPM2" s="527"/>
      <c r="IPN2" s="527"/>
      <c r="IPO2" s="527"/>
      <c r="IPP2" s="527"/>
      <c r="IPQ2" s="527"/>
      <c r="IPR2" s="527"/>
      <c r="IPS2" s="527"/>
      <c r="IPT2" s="527"/>
      <c r="IPU2" s="527"/>
      <c r="IPV2" s="527"/>
      <c r="IPW2" s="527"/>
      <c r="IPX2" s="527"/>
      <c r="IPY2" s="527"/>
      <c r="IPZ2" s="527"/>
      <c r="IQA2" s="527"/>
      <c r="IQB2" s="527"/>
      <c r="IQC2" s="527"/>
      <c r="IQD2" s="527"/>
      <c r="IQE2" s="527"/>
      <c r="IQF2" s="527"/>
      <c r="IQG2" s="527"/>
      <c r="IQH2" s="527"/>
      <c r="IQI2" s="527"/>
      <c r="IQJ2" s="527"/>
      <c r="IQK2" s="527"/>
      <c r="IQL2" s="527"/>
      <c r="IQM2" s="527"/>
      <c r="IQN2" s="527"/>
      <c r="IQO2" s="527"/>
      <c r="IQP2" s="527"/>
      <c r="IQQ2" s="527"/>
      <c r="IQR2" s="527"/>
      <c r="IQS2" s="527"/>
      <c r="IQT2" s="527"/>
      <c r="IQU2" s="527"/>
      <c r="IQV2" s="527"/>
      <c r="IQW2" s="527"/>
      <c r="IQX2" s="527"/>
      <c r="IQY2" s="527"/>
      <c r="IQZ2" s="527"/>
      <c r="IRA2" s="527"/>
      <c r="IRB2" s="527"/>
      <c r="IRC2" s="527"/>
      <c r="IRD2" s="527"/>
      <c r="IRE2" s="527"/>
      <c r="IRF2" s="527"/>
      <c r="IRG2" s="527"/>
      <c r="IRH2" s="527"/>
      <c r="IRI2" s="527"/>
      <c r="IRJ2" s="527"/>
      <c r="IRK2" s="527"/>
      <c r="IRL2" s="527"/>
      <c r="IRM2" s="527"/>
      <c r="IRN2" s="527"/>
      <c r="IRO2" s="527"/>
      <c r="IRP2" s="527"/>
      <c r="IRQ2" s="527"/>
      <c r="IRR2" s="527"/>
      <c r="IRS2" s="527"/>
      <c r="IRT2" s="527"/>
      <c r="IRU2" s="527"/>
      <c r="IRV2" s="527"/>
      <c r="IRW2" s="527"/>
      <c r="IRX2" s="527"/>
      <c r="IRY2" s="527"/>
      <c r="IRZ2" s="527"/>
      <c r="ISA2" s="527"/>
      <c r="ISB2" s="527"/>
      <c r="ISC2" s="527"/>
      <c r="ISD2" s="527"/>
      <c r="ISE2" s="527"/>
      <c r="ISF2" s="527"/>
      <c r="ISG2" s="527"/>
      <c r="ISH2" s="527"/>
      <c r="ISI2" s="527"/>
      <c r="ISJ2" s="527"/>
      <c r="ISK2" s="527"/>
      <c r="ISL2" s="527"/>
      <c r="ISM2" s="527"/>
      <c r="ISN2" s="527"/>
      <c r="ISO2" s="527"/>
      <c r="ISP2" s="527"/>
      <c r="ISQ2" s="527"/>
      <c r="ISR2" s="527"/>
      <c r="ISS2" s="527"/>
      <c r="IST2" s="527"/>
      <c r="ISU2" s="527"/>
      <c r="ISV2" s="527"/>
      <c r="ISW2" s="527"/>
      <c r="ISX2" s="527"/>
      <c r="ISY2" s="527"/>
      <c r="ISZ2" s="527"/>
      <c r="ITA2" s="527"/>
      <c r="ITB2" s="527"/>
      <c r="ITC2" s="527"/>
      <c r="ITD2" s="527"/>
      <c r="ITE2" s="527"/>
      <c r="ITF2" s="527"/>
      <c r="ITG2" s="527"/>
      <c r="ITH2" s="527"/>
      <c r="ITI2" s="527"/>
      <c r="ITJ2" s="527"/>
      <c r="ITK2" s="527"/>
      <c r="ITL2" s="527"/>
      <c r="ITM2" s="527"/>
      <c r="ITN2" s="527"/>
      <c r="ITO2" s="527"/>
      <c r="ITP2" s="527"/>
      <c r="ITQ2" s="527"/>
      <c r="ITR2" s="527"/>
      <c r="ITS2" s="527"/>
      <c r="ITT2" s="527"/>
      <c r="ITU2" s="527"/>
      <c r="ITV2" s="527"/>
      <c r="ITW2" s="527"/>
      <c r="ITX2" s="527"/>
      <c r="ITY2" s="527"/>
      <c r="ITZ2" s="527"/>
      <c r="IUA2" s="527"/>
      <c r="IUB2" s="527"/>
      <c r="IUC2" s="527"/>
      <c r="IUD2" s="527"/>
      <c r="IUE2" s="527"/>
      <c r="IUF2" s="527"/>
      <c r="IUG2" s="527"/>
      <c r="IUH2" s="527"/>
      <c r="IUI2" s="527"/>
      <c r="IUJ2" s="527"/>
      <c r="IUK2" s="527"/>
      <c r="IUL2" s="527"/>
      <c r="IUM2" s="527"/>
      <c r="IUN2" s="527"/>
      <c r="IUO2" s="527"/>
      <c r="IUP2" s="527"/>
      <c r="IUQ2" s="527"/>
      <c r="IUR2" s="527"/>
      <c r="IUS2" s="527"/>
      <c r="IUT2" s="527"/>
      <c r="IUU2" s="527"/>
      <c r="IUV2" s="527"/>
      <c r="IUW2" s="527"/>
      <c r="IUX2" s="527"/>
      <c r="IUY2" s="527"/>
      <c r="IUZ2" s="527"/>
      <c r="IVA2" s="527"/>
      <c r="IVB2" s="527"/>
      <c r="IVC2" s="527"/>
      <c r="IVD2" s="527"/>
      <c r="IVE2" s="527"/>
      <c r="IVF2" s="527"/>
      <c r="IVG2" s="527"/>
      <c r="IVH2" s="527"/>
      <c r="IVI2" s="527"/>
      <c r="IVJ2" s="527"/>
      <c r="IVK2" s="527"/>
      <c r="IVL2" s="527"/>
      <c r="IVM2" s="527"/>
      <c r="IVN2" s="527"/>
      <c r="IVO2" s="527"/>
      <c r="IVP2" s="527"/>
      <c r="IVQ2" s="527"/>
      <c r="IVR2" s="527"/>
      <c r="IVS2" s="527"/>
      <c r="IVT2" s="527"/>
      <c r="IVU2" s="527"/>
      <c r="IVV2" s="527"/>
      <c r="IVW2" s="527"/>
      <c r="IVX2" s="527"/>
      <c r="IVY2" s="527"/>
      <c r="IVZ2" s="527"/>
      <c r="IWA2" s="527"/>
      <c r="IWB2" s="527"/>
      <c r="IWC2" s="527"/>
      <c r="IWD2" s="527"/>
      <c r="IWE2" s="527"/>
      <c r="IWF2" s="527"/>
      <c r="IWG2" s="527"/>
      <c r="IWH2" s="527"/>
      <c r="IWI2" s="527"/>
      <c r="IWJ2" s="527"/>
      <c r="IWK2" s="527"/>
      <c r="IWL2" s="527"/>
      <c r="IWM2" s="527"/>
      <c r="IWN2" s="527"/>
      <c r="IWO2" s="527"/>
      <c r="IWP2" s="527"/>
      <c r="IWQ2" s="527"/>
      <c r="IWR2" s="527"/>
      <c r="IWS2" s="527"/>
      <c r="IWT2" s="527"/>
      <c r="IWU2" s="527"/>
      <c r="IWV2" s="527"/>
      <c r="IWW2" s="527"/>
      <c r="IWX2" s="527"/>
      <c r="IWY2" s="527"/>
      <c r="IWZ2" s="527"/>
      <c r="IXA2" s="527"/>
      <c r="IXB2" s="527"/>
      <c r="IXC2" s="527"/>
      <c r="IXD2" s="527"/>
      <c r="IXE2" s="527"/>
      <c r="IXF2" s="527"/>
      <c r="IXG2" s="527"/>
      <c r="IXH2" s="527"/>
      <c r="IXI2" s="527"/>
      <c r="IXJ2" s="527"/>
      <c r="IXK2" s="527"/>
      <c r="IXL2" s="527"/>
      <c r="IXM2" s="527"/>
      <c r="IXN2" s="527"/>
      <c r="IXO2" s="527"/>
      <c r="IXP2" s="527"/>
      <c r="IXQ2" s="527"/>
      <c r="IXR2" s="527"/>
      <c r="IXS2" s="527"/>
      <c r="IXT2" s="527"/>
      <c r="IXU2" s="527"/>
      <c r="IXV2" s="527"/>
      <c r="IXW2" s="527"/>
      <c r="IXX2" s="527"/>
      <c r="IXY2" s="527"/>
      <c r="IXZ2" s="527"/>
      <c r="IYA2" s="527"/>
      <c r="IYB2" s="527"/>
      <c r="IYC2" s="527"/>
      <c r="IYD2" s="527"/>
      <c r="IYE2" s="527"/>
      <c r="IYF2" s="527"/>
      <c r="IYG2" s="527"/>
      <c r="IYH2" s="527"/>
      <c r="IYI2" s="527"/>
      <c r="IYJ2" s="527"/>
      <c r="IYK2" s="527"/>
      <c r="IYL2" s="527"/>
      <c r="IYM2" s="527"/>
      <c r="IYN2" s="527"/>
      <c r="IYO2" s="527"/>
      <c r="IYP2" s="527"/>
      <c r="IYQ2" s="527"/>
      <c r="IYR2" s="527"/>
      <c r="IYS2" s="527"/>
      <c r="IYT2" s="527"/>
      <c r="IYU2" s="527"/>
      <c r="IYV2" s="527"/>
      <c r="IYW2" s="527"/>
      <c r="IYX2" s="527"/>
      <c r="IYY2" s="527"/>
      <c r="IYZ2" s="527"/>
      <c r="IZA2" s="527"/>
      <c r="IZB2" s="527"/>
      <c r="IZC2" s="527"/>
      <c r="IZD2" s="527"/>
      <c r="IZE2" s="527"/>
      <c r="IZF2" s="527"/>
      <c r="IZG2" s="527"/>
      <c r="IZH2" s="527"/>
      <c r="IZI2" s="527"/>
      <c r="IZJ2" s="527"/>
      <c r="IZK2" s="527"/>
      <c r="IZL2" s="527"/>
      <c r="IZM2" s="527"/>
      <c r="IZN2" s="527"/>
      <c r="IZO2" s="527"/>
      <c r="IZP2" s="527"/>
      <c r="IZQ2" s="527"/>
      <c r="IZR2" s="527"/>
      <c r="IZS2" s="527"/>
      <c r="IZT2" s="527"/>
      <c r="IZU2" s="527"/>
      <c r="IZV2" s="527"/>
      <c r="IZW2" s="527"/>
      <c r="IZX2" s="527"/>
      <c r="IZY2" s="527"/>
      <c r="IZZ2" s="527"/>
      <c r="JAA2" s="527"/>
      <c r="JAB2" s="527"/>
      <c r="JAC2" s="527"/>
      <c r="JAD2" s="527"/>
      <c r="JAE2" s="527"/>
      <c r="JAF2" s="527"/>
      <c r="JAG2" s="527"/>
      <c r="JAH2" s="527"/>
      <c r="JAI2" s="527"/>
      <c r="JAJ2" s="527"/>
      <c r="JAK2" s="527"/>
      <c r="JAL2" s="527"/>
      <c r="JAM2" s="527"/>
      <c r="JAN2" s="527"/>
      <c r="JAO2" s="527"/>
      <c r="JAP2" s="527"/>
      <c r="JAQ2" s="527"/>
      <c r="JAR2" s="527"/>
      <c r="JAS2" s="527"/>
      <c r="JAT2" s="527"/>
      <c r="JAU2" s="527"/>
      <c r="JAV2" s="527"/>
      <c r="JAW2" s="527"/>
      <c r="JAX2" s="527"/>
      <c r="JAY2" s="527"/>
      <c r="JAZ2" s="527"/>
      <c r="JBA2" s="527"/>
      <c r="JBB2" s="527"/>
      <c r="JBC2" s="527"/>
      <c r="JBD2" s="527"/>
      <c r="JBE2" s="527"/>
      <c r="JBF2" s="527"/>
      <c r="JBG2" s="527"/>
      <c r="JBH2" s="527"/>
      <c r="JBI2" s="527"/>
      <c r="JBJ2" s="527"/>
      <c r="JBK2" s="527"/>
      <c r="JBL2" s="527"/>
      <c r="JBM2" s="527"/>
      <c r="JBN2" s="527"/>
      <c r="JBO2" s="527"/>
      <c r="JBP2" s="527"/>
      <c r="JBQ2" s="527"/>
      <c r="JBR2" s="527"/>
      <c r="JBS2" s="527"/>
      <c r="JBT2" s="527"/>
      <c r="JBU2" s="527"/>
      <c r="JBV2" s="527"/>
      <c r="JBW2" s="527"/>
      <c r="JBX2" s="527"/>
      <c r="JBY2" s="527"/>
      <c r="JBZ2" s="527"/>
      <c r="JCA2" s="527"/>
      <c r="JCB2" s="527"/>
      <c r="JCC2" s="527"/>
      <c r="JCD2" s="527"/>
      <c r="JCE2" s="527"/>
      <c r="JCF2" s="527"/>
      <c r="JCG2" s="527"/>
      <c r="JCH2" s="527"/>
      <c r="JCI2" s="527"/>
      <c r="JCJ2" s="527"/>
      <c r="JCK2" s="527"/>
      <c r="JCL2" s="527"/>
      <c r="JCM2" s="527"/>
      <c r="JCN2" s="527"/>
      <c r="JCO2" s="527"/>
      <c r="JCP2" s="527"/>
      <c r="JCQ2" s="527"/>
      <c r="JCR2" s="527"/>
      <c r="JCS2" s="527"/>
      <c r="JCT2" s="527"/>
      <c r="JCU2" s="527"/>
      <c r="JCV2" s="527"/>
      <c r="JCW2" s="527"/>
      <c r="JCX2" s="527"/>
      <c r="JCY2" s="527"/>
      <c r="JCZ2" s="527"/>
      <c r="JDA2" s="527"/>
      <c r="JDB2" s="527"/>
      <c r="JDC2" s="527"/>
      <c r="JDD2" s="527"/>
      <c r="JDE2" s="527"/>
      <c r="JDF2" s="527"/>
      <c r="JDG2" s="527"/>
      <c r="JDH2" s="527"/>
      <c r="JDI2" s="527"/>
      <c r="JDJ2" s="527"/>
      <c r="JDK2" s="527"/>
      <c r="JDL2" s="527"/>
      <c r="JDM2" s="527"/>
      <c r="JDN2" s="527"/>
      <c r="JDO2" s="527"/>
      <c r="JDP2" s="527"/>
      <c r="JDQ2" s="527"/>
      <c r="JDR2" s="527"/>
      <c r="JDS2" s="527"/>
      <c r="JDT2" s="527"/>
      <c r="JDU2" s="527"/>
      <c r="JDV2" s="527"/>
      <c r="JDW2" s="527"/>
      <c r="JDX2" s="527"/>
      <c r="JDY2" s="527"/>
      <c r="JDZ2" s="527"/>
      <c r="JEA2" s="527"/>
      <c r="JEB2" s="527"/>
      <c r="JEC2" s="527"/>
      <c r="JED2" s="527"/>
      <c r="JEE2" s="527"/>
      <c r="JEF2" s="527"/>
      <c r="JEG2" s="527"/>
      <c r="JEH2" s="527"/>
      <c r="JEI2" s="527"/>
      <c r="JEJ2" s="527"/>
      <c r="JEK2" s="527"/>
      <c r="JEL2" s="527"/>
      <c r="JEM2" s="527"/>
      <c r="JEN2" s="527"/>
      <c r="JEO2" s="527"/>
      <c r="JEP2" s="527"/>
      <c r="JEQ2" s="527"/>
      <c r="JER2" s="527"/>
      <c r="JES2" s="527"/>
      <c r="JET2" s="527"/>
      <c r="JEU2" s="527"/>
      <c r="JEV2" s="527"/>
      <c r="JEW2" s="527"/>
      <c r="JEX2" s="527"/>
      <c r="JEY2" s="527"/>
      <c r="JEZ2" s="527"/>
      <c r="JFA2" s="527"/>
      <c r="JFB2" s="527"/>
      <c r="JFC2" s="527"/>
      <c r="JFD2" s="527"/>
      <c r="JFE2" s="527"/>
      <c r="JFF2" s="527"/>
      <c r="JFG2" s="527"/>
      <c r="JFH2" s="527"/>
      <c r="JFI2" s="527"/>
      <c r="JFJ2" s="527"/>
      <c r="JFK2" s="527"/>
      <c r="JFL2" s="527"/>
      <c r="JFM2" s="527"/>
      <c r="JFN2" s="527"/>
      <c r="JFO2" s="527"/>
      <c r="JFP2" s="527"/>
      <c r="JFQ2" s="527"/>
      <c r="JFR2" s="527"/>
      <c r="JFS2" s="527"/>
      <c r="JFT2" s="527"/>
      <c r="JFU2" s="527"/>
      <c r="JFV2" s="527"/>
      <c r="JFW2" s="527"/>
      <c r="JFX2" s="527"/>
      <c r="JFY2" s="527"/>
      <c r="JFZ2" s="527"/>
      <c r="JGA2" s="527"/>
      <c r="JGB2" s="527"/>
      <c r="JGC2" s="527"/>
      <c r="JGD2" s="527"/>
      <c r="JGE2" s="527"/>
      <c r="JGF2" s="527"/>
      <c r="JGG2" s="527"/>
      <c r="JGH2" s="527"/>
      <c r="JGI2" s="527"/>
      <c r="JGJ2" s="527"/>
      <c r="JGK2" s="527"/>
      <c r="JGL2" s="527"/>
      <c r="JGM2" s="527"/>
      <c r="JGN2" s="527"/>
      <c r="JGO2" s="527"/>
      <c r="JGP2" s="527"/>
      <c r="JGQ2" s="527"/>
      <c r="JGR2" s="527"/>
      <c r="JGS2" s="527"/>
      <c r="JGT2" s="527"/>
      <c r="JGU2" s="527"/>
      <c r="JGV2" s="527"/>
      <c r="JGW2" s="527"/>
      <c r="JGX2" s="527"/>
      <c r="JGY2" s="527"/>
      <c r="JGZ2" s="527"/>
      <c r="JHA2" s="527"/>
      <c r="JHB2" s="527"/>
      <c r="JHC2" s="527"/>
      <c r="JHD2" s="527"/>
      <c r="JHE2" s="527"/>
      <c r="JHF2" s="527"/>
      <c r="JHG2" s="527"/>
      <c r="JHH2" s="527"/>
      <c r="JHI2" s="527"/>
      <c r="JHJ2" s="527"/>
      <c r="JHK2" s="527"/>
      <c r="JHL2" s="527"/>
      <c r="JHM2" s="527"/>
      <c r="JHN2" s="527"/>
      <c r="JHO2" s="527"/>
      <c r="JHP2" s="527"/>
      <c r="JHQ2" s="527"/>
      <c r="JHR2" s="527"/>
      <c r="JHS2" s="527"/>
      <c r="JHT2" s="527"/>
      <c r="JHU2" s="527"/>
      <c r="JHV2" s="527"/>
      <c r="JHW2" s="527"/>
      <c r="JHX2" s="527"/>
      <c r="JHY2" s="527"/>
      <c r="JHZ2" s="527"/>
      <c r="JIA2" s="527"/>
      <c r="JIB2" s="527"/>
      <c r="JIC2" s="527"/>
      <c r="JID2" s="527"/>
      <c r="JIE2" s="527"/>
      <c r="JIF2" s="527"/>
      <c r="JIG2" s="527"/>
      <c r="JIH2" s="527"/>
      <c r="JII2" s="527"/>
      <c r="JIJ2" s="527"/>
      <c r="JIK2" s="527"/>
      <c r="JIL2" s="527"/>
      <c r="JIM2" s="527"/>
      <c r="JIN2" s="527"/>
      <c r="JIO2" s="527"/>
      <c r="JIP2" s="527"/>
      <c r="JIQ2" s="527"/>
      <c r="JIR2" s="527"/>
      <c r="JIS2" s="527"/>
      <c r="JIT2" s="527"/>
      <c r="JIU2" s="527"/>
      <c r="JIV2" s="527"/>
      <c r="JIW2" s="527"/>
      <c r="JIX2" s="527"/>
      <c r="JIY2" s="527"/>
      <c r="JIZ2" s="527"/>
      <c r="JJA2" s="527"/>
      <c r="JJB2" s="527"/>
      <c r="JJC2" s="527"/>
      <c r="JJD2" s="527"/>
      <c r="JJE2" s="527"/>
      <c r="JJF2" s="527"/>
      <c r="JJG2" s="527"/>
      <c r="JJH2" s="527"/>
      <c r="JJI2" s="527"/>
      <c r="JJJ2" s="527"/>
      <c r="JJK2" s="527"/>
      <c r="JJL2" s="527"/>
      <c r="JJM2" s="527"/>
      <c r="JJN2" s="527"/>
      <c r="JJO2" s="527"/>
      <c r="JJP2" s="527"/>
      <c r="JJQ2" s="527"/>
      <c r="JJR2" s="527"/>
      <c r="JJS2" s="527"/>
      <c r="JJT2" s="527"/>
      <c r="JJU2" s="527"/>
      <c r="JJV2" s="527"/>
      <c r="JJW2" s="527"/>
      <c r="JJX2" s="527"/>
      <c r="JJY2" s="527"/>
      <c r="JJZ2" s="527"/>
      <c r="JKA2" s="527"/>
      <c r="JKB2" s="527"/>
      <c r="JKC2" s="527"/>
      <c r="JKD2" s="527"/>
      <c r="JKE2" s="527"/>
      <c r="JKF2" s="527"/>
      <c r="JKG2" s="527"/>
      <c r="JKH2" s="527"/>
      <c r="JKI2" s="527"/>
      <c r="JKJ2" s="527"/>
      <c r="JKK2" s="527"/>
      <c r="JKL2" s="527"/>
      <c r="JKM2" s="527"/>
      <c r="JKN2" s="527"/>
      <c r="JKO2" s="527"/>
      <c r="JKP2" s="527"/>
      <c r="JKQ2" s="527"/>
      <c r="JKR2" s="527"/>
      <c r="JKS2" s="527"/>
      <c r="JKT2" s="527"/>
      <c r="JKU2" s="527"/>
      <c r="JKV2" s="527"/>
      <c r="JKW2" s="527"/>
      <c r="JKX2" s="527"/>
      <c r="JKY2" s="527"/>
      <c r="JKZ2" s="527"/>
      <c r="JLA2" s="527"/>
      <c r="JLB2" s="527"/>
      <c r="JLC2" s="527"/>
      <c r="JLD2" s="527"/>
      <c r="JLE2" s="527"/>
      <c r="JLF2" s="527"/>
      <c r="JLG2" s="527"/>
      <c r="JLH2" s="527"/>
      <c r="JLI2" s="527"/>
      <c r="JLJ2" s="527"/>
      <c r="JLK2" s="527"/>
      <c r="JLL2" s="527"/>
      <c r="JLM2" s="527"/>
      <c r="JLN2" s="527"/>
      <c r="JLO2" s="527"/>
      <c r="JLP2" s="527"/>
      <c r="JLQ2" s="527"/>
      <c r="JLR2" s="527"/>
      <c r="JLS2" s="527"/>
      <c r="JLT2" s="527"/>
      <c r="JLU2" s="527"/>
      <c r="JLV2" s="527"/>
      <c r="JLW2" s="527"/>
      <c r="JLX2" s="527"/>
      <c r="JLY2" s="527"/>
      <c r="JLZ2" s="527"/>
      <c r="JMA2" s="527"/>
      <c r="JMB2" s="527"/>
      <c r="JMC2" s="527"/>
      <c r="JMD2" s="527"/>
      <c r="JME2" s="527"/>
      <c r="JMF2" s="527"/>
      <c r="JMG2" s="527"/>
      <c r="JMH2" s="527"/>
      <c r="JMI2" s="527"/>
      <c r="JMJ2" s="527"/>
      <c r="JMK2" s="527"/>
      <c r="JML2" s="527"/>
      <c r="JMM2" s="527"/>
      <c r="JMN2" s="527"/>
      <c r="JMO2" s="527"/>
      <c r="JMP2" s="527"/>
      <c r="JMQ2" s="527"/>
      <c r="JMR2" s="527"/>
      <c r="JMS2" s="527"/>
      <c r="JMT2" s="527"/>
      <c r="JMU2" s="527"/>
      <c r="JMV2" s="527"/>
      <c r="JMW2" s="527"/>
      <c r="JMX2" s="527"/>
      <c r="JMY2" s="527"/>
      <c r="JMZ2" s="527"/>
      <c r="JNA2" s="527"/>
      <c r="JNB2" s="527"/>
      <c r="JNC2" s="527"/>
      <c r="JND2" s="527"/>
      <c r="JNE2" s="527"/>
      <c r="JNF2" s="527"/>
      <c r="JNG2" s="527"/>
      <c r="JNH2" s="527"/>
      <c r="JNI2" s="527"/>
      <c r="JNJ2" s="527"/>
      <c r="JNK2" s="527"/>
      <c r="JNL2" s="527"/>
      <c r="JNM2" s="527"/>
      <c r="JNN2" s="527"/>
      <c r="JNO2" s="527"/>
      <c r="JNP2" s="527"/>
      <c r="JNQ2" s="527"/>
      <c r="JNR2" s="527"/>
      <c r="JNS2" s="527"/>
      <c r="JNT2" s="527"/>
      <c r="JNU2" s="527"/>
      <c r="JNV2" s="527"/>
      <c r="JNW2" s="527"/>
      <c r="JNX2" s="527"/>
      <c r="JNY2" s="527"/>
      <c r="JNZ2" s="527"/>
      <c r="JOA2" s="527"/>
      <c r="JOB2" s="527"/>
      <c r="JOC2" s="527"/>
      <c r="JOD2" s="527"/>
      <c r="JOE2" s="527"/>
      <c r="JOF2" s="527"/>
      <c r="JOG2" s="527"/>
      <c r="JOH2" s="527"/>
      <c r="JOI2" s="527"/>
      <c r="JOJ2" s="527"/>
      <c r="JOK2" s="527"/>
      <c r="JOL2" s="527"/>
      <c r="JOM2" s="527"/>
      <c r="JON2" s="527"/>
      <c r="JOO2" s="527"/>
      <c r="JOP2" s="527"/>
      <c r="JOQ2" s="527"/>
      <c r="JOR2" s="527"/>
      <c r="JOS2" s="527"/>
      <c r="JOT2" s="527"/>
      <c r="JOU2" s="527"/>
      <c r="JOV2" s="527"/>
      <c r="JOW2" s="527"/>
      <c r="JOX2" s="527"/>
      <c r="JOY2" s="527"/>
      <c r="JOZ2" s="527"/>
      <c r="JPA2" s="527"/>
      <c r="JPB2" s="527"/>
      <c r="JPC2" s="527"/>
      <c r="JPD2" s="527"/>
      <c r="JPE2" s="527"/>
      <c r="JPF2" s="527"/>
      <c r="JPG2" s="527"/>
      <c r="JPH2" s="527"/>
      <c r="JPI2" s="527"/>
      <c r="JPJ2" s="527"/>
      <c r="JPK2" s="527"/>
      <c r="JPL2" s="527"/>
      <c r="JPM2" s="527"/>
      <c r="JPN2" s="527"/>
      <c r="JPO2" s="527"/>
      <c r="JPP2" s="527"/>
      <c r="JPQ2" s="527"/>
      <c r="JPR2" s="527"/>
      <c r="JPS2" s="527"/>
      <c r="JPT2" s="527"/>
      <c r="JPU2" s="527"/>
      <c r="JPV2" s="527"/>
      <c r="JPW2" s="527"/>
      <c r="JPX2" s="527"/>
      <c r="JPY2" s="527"/>
      <c r="JPZ2" s="527"/>
      <c r="JQA2" s="527"/>
      <c r="JQB2" s="527"/>
      <c r="JQC2" s="527"/>
      <c r="JQD2" s="527"/>
      <c r="JQE2" s="527"/>
      <c r="JQF2" s="527"/>
      <c r="JQG2" s="527"/>
      <c r="JQH2" s="527"/>
      <c r="JQI2" s="527"/>
      <c r="JQJ2" s="527"/>
      <c r="JQK2" s="527"/>
      <c r="JQL2" s="527"/>
      <c r="JQM2" s="527"/>
      <c r="JQN2" s="527"/>
      <c r="JQO2" s="527"/>
      <c r="JQP2" s="527"/>
      <c r="JQQ2" s="527"/>
      <c r="JQR2" s="527"/>
      <c r="JQS2" s="527"/>
      <c r="JQT2" s="527"/>
      <c r="JQU2" s="527"/>
      <c r="JQV2" s="527"/>
      <c r="JQW2" s="527"/>
      <c r="JQX2" s="527"/>
      <c r="JQY2" s="527"/>
      <c r="JQZ2" s="527"/>
      <c r="JRA2" s="527"/>
      <c r="JRB2" s="527"/>
      <c r="JRC2" s="527"/>
      <c r="JRD2" s="527"/>
      <c r="JRE2" s="527"/>
      <c r="JRF2" s="527"/>
      <c r="JRG2" s="527"/>
      <c r="JRH2" s="527"/>
      <c r="JRI2" s="527"/>
      <c r="JRJ2" s="527"/>
      <c r="JRK2" s="527"/>
      <c r="JRL2" s="527"/>
      <c r="JRM2" s="527"/>
      <c r="JRN2" s="527"/>
      <c r="JRO2" s="527"/>
      <c r="JRP2" s="527"/>
      <c r="JRQ2" s="527"/>
      <c r="JRR2" s="527"/>
      <c r="JRS2" s="527"/>
      <c r="JRT2" s="527"/>
      <c r="JRU2" s="527"/>
      <c r="JRV2" s="527"/>
      <c r="JRW2" s="527"/>
      <c r="JRX2" s="527"/>
      <c r="JRY2" s="527"/>
      <c r="JRZ2" s="527"/>
      <c r="JSA2" s="527"/>
      <c r="JSB2" s="527"/>
      <c r="JSC2" s="527"/>
      <c r="JSD2" s="527"/>
      <c r="JSE2" s="527"/>
      <c r="JSF2" s="527"/>
      <c r="JSG2" s="527"/>
      <c r="JSH2" s="527"/>
      <c r="JSI2" s="527"/>
      <c r="JSJ2" s="527"/>
      <c r="JSK2" s="527"/>
      <c r="JSL2" s="527"/>
      <c r="JSM2" s="527"/>
      <c r="JSN2" s="527"/>
      <c r="JSO2" s="527"/>
      <c r="JSP2" s="527"/>
      <c r="JSQ2" s="527"/>
      <c r="JSR2" s="527"/>
      <c r="JSS2" s="527"/>
      <c r="JST2" s="527"/>
      <c r="JSU2" s="527"/>
      <c r="JSV2" s="527"/>
      <c r="JSW2" s="527"/>
      <c r="JSX2" s="527"/>
      <c r="JSY2" s="527"/>
      <c r="JSZ2" s="527"/>
      <c r="JTA2" s="527"/>
      <c r="JTB2" s="527"/>
      <c r="JTC2" s="527"/>
      <c r="JTD2" s="527"/>
      <c r="JTE2" s="527"/>
      <c r="JTF2" s="527"/>
      <c r="JTG2" s="527"/>
      <c r="JTH2" s="527"/>
      <c r="JTI2" s="527"/>
      <c r="JTJ2" s="527"/>
      <c r="JTK2" s="527"/>
      <c r="JTL2" s="527"/>
      <c r="JTM2" s="527"/>
      <c r="JTN2" s="527"/>
      <c r="JTO2" s="527"/>
      <c r="JTP2" s="527"/>
      <c r="JTQ2" s="527"/>
      <c r="JTR2" s="527"/>
      <c r="JTS2" s="527"/>
      <c r="JTT2" s="527"/>
      <c r="JTU2" s="527"/>
      <c r="JTV2" s="527"/>
      <c r="JTW2" s="527"/>
      <c r="JTX2" s="527"/>
      <c r="JTY2" s="527"/>
      <c r="JTZ2" s="527"/>
      <c r="JUA2" s="527"/>
      <c r="JUB2" s="527"/>
      <c r="JUC2" s="527"/>
      <c r="JUD2" s="527"/>
      <c r="JUE2" s="527"/>
      <c r="JUF2" s="527"/>
      <c r="JUG2" s="527"/>
      <c r="JUH2" s="527"/>
      <c r="JUI2" s="527"/>
      <c r="JUJ2" s="527"/>
      <c r="JUK2" s="527"/>
      <c r="JUL2" s="527"/>
      <c r="JUM2" s="527"/>
      <c r="JUN2" s="527"/>
      <c r="JUO2" s="527"/>
      <c r="JUP2" s="527"/>
      <c r="JUQ2" s="527"/>
      <c r="JUR2" s="527"/>
      <c r="JUS2" s="527"/>
      <c r="JUT2" s="527"/>
      <c r="JUU2" s="527"/>
      <c r="JUV2" s="527"/>
      <c r="JUW2" s="527"/>
      <c r="JUX2" s="527"/>
      <c r="JUY2" s="527"/>
      <c r="JUZ2" s="527"/>
      <c r="JVA2" s="527"/>
      <c r="JVB2" s="527"/>
      <c r="JVC2" s="527"/>
      <c r="JVD2" s="527"/>
      <c r="JVE2" s="527"/>
      <c r="JVF2" s="527"/>
      <c r="JVG2" s="527"/>
      <c r="JVH2" s="527"/>
      <c r="JVI2" s="527"/>
      <c r="JVJ2" s="527"/>
      <c r="JVK2" s="527"/>
      <c r="JVL2" s="527"/>
      <c r="JVM2" s="527"/>
      <c r="JVN2" s="527"/>
      <c r="JVO2" s="527"/>
      <c r="JVP2" s="527"/>
      <c r="JVQ2" s="527"/>
      <c r="JVR2" s="527"/>
      <c r="JVS2" s="527"/>
      <c r="JVT2" s="527"/>
      <c r="JVU2" s="527"/>
      <c r="JVV2" s="527"/>
      <c r="JVW2" s="527"/>
      <c r="JVX2" s="527"/>
      <c r="JVY2" s="527"/>
      <c r="JVZ2" s="527"/>
      <c r="JWA2" s="527"/>
      <c r="JWB2" s="527"/>
      <c r="JWC2" s="527"/>
      <c r="JWD2" s="527"/>
      <c r="JWE2" s="527"/>
      <c r="JWF2" s="527"/>
      <c r="JWG2" s="527"/>
      <c r="JWH2" s="527"/>
      <c r="JWI2" s="527"/>
      <c r="JWJ2" s="527"/>
      <c r="JWK2" s="527"/>
      <c r="JWL2" s="527"/>
      <c r="JWM2" s="527"/>
      <c r="JWN2" s="527"/>
      <c r="JWO2" s="527"/>
      <c r="JWP2" s="527"/>
      <c r="JWQ2" s="527"/>
      <c r="JWR2" s="527"/>
      <c r="JWS2" s="527"/>
      <c r="JWT2" s="527"/>
      <c r="JWU2" s="527"/>
      <c r="JWV2" s="527"/>
      <c r="JWW2" s="527"/>
      <c r="JWX2" s="527"/>
      <c r="JWY2" s="527"/>
      <c r="JWZ2" s="527"/>
      <c r="JXA2" s="527"/>
      <c r="JXB2" s="527"/>
      <c r="JXC2" s="527"/>
      <c r="JXD2" s="527"/>
      <c r="JXE2" s="527"/>
      <c r="JXF2" s="527"/>
      <c r="JXG2" s="527"/>
      <c r="JXH2" s="527"/>
      <c r="JXI2" s="527"/>
      <c r="JXJ2" s="527"/>
      <c r="JXK2" s="527"/>
      <c r="JXL2" s="527"/>
      <c r="JXM2" s="527"/>
      <c r="JXN2" s="527"/>
      <c r="JXO2" s="527"/>
      <c r="JXP2" s="527"/>
      <c r="JXQ2" s="527"/>
      <c r="JXR2" s="527"/>
      <c r="JXS2" s="527"/>
      <c r="JXT2" s="527"/>
      <c r="JXU2" s="527"/>
      <c r="JXV2" s="527"/>
      <c r="JXW2" s="527"/>
      <c r="JXX2" s="527"/>
      <c r="JXY2" s="527"/>
      <c r="JXZ2" s="527"/>
      <c r="JYA2" s="527"/>
      <c r="JYB2" s="527"/>
      <c r="JYC2" s="527"/>
      <c r="JYD2" s="527"/>
      <c r="JYE2" s="527"/>
      <c r="JYF2" s="527"/>
      <c r="JYG2" s="527"/>
      <c r="JYH2" s="527"/>
      <c r="JYI2" s="527"/>
      <c r="JYJ2" s="527"/>
      <c r="JYK2" s="527"/>
      <c r="JYL2" s="527"/>
      <c r="JYM2" s="527"/>
      <c r="JYN2" s="527"/>
      <c r="JYO2" s="527"/>
      <c r="JYP2" s="527"/>
      <c r="JYQ2" s="527"/>
      <c r="JYR2" s="527"/>
      <c r="JYS2" s="527"/>
      <c r="JYT2" s="527"/>
      <c r="JYU2" s="527"/>
      <c r="JYV2" s="527"/>
      <c r="JYW2" s="527"/>
      <c r="JYX2" s="527"/>
      <c r="JYY2" s="527"/>
      <c r="JYZ2" s="527"/>
      <c r="JZA2" s="527"/>
      <c r="JZB2" s="527"/>
      <c r="JZC2" s="527"/>
      <c r="JZD2" s="527"/>
      <c r="JZE2" s="527"/>
      <c r="JZF2" s="527"/>
      <c r="JZG2" s="527"/>
      <c r="JZH2" s="527"/>
      <c r="JZI2" s="527"/>
      <c r="JZJ2" s="527"/>
      <c r="JZK2" s="527"/>
      <c r="JZL2" s="527"/>
      <c r="JZM2" s="527"/>
      <c r="JZN2" s="527"/>
      <c r="JZO2" s="527"/>
      <c r="JZP2" s="527"/>
      <c r="JZQ2" s="527"/>
      <c r="JZR2" s="527"/>
      <c r="JZS2" s="527"/>
      <c r="JZT2" s="527"/>
      <c r="JZU2" s="527"/>
      <c r="JZV2" s="527"/>
      <c r="JZW2" s="527"/>
      <c r="JZX2" s="527"/>
      <c r="JZY2" s="527"/>
      <c r="JZZ2" s="527"/>
      <c r="KAA2" s="527"/>
      <c r="KAB2" s="527"/>
      <c r="KAC2" s="527"/>
      <c r="KAD2" s="527"/>
      <c r="KAE2" s="527"/>
      <c r="KAF2" s="527"/>
      <c r="KAG2" s="527"/>
      <c r="KAH2" s="527"/>
      <c r="KAI2" s="527"/>
      <c r="KAJ2" s="527"/>
      <c r="KAK2" s="527"/>
      <c r="KAL2" s="527"/>
      <c r="KAM2" s="527"/>
      <c r="KAN2" s="527"/>
      <c r="KAO2" s="527"/>
      <c r="KAP2" s="527"/>
      <c r="KAQ2" s="527"/>
      <c r="KAR2" s="527"/>
      <c r="KAS2" s="527"/>
      <c r="KAT2" s="527"/>
      <c r="KAU2" s="527"/>
      <c r="KAV2" s="527"/>
      <c r="KAW2" s="527"/>
      <c r="KAX2" s="527"/>
      <c r="KAY2" s="527"/>
      <c r="KAZ2" s="527"/>
      <c r="KBA2" s="527"/>
      <c r="KBB2" s="527"/>
      <c r="KBC2" s="527"/>
      <c r="KBD2" s="527"/>
      <c r="KBE2" s="527"/>
      <c r="KBF2" s="527"/>
      <c r="KBG2" s="527"/>
      <c r="KBH2" s="527"/>
      <c r="KBI2" s="527"/>
      <c r="KBJ2" s="527"/>
      <c r="KBK2" s="527"/>
      <c r="KBL2" s="527"/>
      <c r="KBM2" s="527"/>
      <c r="KBN2" s="527"/>
      <c r="KBO2" s="527"/>
      <c r="KBP2" s="527"/>
      <c r="KBQ2" s="527"/>
      <c r="KBR2" s="527"/>
      <c r="KBS2" s="527"/>
      <c r="KBT2" s="527"/>
      <c r="KBU2" s="527"/>
      <c r="KBV2" s="527"/>
      <c r="KBW2" s="527"/>
      <c r="KBX2" s="527"/>
      <c r="KBY2" s="527"/>
      <c r="KBZ2" s="527"/>
      <c r="KCA2" s="527"/>
      <c r="KCB2" s="527"/>
      <c r="KCC2" s="527"/>
      <c r="KCD2" s="527"/>
      <c r="KCE2" s="527"/>
      <c r="KCF2" s="527"/>
      <c r="KCG2" s="527"/>
      <c r="KCH2" s="527"/>
      <c r="KCI2" s="527"/>
      <c r="KCJ2" s="527"/>
      <c r="KCK2" s="527"/>
      <c r="KCL2" s="527"/>
      <c r="KCM2" s="527"/>
      <c r="KCN2" s="527"/>
      <c r="KCO2" s="527"/>
      <c r="KCP2" s="527"/>
      <c r="KCQ2" s="527"/>
      <c r="KCR2" s="527"/>
      <c r="KCS2" s="527"/>
      <c r="KCT2" s="527"/>
      <c r="KCU2" s="527"/>
      <c r="KCV2" s="527"/>
      <c r="KCW2" s="527"/>
      <c r="KCX2" s="527"/>
      <c r="KCY2" s="527"/>
      <c r="KCZ2" s="527"/>
      <c r="KDA2" s="527"/>
      <c r="KDB2" s="527"/>
      <c r="KDC2" s="527"/>
      <c r="KDD2" s="527"/>
      <c r="KDE2" s="527"/>
      <c r="KDF2" s="527"/>
      <c r="KDG2" s="527"/>
      <c r="KDH2" s="527"/>
      <c r="KDI2" s="527"/>
      <c r="KDJ2" s="527"/>
      <c r="KDK2" s="527"/>
      <c r="KDL2" s="527"/>
      <c r="KDM2" s="527"/>
      <c r="KDN2" s="527"/>
      <c r="KDO2" s="527"/>
      <c r="KDP2" s="527"/>
      <c r="KDQ2" s="527"/>
      <c r="KDR2" s="527"/>
      <c r="KDS2" s="527"/>
      <c r="KDT2" s="527"/>
      <c r="KDU2" s="527"/>
      <c r="KDV2" s="527"/>
      <c r="KDW2" s="527"/>
      <c r="KDX2" s="527"/>
      <c r="KDY2" s="527"/>
      <c r="KDZ2" s="527"/>
      <c r="KEA2" s="527"/>
      <c r="KEB2" s="527"/>
      <c r="KEC2" s="527"/>
      <c r="KED2" s="527"/>
      <c r="KEE2" s="527"/>
      <c r="KEF2" s="527"/>
      <c r="KEG2" s="527"/>
      <c r="KEH2" s="527"/>
      <c r="KEI2" s="527"/>
      <c r="KEJ2" s="527"/>
      <c r="KEK2" s="527"/>
      <c r="KEL2" s="527"/>
      <c r="KEM2" s="527"/>
      <c r="KEN2" s="527"/>
      <c r="KEO2" s="527"/>
      <c r="KEP2" s="527"/>
      <c r="KEQ2" s="527"/>
      <c r="KER2" s="527"/>
      <c r="KES2" s="527"/>
      <c r="KET2" s="527"/>
      <c r="KEU2" s="527"/>
      <c r="KEV2" s="527"/>
      <c r="KEW2" s="527"/>
      <c r="KEX2" s="527"/>
      <c r="KEY2" s="527"/>
      <c r="KEZ2" s="527"/>
      <c r="KFA2" s="527"/>
      <c r="KFB2" s="527"/>
      <c r="KFC2" s="527"/>
      <c r="KFD2" s="527"/>
      <c r="KFE2" s="527"/>
      <c r="KFF2" s="527"/>
      <c r="KFG2" s="527"/>
      <c r="KFH2" s="527"/>
      <c r="KFI2" s="527"/>
      <c r="KFJ2" s="527"/>
      <c r="KFK2" s="527"/>
      <c r="KFL2" s="527"/>
      <c r="KFM2" s="527"/>
      <c r="KFN2" s="527"/>
      <c r="KFO2" s="527"/>
      <c r="KFP2" s="527"/>
      <c r="KFQ2" s="527"/>
      <c r="KFR2" s="527"/>
      <c r="KFS2" s="527"/>
      <c r="KFT2" s="527"/>
      <c r="KFU2" s="527"/>
      <c r="KFV2" s="527"/>
      <c r="KFW2" s="527"/>
      <c r="KFX2" s="527"/>
      <c r="KFY2" s="527"/>
      <c r="KFZ2" s="527"/>
      <c r="KGA2" s="527"/>
      <c r="KGB2" s="527"/>
      <c r="KGC2" s="527"/>
      <c r="KGD2" s="527"/>
      <c r="KGE2" s="527"/>
      <c r="KGF2" s="527"/>
      <c r="KGG2" s="527"/>
      <c r="KGH2" s="527"/>
      <c r="KGI2" s="527"/>
      <c r="KGJ2" s="527"/>
      <c r="KGK2" s="527"/>
      <c r="KGL2" s="527"/>
      <c r="KGM2" s="527"/>
      <c r="KGN2" s="527"/>
      <c r="KGO2" s="527"/>
      <c r="KGP2" s="527"/>
      <c r="KGQ2" s="527"/>
      <c r="KGR2" s="527"/>
      <c r="KGS2" s="527"/>
      <c r="KGT2" s="527"/>
      <c r="KGU2" s="527"/>
      <c r="KGV2" s="527"/>
      <c r="KGW2" s="527"/>
      <c r="KGX2" s="527"/>
      <c r="KGY2" s="527"/>
      <c r="KGZ2" s="527"/>
      <c r="KHA2" s="527"/>
      <c r="KHB2" s="527"/>
      <c r="KHC2" s="527"/>
      <c r="KHD2" s="527"/>
      <c r="KHE2" s="527"/>
      <c r="KHF2" s="527"/>
      <c r="KHG2" s="527"/>
      <c r="KHH2" s="527"/>
      <c r="KHI2" s="527"/>
      <c r="KHJ2" s="527"/>
      <c r="KHK2" s="527"/>
      <c r="KHL2" s="527"/>
      <c r="KHM2" s="527"/>
      <c r="KHN2" s="527"/>
      <c r="KHO2" s="527"/>
      <c r="KHP2" s="527"/>
      <c r="KHQ2" s="527"/>
      <c r="KHR2" s="527"/>
      <c r="KHS2" s="527"/>
      <c r="KHT2" s="527"/>
      <c r="KHU2" s="527"/>
      <c r="KHV2" s="527"/>
      <c r="KHW2" s="527"/>
      <c r="KHX2" s="527"/>
      <c r="KHY2" s="527"/>
      <c r="KHZ2" s="527"/>
      <c r="KIA2" s="527"/>
      <c r="KIB2" s="527"/>
      <c r="KIC2" s="527"/>
      <c r="KID2" s="527"/>
      <c r="KIE2" s="527"/>
      <c r="KIF2" s="527"/>
      <c r="KIG2" s="527"/>
      <c r="KIH2" s="527"/>
      <c r="KII2" s="527"/>
      <c r="KIJ2" s="527"/>
      <c r="KIK2" s="527"/>
      <c r="KIL2" s="527"/>
      <c r="KIM2" s="527"/>
      <c r="KIN2" s="527"/>
      <c r="KIO2" s="527"/>
      <c r="KIP2" s="527"/>
      <c r="KIQ2" s="527"/>
      <c r="KIR2" s="527"/>
      <c r="KIS2" s="527"/>
      <c r="KIT2" s="527"/>
      <c r="KIU2" s="527"/>
      <c r="KIV2" s="527"/>
      <c r="KIW2" s="527"/>
      <c r="KIX2" s="527"/>
      <c r="KIY2" s="527"/>
      <c r="KIZ2" s="527"/>
      <c r="KJA2" s="527"/>
      <c r="KJB2" s="527"/>
      <c r="KJC2" s="527"/>
      <c r="KJD2" s="527"/>
      <c r="KJE2" s="527"/>
      <c r="KJF2" s="527"/>
      <c r="KJG2" s="527"/>
      <c r="KJH2" s="527"/>
      <c r="KJI2" s="527"/>
      <c r="KJJ2" s="527"/>
      <c r="KJK2" s="527"/>
      <c r="KJL2" s="527"/>
      <c r="KJM2" s="527"/>
      <c r="KJN2" s="527"/>
      <c r="KJO2" s="527"/>
      <c r="KJP2" s="527"/>
      <c r="KJQ2" s="527"/>
      <c r="KJR2" s="527"/>
      <c r="KJS2" s="527"/>
      <c r="KJT2" s="527"/>
      <c r="KJU2" s="527"/>
      <c r="KJV2" s="527"/>
      <c r="KJW2" s="527"/>
      <c r="KJX2" s="527"/>
      <c r="KJY2" s="527"/>
      <c r="KJZ2" s="527"/>
      <c r="KKA2" s="527"/>
      <c r="KKB2" s="527"/>
      <c r="KKC2" s="527"/>
      <c r="KKD2" s="527"/>
      <c r="KKE2" s="527"/>
      <c r="KKF2" s="527"/>
      <c r="KKG2" s="527"/>
      <c r="KKH2" s="527"/>
      <c r="KKI2" s="527"/>
      <c r="KKJ2" s="527"/>
      <c r="KKK2" s="527"/>
      <c r="KKL2" s="527"/>
      <c r="KKM2" s="527"/>
      <c r="KKN2" s="527"/>
      <c r="KKO2" s="527"/>
      <c r="KKP2" s="527"/>
      <c r="KKQ2" s="527"/>
      <c r="KKR2" s="527"/>
      <c r="KKS2" s="527"/>
      <c r="KKT2" s="527"/>
      <c r="KKU2" s="527"/>
      <c r="KKV2" s="527"/>
      <c r="KKW2" s="527"/>
      <c r="KKX2" s="527"/>
      <c r="KKY2" s="527"/>
      <c r="KKZ2" s="527"/>
      <c r="KLA2" s="527"/>
      <c r="KLB2" s="527"/>
      <c r="KLC2" s="527"/>
      <c r="KLD2" s="527"/>
      <c r="KLE2" s="527"/>
      <c r="KLF2" s="527"/>
      <c r="KLG2" s="527"/>
      <c r="KLH2" s="527"/>
      <c r="KLI2" s="527"/>
      <c r="KLJ2" s="527"/>
      <c r="KLK2" s="527"/>
      <c r="KLL2" s="527"/>
      <c r="KLM2" s="527"/>
      <c r="KLN2" s="527"/>
      <c r="KLO2" s="527"/>
      <c r="KLP2" s="527"/>
      <c r="KLQ2" s="527"/>
      <c r="KLR2" s="527"/>
      <c r="KLS2" s="527"/>
      <c r="KLT2" s="527"/>
      <c r="KLU2" s="527"/>
      <c r="KLV2" s="527"/>
      <c r="KLW2" s="527"/>
      <c r="KLX2" s="527"/>
      <c r="KLY2" s="527"/>
      <c r="KLZ2" s="527"/>
      <c r="KMA2" s="527"/>
      <c r="KMB2" s="527"/>
      <c r="KMC2" s="527"/>
      <c r="KMD2" s="527"/>
      <c r="KME2" s="527"/>
      <c r="KMF2" s="527"/>
      <c r="KMG2" s="527"/>
      <c r="KMH2" s="527"/>
      <c r="KMI2" s="527"/>
      <c r="KMJ2" s="527"/>
      <c r="KMK2" s="527"/>
      <c r="KML2" s="527"/>
      <c r="KMM2" s="527"/>
      <c r="KMN2" s="527"/>
      <c r="KMO2" s="527"/>
      <c r="KMP2" s="527"/>
      <c r="KMQ2" s="527"/>
      <c r="KMR2" s="527"/>
      <c r="KMS2" s="527"/>
      <c r="KMT2" s="527"/>
      <c r="KMU2" s="527"/>
      <c r="KMV2" s="527"/>
      <c r="KMW2" s="527"/>
      <c r="KMX2" s="527"/>
      <c r="KMY2" s="527"/>
      <c r="KMZ2" s="527"/>
      <c r="KNA2" s="527"/>
      <c r="KNB2" s="527"/>
      <c r="KNC2" s="527"/>
      <c r="KND2" s="527"/>
      <c r="KNE2" s="527"/>
      <c r="KNF2" s="527"/>
      <c r="KNG2" s="527"/>
      <c r="KNH2" s="527"/>
      <c r="KNI2" s="527"/>
      <c r="KNJ2" s="527"/>
      <c r="KNK2" s="527"/>
      <c r="KNL2" s="527"/>
      <c r="KNM2" s="527"/>
      <c r="KNN2" s="527"/>
      <c r="KNO2" s="527"/>
      <c r="KNP2" s="527"/>
      <c r="KNQ2" s="527"/>
      <c r="KNR2" s="527"/>
      <c r="KNS2" s="527"/>
      <c r="KNT2" s="527"/>
      <c r="KNU2" s="527"/>
      <c r="KNV2" s="527"/>
      <c r="KNW2" s="527"/>
      <c r="KNX2" s="527"/>
      <c r="KNY2" s="527"/>
      <c r="KNZ2" s="527"/>
      <c r="KOA2" s="527"/>
      <c r="KOB2" s="527"/>
      <c r="KOC2" s="527"/>
      <c r="KOD2" s="527"/>
      <c r="KOE2" s="527"/>
      <c r="KOF2" s="527"/>
      <c r="KOG2" s="527"/>
      <c r="KOH2" s="527"/>
      <c r="KOI2" s="527"/>
      <c r="KOJ2" s="527"/>
      <c r="KOK2" s="527"/>
      <c r="KOL2" s="527"/>
      <c r="KOM2" s="527"/>
      <c r="KON2" s="527"/>
      <c r="KOO2" s="527"/>
      <c r="KOP2" s="527"/>
      <c r="KOQ2" s="527"/>
      <c r="KOR2" s="527"/>
      <c r="KOS2" s="527"/>
      <c r="KOT2" s="527"/>
      <c r="KOU2" s="527"/>
      <c r="KOV2" s="527"/>
      <c r="KOW2" s="527"/>
      <c r="KOX2" s="527"/>
      <c r="KOY2" s="527"/>
      <c r="KOZ2" s="527"/>
      <c r="KPA2" s="527"/>
      <c r="KPB2" s="527"/>
      <c r="KPC2" s="527"/>
      <c r="KPD2" s="527"/>
      <c r="KPE2" s="527"/>
      <c r="KPF2" s="527"/>
      <c r="KPG2" s="527"/>
      <c r="KPH2" s="527"/>
      <c r="KPI2" s="527"/>
      <c r="KPJ2" s="527"/>
      <c r="KPK2" s="527"/>
      <c r="KPL2" s="527"/>
      <c r="KPM2" s="527"/>
      <c r="KPN2" s="527"/>
      <c r="KPO2" s="527"/>
      <c r="KPP2" s="527"/>
      <c r="KPQ2" s="527"/>
      <c r="KPR2" s="527"/>
      <c r="KPS2" s="527"/>
      <c r="KPT2" s="527"/>
      <c r="KPU2" s="527"/>
      <c r="KPV2" s="527"/>
      <c r="KPW2" s="527"/>
      <c r="KPX2" s="527"/>
      <c r="KPY2" s="527"/>
      <c r="KPZ2" s="527"/>
      <c r="KQA2" s="527"/>
      <c r="KQB2" s="527"/>
      <c r="KQC2" s="527"/>
      <c r="KQD2" s="527"/>
      <c r="KQE2" s="527"/>
      <c r="KQF2" s="527"/>
      <c r="KQG2" s="527"/>
      <c r="KQH2" s="527"/>
      <c r="KQI2" s="527"/>
      <c r="KQJ2" s="527"/>
      <c r="KQK2" s="527"/>
      <c r="KQL2" s="527"/>
      <c r="KQM2" s="527"/>
      <c r="KQN2" s="527"/>
      <c r="KQO2" s="527"/>
      <c r="KQP2" s="527"/>
      <c r="KQQ2" s="527"/>
      <c r="KQR2" s="527"/>
      <c r="KQS2" s="527"/>
      <c r="KQT2" s="527"/>
      <c r="KQU2" s="527"/>
      <c r="KQV2" s="527"/>
      <c r="KQW2" s="527"/>
      <c r="KQX2" s="527"/>
      <c r="KQY2" s="527"/>
      <c r="KQZ2" s="527"/>
      <c r="KRA2" s="527"/>
      <c r="KRB2" s="527"/>
      <c r="KRC2" s="527"/>
      <c r="KRD2" s="527"/>
      <c r="KRE2" s="527"/>
      <c r="KRF2" s="527"/>
      <c r="KRG2" s="527"/>
      <c r="KRH2" s="527"/>
      <c r="KRI2" s="527"/>
      <c r="KRJ2" s="527"/>
      <c r="KRK2" s="527"/>
      <c r="KRL2" s="527"/>
      <c r="KRM2" s="527"/>
      <c r="KRN2" s="527"/>
      <c r="KRO2" s="527"/>
      <c r="KRP2" s="527"/>
      <c r="KRQ2" s="527"/>
      <c r="KRR2" s="527"/>
      <c r="KRS2" s="527"/>
      <c r="KRT2" s="527"/>
      <c r="KRU2" s="527"/>
      <c r="KRV2" s="527"/>
      <c r="KRW2" s="527"/>
      <c r="KRX2" s="527"/>
      <c r="KRY2" s="527"/>
      <c r="KRZ2" s="527"/>
      <c r="KSA2" s="527"/>
      <c r="KSB2" s="527"/>
      <c r="KSC2" s="527"/>
      <c r="KSD2" s="527"/>
      <c r="KSE2" s="527"/>
      <c r="KSF2" s="527"/>
      <c r="KSG2" s="527"/>
      <c r="KSH2" s="527"/>
      <c r="KSI2" s="527"/>
      <c r="KSJ2" s="527"/>
      <c r="KSK2" s="527"/>
      <c r="KSL2" s="527"/>
      <c r="KSM2" s="527"/>
      <c r="KSN2" s="527"/>
      <c r="KSO2" s="527"/>
      <c r="KSP2" s="527"/>
      <c r="KSQ2" s="527"/>
      <c r="KSR2" s="527"/>
      <c r="KSS2" s="527"/>
      <c r="KST2" s="527"/>
      <c r="KSU2" s="527"/>
      <c r="KSV2" s="527"/>
      <c r="KSW2" s="527"/>
      <c r="KSX2" s="527"/>
      <c r="KSY2" s="527"/>
      <c r="KSZ2" s="527"/>
      <c r="KTA2" s="527"/>
      <c r="KTB2" s="527"/>
      <c r="KTC2" s="527"/>
      <c r="KTD2" s="527"/>
      <c r="KTE2" s="527"/>
      <c r="KTF2" s="527"/>
      <c r="KTG2" s="527"/>
      <c r="KTH2" s="527"/>
      <c r="KTI2" s="527"/>
      <c r="KTJ2" s="527"/>
      <c r="KTK2" s="527"/>
      <c r="KTL2" s="527"/>
      <c r="KTM2" s="527"/>
      <c r="KTN2" s="527"/>
      <c r="KTO2" s="527"/>
      <c r="KTP2" s="527"/>
      <c r="KTQ2" s="527"/>
      <c r="KTR2" s="527"/>
      <c r="KTS2" s="527"/>
      <c r="KTT2" s="527"/>
      <c r="KTU2" s="527"/>
      <c r="KTV2" s="527"/>
      <c r="KTW2" s="527"/>
      <c r="KTX2" s="527"/>
      <c r="KTY2" s="527"/>
      <c r="KTZ2" s="527"/>
      <c r="KUA2" s="527"/>
      <c r="KUB2" s="527"/>
      <c r="KUC2" s="527"/>
      <c r="KUD2" s="527"/>
      <c r="KUE2" s="527"/>
      <c r="KUF2" s="527"/>
      <c r="KUG2" s="527"/>
      <c r="KUH2" s="527"/>
      <c r="KUI2" s="527"/>
      <c r="KUJ2" s="527"/>
      <c r="KUK2" s="527"/>
      <c r="KUL2" s="527"/>
      <c r="KUM2" s="527"/>
      <c r="KUN2" s="527"/>
      <c r="KUO2" s="527"/>
      <c r="KUP2" s="527"/>
      <c r="KUQ2" s="527"/>
      <c r="KUR2" s="527"/>
      <c r="KUS2" s="527"/>
      <c r="KUT2" s="527"/>
      <c r="KUU2" s="527"/>
      <c r="KUV2" s="527"/>
      <c r="KUW2" s="527"/>
      <c r="KUX2" s="527"/>
      <c r="KUY2" s="527"/>
      <c r="KUZ2" s="527"/>
      <c r="KVA2" s="527"/>
      <c r="KVB2" s="527"/>
      <c r="KVC2" s="527"/>
      <c r="KVD2" s="527"/>
      <c r="KVE2" s="527"/>
      <c r="KVF2" s="527"/>
      <c r="KVG2" s="527"/>
      <c r="KVH2" s="527"/>
      <c r="KVI2" s="527"/>
      <c r="KVJ2" s="527"/>
      <c r="KVK2" s="527"/>
      <c r="KVL2" s="527"/>
      <c r="KVM2" s="527"/>
      <c r="KVN2" s="527"/>
      <c r="KVO2" s="527"/>
      <c r="KVP2" s="527"/>
      <c r="KVQ2" s="527"/>
      <c r="KVR2" s="527"/>
      <c r="KVS2" s="527"/>
      <c r="KVT2" s="527"/>
      <c r="KVU2" s="527"/>
      <c r="KVV2" s="527"/>
      <c r="KVW2" s="527"/>
      <c r="KVX2" s="527"/>
      <c r="KVY2" s="527"/>
      <c r="KVZ2" s="527"/>
      <c r="KWA2" s="527"/>
      <c r="KWB2" s="527"/>
      <c r="KWC2" s="527"/>
      <c r="KWD2" s="527"/>
      <c r="KWE2" s="527"/>
      <c r="KWF2" s="527"/>
      <c r="KWG2" s="527"/>
      <c r="KWH2" s="527"/>
      <c r="KWI2" s="527"/>
      <c r="KWJ2" s="527"/>
      <c r="KWK2" s="527"/>
      <c r="KWL2" s="527"/>
      <c r="KWM2" s="527"/>
      <c r="KWN2" s="527"/>
      <c r="KWO2" s="527"/>
      <c r="KWP2" s="527"/>
      <c r="KWQ2" s="527"/>
      <c r="KWR2" s="527"/>
      <c r="KWS2" s="527"/>
      <c r="KWT2" s="527"/>
      <c r="KWU2" s="527"/>
      <c r="KWV2" s="527"/>
      <c r="KWW2" s="527"/>
      <c r="KWX2" s="527"/>
      <c r="KWY2" s="527"/>
      <c r="KWZ2" s="527"/>
      <c r="KXA2" s="527"/>
      <c r="KXB2" s="527"/>
      <c r="KXC2" s="527"/>
      <c r="KXD2" s="527"/>
      <c r="KXE2" s="527"/>
      <c r="KXF2" s="527"/>
      <c r="KXG2" s="527"/>
      <c r="KXH2" s="527"/>
      <c r="KXI2" s="527"/>
      <c r="KXJ2" s="527"/>
      <c r="KXK2" s="527"/>
      <c r="KXL2" s="527"/>
      <c r="KXM2" s="527"/>
      <c r="KXN2" s="527"/>
      <c r="KXO2" s="527"/>
      <c r="KXP2" s="527"/>
      <c r="KXQ2" s="527"/>
      <c r="KXR2" s="527"/>
      <c r="KXS2" s="527"/>
      <c r="KXT2" s="527"/>
      <c r="KXU2" s="527"/>
      <c r="KXV2" s="527"/>
      <c r="KXW2" s="527"/>
      <c r="KXX2" s="527"/>
      <c r="KXY2" s="527"/>
      <c r="KXZ2" s="527"/>
      <c r="KYA2" s="527"/>
      <c r="KYB2" s="527"/>
      <c r="KYC2" s="527"/>
      <c r="KYD2" s="527"/>
      <c r="KYE2" s="527"/>
      <c r="KYF2" s="527"/>
      <c r="KYG2" s="527"/>
      <c r="KYH2" s="527"/>
      <c r="KYI2" s="527"/>
      <c r="KYJ2" s="527"/>
      <c r="KYK2" s="527"/>
      <c r="KYL2" s="527"/>
      <c r="KYM2" s="527"/>
      <c r="KYN2" s="527"/>
      <c r="KYO2" s="527"/>
      <c r="KYP2" s="527"/>
      <c r="KYQ2" s="527"/>
      <c r="KYR2" s="527"/>
      <c r="KYS2" s="527"/>
      <c r="KYT2" s="527"/>
      <c r="KYU2" s="527"/>
      <c r="KYV2" s="527"/>
      <c r="KYW2" s="527"/>
      <c r="KYX2" s="527"/>
      <c r="KYY2" s="527"/>
      <c r="KYZ2" s="527"/>
      <c r="KZA2" s="527"/>
      <c r="KZB2" s="527"/>
      <c r="KZC2" s="527"/>
      <c r="KZD2" s="527"/>
      <c r="KZE2" s="527"/>
      <c r="KZF2" s="527"/>
      <c r="KZG2" s="527"/>
      <c r="KZH2" s="527"/>
      <c r="KZI2" s="527"/>
      <c r="KZJ2" s="527"/>
      <c r="KZK2" s="527"/>
      <c r="KZL2" s="527"/>
      <c r="KZM2" s="527"/>
      <c r="KZN2" s="527"/>
      <c r="KZO2" s="527"/>
      <c r="KZP2" s="527"/>
      <c r="KZQ2" s="527"/>
      <c r="KZR2" s="527"/>
      <c r="KZS2" s="527"/>
      <c r="KZT2" s="527"/>
      <c r="KZU2" s="527"/>
      <c r="KZV2" s="527"/>
      <c r="KZW2" s="527"/>
      <c r="KZX2" s="527"/>
      <c r="KZY2" s="527"/>
      <c r="KZZ2" s="527"/>
      <c r="LAA2" s="527"/>
      <c r="LAB2" s="527"/>
      <c r="LAC2" s="527"/>
      <c r="LAD2" s="527"/>
      <c r="LAE2" s="527"/>
      <c r="LAF2" s="527"/>
      <c r="LAG2" s="527"/>
      <c r="LAH2" s="527"/>
      <c r="LAI2" s="527"/>
      <c r="LAJ2" s="527"/>
      <c r="LAK2" s="527"/>
      <c r="LAL2" s="527"/>
      <c r="LAM2" s="527"/>
      <c r="LAN2" s="527"/>
      <c r="LAO2" s="527"/>
      <c r="LAP2" s="527"/>
      <c r="LAQ2" s="527"/>
      <c r="LAR2" s="527"/>
      <c r="LAS2" s="527"/>
      <c r="LAT2" s="527"/>
      <c r="LAU2" s="527"/>
      <c r="LAV2" s="527"/>
      <c r="LAW2" s="527"/>
      <c r="LAX2" s="527"/>
      <c r="LAY2" s="527"/>
      <c r="LAZ2" s="527"/>
      <c r="LBA2" s="527"/>
      <c r="LBB2" s="527"/>
      <c r="LBC2" s="527"/>
      <c r="LBD2" s="527"/>
      <c r="LBE2" s="527"/>
      <c r="LBF2" s="527"/>
      <c r="LBG2" s="527"/>
      <c r="LBH2" s="527"/>
      <c r="LBI2" s="527"/>
      <c r="LBJ2" s="527"/>
      <c r="LBK2" s="527"/>
      <c r="LBL2" s="527"/>
      <c r="LBM2" s="527"/>
      <c r="LBN2" s="527"/>
      <c r="LBO2" s="527"/>
      <c r="LBP2" s="527"/>
      <c r="LBQ2" s="527"/>
      <c r="LBR2" s="527"/>
      <c r="LBS2" s="527"/>
      <c r="LBT2" s="527"/>
      <c r="LBU2" s="527"/>
      <c r="LBV2" s="527"/>
      <c r="LBW2" s="527"/>
      <c r="LBX2" s="527"/>
      <c r="LBY2" s="527"/>
      <c r="LBZ2" s="527"/>
      <c r="LCA2" s="527"/>
      <c r="LCB2" s="527"/>
      <c r="LCC2" s="527"/>
      <c r="LCD2" s="527"/>
      <c r="LCE2" s="527"/>
      <c r="LCF2" s="527"/>
      <c r="LCG2" s="527"/>
      <c r="LCH2" s="527"/>
      <c r="LCI2" s="527"/>
      <c r="LCJ2" s="527"/>
      <c r="LCK2" s="527"/>
      <c r="LCL2" s="527"/>
      <c r="LCM2" s="527"/>
      <c r="LCN2" s="527"/>
      <c r="LCO2" s="527"/>
      <c r="LCP2" s="527"/>
      <c r="LCQ2" s="527"/>
      <c r="LCR2" s="527"/>
      <c r="LCS2" s="527"/>
      <c r="LCT2" s="527"/>
      <c r="LCU2" s="527"/>
      <c r="LCV2" s="527"/>
      <c r="LCW2" s="527"/>
      <c r="LCX2" s="527"/>
      <c r="LCY2" s="527"/>
      <c r="LCZ2" s="527"/>
      <c r="LDA2" s="527"/>
      <c r="LDB2" s="527"/>
      <c r="LDC2" s="527"/>
      <c r="LDD2" s="527"/>
      <c r="LDE2" s="527"/>
      <c r="LDF2" s="527"/>
      <c r="LDG2" s="527"/>
      <c r="LDH2" s="527"/>
      <c r="LDI2" s="527"/>
      <c r="LDJ2" s="527"/>
      <c r="LDK2" s="527"/>
      <c r="LDL2" s="527"/>
      <c r="LDM2" s="527"/>
      <c r="LDN2" s="527"/>
      <c r="LDO2" s="527"/>
      <c r="LDP2" s="527"/>
      <c r="LDQ2" s="527"/>
      <c r="LDR2" s="527"/>
      <c r="LDS2" s="527"/>
      <c r="LDT2" s="527"/>
      <c r="LDU2" s="527"/>
      <c r="LDV2" s="527"/>
      <c r="LDW2" s="527"/>
      <c r="LDX2" s="527"/>
      <c r="LDY2" s="527"/>
      <c r="LDZ2" s="527"/>
      <c r="LEA2" s="527"/>
      <c r="LEB2" s="527"/>
      <c r="LEC2" s="527"/>
      <c r="LED2" s="527"/>
      <c r="LEE2" s="527"/>
      <c r="LEF2" s="527"/>
      <c r="LEG2" s="527"/>
      <c r="LEH2" s="527"/>
      <c r="LEI2" s="527"/>
      <c r="LEJ2" s="527"/>
      <c r="LEK2" s="527"/>
      <c r="LEL2" s="527"/>
      <c r="LEM2" s="527"/>
      <c r="LEN2" s="527"/>
      <c r="LEO2" s="527"/>
      <c r="LEP2" s="527"/>
      <c r="LEQ2" s="527"/>
      <c r="LER2" s="527"/>
      <c r="LES2" s="527"/>
      <c r="LET2" s="527"/>
      <c r="LEU2" s="527"/>
      <c r="LEV2" s="527"/>
      <c r="LEW2" s="527"/>
      <c r="LEX2" s="527"/>
      <c r="LEY2" s="527"/>
      <c r="LEZ2" s="527"/>
      <c r="LFA2" s="527"/>
      <c r="LFB2" s="527"/>
      <c r="LFC2" s="527"/>
      <c r="LFD2" s="527"/>
      <c r="LFE2" s="527"/>
      <c r="LFF2" s="527"/>
      <c r="LFG2" s="527"/>
      <c r="LFH2" s="527"/>
      <c r="LFI2" s="527"/>
      <c r="LFJ2" s="527"/>
      <c r="LFK2" s="527"/>
      <c r="LFL2" s="527"/>
      <c r="LFM2" s="527"/>
      <c r="LFN2" s="527"/>
      <c r="LFO2" s="527"/>
      <c r="LFP2" s="527"/>
      <c r="LFQ2" s="527"/>
      <c r="LFR2" s="527"/>
      <c r="LFS2" s="527"/>
      <c r="LFT2" s="527"/>
      <c r="LFU2" s="527"/>
      <c r="LFV2" s="527"/>
      <c r="LFW2" s="527"/>
      <c r="LFX2" s="527"/>
      <c r="LFY2" s="527"/>
      <c r="LFZ2" s="527"/>
      <c r="LGA2" s="527"/>
      <c r="LGB2" s="527"/>
      <c r="LGC2" s="527"/>
      <c r="LGD2" s="527"/>
      <c r="LGE2" s="527"/>
      <c r="LGF2" s="527"/>
      <c r="LGG2" s="527"/>
      <c r="LGH2" s="527"/>
      <c r="LGI2" s="527"/>
      <c r="LGJ2" s="527"/>
      <c r="LGK2" s="527"/>
      <c r="LGL2" s="527"/>
      <c r="LGM2" s="527"/>
      <c r="LGN2" s="527"/>
      <c r="LGO2" s="527"/>
      <c r="LGP2" s="527"/>
      <c r="LGQ2" s="527"/>
      <c r="LGR2" s="527"/>
      <c r="LGS2" s="527"/>
      <c r="LGT2" s="527"/>
      <c r="LGU2" s="527"/>
      <c r="LGV2" s="527"/>
      <c r="LGW2" s="527"/>
      <c r="LGX2" s="527"/>
      <c r="LGY2" s="527"/>
      <c r="LGZ2" s="527"/>
      <c r="LHA2" s="527"/>
      <c r="LHB2" s="527"/>
      <c r="LHC2" s="527"/>
      <c r="LHD2" s="527"/>
      <c r="LHE2" s="527"/>
      <c r="LHF2" s="527"/>
      <c r="LHG2" s="527"/>
      <c r="LHH2" s="527"/>
      <c r="LHI2" s="527"/>
      <c r="LHJ2" s="527"/>
      <c r="LHK2" s="527"/>
      <c r="LHL2" s="527"/>
      <c r="LHM2" s="527"/>
      <c r="LHN2" s="527"/>
      <c r="LHO2" s="527"/>
      <c r="LHP2" s="527"/>
      <c r="LHQ2" s="527"/>
      <c r="LHR2" s="527"/>
      <c r="LHS2" s="527"/>
      <c r="LHT2" s="527"/>
      <c r="LHU2" s="527"/>
      <c r="LHV2" s="527"/>
      <c r="LHW2" s="527"/>
      <c r="LHX2" s="527"/>
      <c r="LHY2" s="527"/>
      <c r="LHZ2" s="527"/>
      <c r="LIA2" s="527"/>
      <c r="LIB2" s="527"/>
      <c r="LIC2" s="527"/>
      <c r="LID2" s="527"/>
      <c r="LIE2" s="527"/>
      <c r="LIF2" s="527"/>
      <c r="LIG2" s="527"/>
      <c r="LIH2" s="527"/>
      <c r="LII2" s="527"/>
      <c r="LIJ2" s="527"/>
      <c r="LIK2" s="527"/>
      <c r="LIL2" s="527"/>
      <c r="LIM2" s="527"/>
      <c r="LIN2" s="527"/>
      <c r="LIO2" s="527"/>
      <c r="LIP2" s="527"/>
      <c r="LIQ2" s="527"/>
      <c r="LIR2" s="527"/>
      <c r="LIS2" s="527"/>
      <c r="LIT2" s="527"/>
      <c r="LIU2" s="527"/>
      <c r="LIV2" s="527"/>
      <c r="LIW2" s="527"/>
      <c r="LIX2" s="527"/>
      <c r="LIY2" s="527"/>
      <c r="LIZ2" s="527"/>
      <c r="LJA2" s="527"/>
      <c r="LJB2" s="527"/>
      <c r="LJC2" s="527"/>
      <c r="LJD2" s="527"/>
      <c r="LJE2" s="527"/>
      <c r="LJF2" s="527"/>
      <c r="LJG2" s="527"/>
      <c r="LJH2" s="527"/>
      <c r="LJI2" s="527"/>
      <c r="LJJ2" s="527"/>
      <c r="LJK2" s="527"/>
      <c r="LJL2" s="527"/>
      <c r="LJM2" s="527"/>
      <c r="LJN2" s="527"/>
      <c r="LJO2" s="527"/>
      <c r="LJP2" s="527"/>
      <c r="LJQ2" s="527"/>
      <c r="LJR2" s="527"/>
      <c r="LJS2" s="527"/>
      <c r="LJT2" s="527"/>
      <c r="LJU2" s="527"/>
      <c r="LJV2" s="527"/>
      <c r="LJW2" s="527"/>
      <c r="LJX2" s="527"/>
      <c r="LJY2" s="527"/>
      <c r="LJZ2" s="527"/>
      <c r="LKA2" s="527"/>
      <c r="LKB2" s="527"/>
      <c r="LKC2" s="527"/>
      <c r="LKD2" s="527"/>
      <c r="LKE2" s="527"/>
      <c r="LKF2" s="527"/>
      <c r="LKG2" s="527"/>
      <c r="LKH2" s="527"/>
      <c r="LKI2" s="527"/>
      <c r="LKJ2" s="527"/>
      <c r="LKK2" s="527"/>
      <c r="LKL2" s="527"/>
      <c r="LKM2" s="527"/>
      <c r="LKN2" s="527"/>
      <c r="LKO2" s="527"/>
      <c r="LKP2" s="527"/>
      <c r="LKQ2" s="527"/>
      <c r="LKR2" s="527"/>
      <c r="LKS2" s="527"/>
      <c r="LKT2" s="527"/>
      <c r="LKU2" s="527"/>
      <c r="LKV2" s="527"/>
      <c r="LKW2" s="527"/>
      <c r="LKX2" s="527"/>
      <c r="LKY2" s="527"/>
      <c r="LKZ2" s="527"/>
      <c r="LLA2" s="527"/>
      <c r="LLB2" s="527"/>
      <c r="LLC2" s="527"/>
      <c r="LLD2" s="527"/>
      <c r="LLE2" s="527"/>
      <c r="LLF2" s="527"/>
      <c r="LLG2" s="527"/>
      <c r="LLH2" s="527"/>
      <c r="LLI2" s="527"/>
      <c r="LLJ2" s="527"/>
      <c r="LLK2" s="527"/>
      <c r="LLL2" s="527"/>
      <c r="LLM2" s="527"/>
      <c r="LLN2" s="527"/>
      <c r="LLO2" s="527"/>
      <c r="LLP2" s="527"/>
      <c r="LLQ2" s="527"/>
      <c r="LLR2" s="527"/>
      <c r="LLS2" s="527"/>
      <c r="LLT2" s="527"/>
      <c r="LLU2" s="527"/>
      <c r="LLV2" s="527"/>
      <c r="LLW2" s="527"/>
      <c r="LLX2" s="527"/>
      <c r="LLY2" s="527"/>
      <c r="LLZ2" s="527"/>
      <c r="LMA2" s="527"/>
      <c r="LMB2" s="527"/>
      <c r="LMC2" s="527"/>
      <c r="LMD2" s="527"/>
      <c r="LME2" s="527"/>
      <c r="LMF2" s="527"/>
      <c r="LMG2" s="527"/>
      <c r="LMH2" s="527"/>
      <c r="LMI2" s="527"/>
      <c r="LMJ2" s="527"/>
      <c r="LMK2" s="527"/>
      <c r="LML2" s="527"/>
      <c r="LMM2" s="527"/>
      <c r="LMN2" s="527"/>
      <c r="LMO2" s="527"/>
      <c r="LMP2" s="527"/>
      <c r="LMQ2" s="527"/>
      <c r="LMR2" s="527"/>
      <c r="LMS2" s="527"/>
      <c r="LMT2" s="527"/>
      <c r="LMU2" s="527"/>
      <c r="LMV2" s="527"/>
      <c r="LMW2" s="527"/>
      <c r="LMX2" s="527"/>
      <c r="LMY2" s="527"/>
      <c r="LMZ2" s="527"/>
      <c r="LNA2" s="527"/>
      <c r="LNB2" s="527"/>
      <c r="LNC2" s="527"/>
      <c r="LND2" s="527"/>
      <c r="LNE2" s="527"/>
      <c r="LNF2" s="527"/>
      <c r="LNG2" s="527"/>
      <c r="LNH2" s="527"/>
      <c r="LNI2" s="527"/>
      <c r="LNJ2" s="527"/>
      <c r="LNK2" s="527"/>
      <c r="LNL2" s="527"/>
      <c r="LNM2" s="527"/>
      <c r="LNN2" s="527"/>
      <c r="LNO2" s="527"/>
      <c r="LNP2" s="527"/>
      <c r="LNQ2" s="527"/>
      <c r="LNR2" s="527"/>
      <c r="LNS2" s="527"/>
      <c r="LNT2" s="527"/>
      <c r="LNU2" s="527"/>
      <c r="LNV2" s="527"/>
      <c r="LNW2" s="527"/>
      <c r="LNX2" s="527"/>
      <c r="LNY2" s="527"/>
      <c r="LNZ2" s="527"/>
      <c r="LOA2" s="527"/>
      <c r="LOB2" s="527"/>
      <c r="LOC2" s="527"/>
      <c r="LOD2" s="527"/>
      <c r="LOE2" s="527"/>
      <c r="LOF2" s="527"/>
      <c r="LOG2" s="527"/>
      <c r="LOH2" s="527"/>
      <c r="LOI2" s="527"/>
      <c r="LOJ2" s="527"/>
      <c r="LOK2" s="527"/>
      <c r="LOL2" s="527"/>
      <c r="LOM2" s="527"/>
      <c r="LON2" s="527"/>
      <c r="LOO2" s="527"/>
      <c r="LOP2" s="527"/>
      <c r="LOQ2" s="527"/>
      <c r="LOR2" s="527"/>
      <c r="LOS2" s="527"/>
      <c r="LOT2" s="527"/>
      <c r="LOU2" s="527"/>
      <c r="LOV2" s="527"/>
      <c r="LOW2" s="527"/>
      <c r="LOX2" s="527"/>
      <c r="LOY2" s="527"/>
      <c r="LOZ2" s="527"/>
      <c r="LPA2" s="527"/>
      <c r="LPB2" s="527"/>
      <c r="LPC2" s="527"/>
      <c r="LPD2" s="527"/>
      <c r="LPE2" s="527"/>
      <c r="LPF2" s="527"/>
      <c r="LPG2" s="527"/>
      <c r="LPH2" s="527"/>
      <c r="LPI2" s="527"/>
      <c r="LPJ2" s="527"/>
      <c r="LPK2" s="527"/>
      <c r="LPL2" s="527"/>
      <c r="LPM2" s="527"/>
      <c r="LPN2" s="527"/>
      <c r="LPO2" s="527"/>
      <c r="LPP2" s="527"/>
      <c r="LPQ2" s="527"/>
      <c r="LPR2" s="527"/>
      <c r="LPS2" s="527"/>
      <c r="LPT2" s="527"/>
      <c r="LPU2" s="527"/>
      <c r="LPV2" s="527"/>
      <c r="LPW2" s="527"/>
      <c r="LPX2" s="527"/>
      <c r="LPY2" s="527"/>
      <c r="LPZ2" s="527"/>
      <c r="LQA2" s="527"/>
      <c r="LQB2" s="527"/>
      <c r="LQC2" s="527"/>
      <c r="LQD2" s="527"/>
      <c r="LQE2" s="527"/>
      <c r="LQF2" s="527"/>
      <c r="LQG2" s="527"/>
      <c r="LQH2" s="527"/>
      <c r="LQI2" s="527"/>
      <c r="LQJ2" s="527"/>
      <c r="LQK2" s="527"/>
      <c r="LQL2" s="527"/>
      <c r="LQM2" s="527"/>
      <c r="LQN2" s="527"/>
      <c r="LQO2" s="527"/>
      <c r="LQP2" s="527"/>
      <c r="LQQ2" s="527"/>
      <c r="LQR2" s="527"/>
      <c r="LQS2" s="527"/>
      <c r="LQT2" s="527"/>
      <c r="LQU2" s="527"/>
      <c r="LQV2" s="527"/>
      <c r="LQW2" s="527"/>
      <c r="LQX2" s="527"/>
      <c r="LQY2" s="527"/>
      <c r="LQZ2" s="527"/>
      <c r="LRA2" s="527"/>
      <c r="LRB2" s="527"/>
      <c r="LRC2" s="527"/>
      <c r="LRD2" s="527"/>
      <c r="LRE2" s="527"/>
      <c r="LRF2" s="527"/>
      <c r="LRG2" s="527"/>
      <c r="LRH2" s="527"/>
      <c r="LRI2" s="527"/>
      <c r="LRJ2" s="527"/>
      <c r="LRK2" s="527"/>
      <c r="LRL2" s="527"/>
      <c r="LRM2" s="527"/>
      <c r="LRN2" s="527"/>
      <c r="LRO2" s="527"/>
      <c r="LRP2" s="527"/>
      <c r="LRQ2" s="527"/>
      <c r="LRR2" s="527"/>
      <c r="LRS2" s="527"/>
      <c r="LRT2" s="527"/>
      <c r="LRU2" s="527"/>
      <c r="LRV2" s="527"/>
      <c r="LRW2" s="527"/>
      <c r="LRX2" s="527"/>
      <c r="LRY2" s="527"/>
      <c r="LRZ2" s="527"/>
      <c r="LSA2" s="527"/>
      <c r="LSB2" s="527"/>
      <c r="LSC2" s="527"/>
      <c r="LSD2" s="527"/>
      <c r="LSE2" s="527"/>
      <c r="LSF2" s="527"/>
      <c r="LSG2" s="527"/>
      <c r="LSH2" s="527"/>
      <c r="LSI2" s="527"/>
      <c r="LSJ2" s="527"/>
      <c r="LSK2" s="527"/>
      <c r="LSL2" s="527"/>
      <c r="LSM2" s="527"/>
      <c r="LSN2" s="527"/>
      <c r="LSO2" s="527"/>
      <c r="LSP2" s="527"/>
      <c r="LSQ2" s="527"/>
      <c r="LSR2" s="527"/>
      <c r="LSS2" s="527"/>
      <c r="LST2" s="527"/>
      <c r="LSU2" s="527"/>
      <c r="LSV2" s="527"/>
      <c r="LSW2" s="527"/>
      <c r="LSX2" s="527"/>
      <c r="LSY2" s="527"/>
      <c r="LSZ2" s="527"/>
      <c r="LTA2" s="527"/>
      <c r="LTB2" s="527"/>
      <c r="LTC2" s="527"/>
      <c r="LTD2" s="527"/>
      <c r="LTE2" s="527"/>
      <c r="LTF2" s="527"/>
      <c r="LTG2" s="527"/>
      <c r="LTH2" s="527"/>
      <c r="LTI2" s="527"/>
      <c r="LTJ2" s="527"/>
      <c r="LTK2" s="527"/>
      <c r="LTL2" s="527"/>
      <c r="LTM2" s="527"/>
      <c r="LTN2" s="527"/>
      <c r="LTO2" s="527"/>
      <c r="LTP2" s="527"/>
      <c r="LTQ2" s="527"/>
      <c r="LTR2" s="527"/>
      <c r="LTS2" s="527"/>
      <c r="LTT2" s="527"/>
      <c r="LTU2" s="527"/>
      <c r="LTV2" s="527"/>
      <c r="LTW2" s="527"/>
      <c r="LTX2" s="527"/>
      <c r="LTY2" s="527"/>
      <c r="LTZ2" s="527"/>
      <c r="LUA2" s="527"/>
      <c r="LUB2" s="527"/>
      <c r="LUC2" s="527"/>
      <c r="LUD2" s="527"/>
      <c r="LUE2" s="527"/>
      <c r="LUF2" s="527"/>
      <c r="LUG2" s="527"/>
      <c r="LUH2" s="527"/>
      <c r="LUI2" s="527"/>
      <c r="LUJ2" s="527"/>
      <c r="LUK2" s="527"/>
      <c r="LUL2" s="527"/>
      <c r="LUM2" s="527"/>
      <c r="LUN2" s="527"/>
      <c r="LUO2" s="527"/>
      <c r="LUP2" s="527"/>
      <c r="LUQ2" s="527"/>
      <c r="LUR2" s="527"/>
      <c r="LUS2" s="527"/>
      <c r="LUT2" s="527"/>
      <c r="LUU2" s="527"/>
      <c r="LUV2" s="527"/>
      <c r="LUW2" s="527"/>
      <c r="LUX2" s="527"/>
      <c r="LUY2" s="527"/>
      <c r="LUZ2" s="527"/>
      <c r="LVA2" s="527"/>
      <c r="LVB2" s="527"/>
      <c r="LVC2" s="527"/>
      <c r="LVD2" s="527"/>
      <c r="LVE2" s="527"/>
      <c r="LVF2" s="527"/>
      <c r="LVG2" s="527"/>
      <c r="LVH2" s="527"/>
      <c r="LVI2" s="527"/>
      <c r="LVJ2" s="527"/>
      <c r="LVK2" s="527"/>
      <c r="LVL2" s="527"/>
      <c r="LVM2" s="527"/>
      <c r="LVN2" s="527"/>
      <c r="LVO2" s="527"/>
      <c r="LVP2" s="527"/>
      <c r="LVQ2" s="527"/>
      <c r="LVR2" s="527"/>
      <c r="LVS2" s="527"/>
      <c r="LVT2" s="527"/>
      <c r="LVU2" s="527"/>
      <c r="LVV2" s="527"/>
      <c r="LVW2" s="527"/>
      <c r="LVX2" s="527"/>
      <c r="LVY2" s="527"/>
      <c r="LVZ2" s="527"/>
      <c r="LWA2" s="527"/>
      <c r="LWB2" s="527"/>
      <c r="LWC2" s="527"/>
      <c r="LWD2" s="527"/>
      <c r="LWE2" s="527"/>
      <c r="LWF2" s="527"/>
      <c r="LWG2" s="527"/>
      <c r="LWH2" s="527"/>
      <c r="LWI2" s="527"/>
      <c r="LWJ2" s="527"/>
      <c r="LWK2" s="527"/>
      <c r="LWL2" s="527"/>
      <c r="LWM2" s="527"/>
      <c r="LWN2" s="527"/>
      <c r="LWO2" s="527"/>
      <c r="LWP2" s="527"/>
      <c r="LWQ2" s="527"/>
      <c r="LWR2" s="527"/>
      <c r="LWS2" s="527"/>
      <c r="LWT2" s="527"/>
      <c r="LWU2" s="527"/>
      <c r="LWV2" s="527"/>
      <c r="LWW2" s="527"/>
      <c r="LWX2" s="527"/>
      <c r="LWY2" s="527"/>
      <c r="LWZ2" s="527"/>
      <c r="LXA2" s="527"/>
      <c r="LXB2" s="527"/>
      <c r="LXC2" s="527"/>
      <c r="LXD2" s="527"/>
      <c r="LXE2" s="527"/>
      <c r="LXF2" s="527"/>
      <c r="LXG2" s="527"/>
      <c r="LXH2" s="527"/>
      <c r="LXI2" s="527"/>
      <c r="LXJ2" s="527"/>
      <c r="LXK2" s="527"/>
      <c r="LXL2" s="527"/>
      <c r="LXM2" s="527"/>
      <c r="LXN2" s="527"/>
      <c r="LXO2" s="527"/>
      <c r="LXP2" s="527"/>
      <c r="LXQ2" s="527"/>
      <c r="LXR2" s="527"/>
      <c r="LXS2" s="527"/>
      <c r="LXT2" s="527"/>
      <c r="LXU2" s="527"/>
      <c r="LXV2" s="527"/>
      <c r="LXW2" s="527"/>
      <c r="LXX2" s="527"/>
      <c r="LXY2" s="527"/>
      <c r="LXZ2" s="527"/>
      <c r="LYA2" s="527"/>
      <c r="LYB2" s="527"/>
      <c r="LYC2" s="527"/>
      <c r="LYD2" s="527"/>
      <c r="LYE2" s="527"/>
      <c r="LYF2" s="527"/>
      <c r="LYG2" s="527"/>
      <c r="LYH2" s="527"/>
      <c r="LYI2" s="527"/>
      <c r="LYJ2" s="527"/>
      <c r="LYK2" s="527"/>
      <c r="LYL2" s="527"/>
      <c r="LYM2" s="527"/>
      <c r="LYN2" s="527"/>
      <c r="LYO2" s="527"/>
      <c r="LYP2" s="527"/>
      <c r="LYQ2" s="527"/>
      <c r="LYR2" s="527"/>
      <c r="LYS2" s="527"/>
      <c r="LYT2" s="527"/>
      <c r="LYU2" s="527"/>
      <c r="LYV2" s="527"/>
      <c r="LYW2" s="527"/>
      <c r="LYX2" s="527"/>
      <c r="LYY2" s="527"/>
      <c r="LYZ2" s="527"/>
      <c r="LZA2" s="527"/>
      <c r="LZB2" s="527"/>
      <c r="LZC2" s="527"/>
      <c r="LZD2" s="527"/>
      <c r="LZE2" s="527"/>
      <c r="LZF2" s="527"/>
      <c r="LZG2" s="527"/>
      <c r="LZH2" s="527"/>
      <c r="LZI2" s="527"/>
      <c r="LZJ2" s="527"/>
      <c r="LZK2" s="527"/>
      <c r="LZL2" s="527"/>
      <c r="LZM2" s="527"/>
      <c r="LZN2" s="527"/>
      <c r="LZO2" s="527"/>
      <c r="LZP2" s="527"/>
      <c r="LZQ2" s="527"/>
      <c r="LZR2" s="527"/>
      <c r="LZS2" s="527"/>
      <c r="LZT2" s="527"/>
      <c r="LZU2" s="527"/>
      <c r="LZV2" s="527"/>
      <c r="LZW2" s="527"/>
      <c r="LZX2" s="527"/>
      <c r="LZY2" s="527"/>
      <c r="LZZ2" s="527"/>
      <c r="MAA2" s="527"/>
      <c r="MAB2" s="527"/>
      <c r="MAC2" s="527"/>
      <c r="MAD2" s="527"/>
      <c r="MAE2" s="527"/>
      <c r="MAF2" s="527"/>
      <c r="MAG2" s="527"/>
      <c r="MAH2" s="527"/>
      <c r="MAI2" s="527"/>
      <c r="MAJ2" s="527"/>
      <c r="MAK2" s="527"/>
      <c r="MAL2" s="527"/>
      <c r="MAM2" s="527"/>
      <c r="MAN2" s="527"/>
      <c r="MAO2" s="527"/>
      <c r="MAP2" s="527"/>
      <c r="MAQ2" s="527"/>
      <c r="MAR2" s="527"/>
      <c r="MAS2" s="527"/>
      <c r="MAT2" s="527"/>
      <c r="MAU2" s="527"/>
      <c r="MAV2" s="527"/>
      <c r="MAW2" s="527"/>
      <c r="MAX2" s="527"/>
      <c r="MAY2" s="527"/>
      <c r="MAZ2" s="527"/>
      <c r="MBA2" s="527"/>
      <c r="MBB2" s="527"/>
      <c r="MBC2" s="527"/>
      <c r="MBD2" s="527"/>
      <c r="MBE2" s="527"/>
      <c r="MBF2" s="527"/>
      <c r="MBG2" s="527"/>
      <c r="MBH2" s="527"/>
      <c r="MBI2" s="527"/>
      <c r="MBJ2" s="527"/>
      <c r="MBK2" s="527"/>
      <c r="MBL2" s="527"/>
      <c r="MBM2" s="527"/>
      <c r="MBN2" s="527"/>
      <c r="MBO2" s="527"/>
      <c r="MBP2" s="527"/>
      <c r="MBQ2" s="527"/>
      <c r="MBR2" s="527"/>
      <c r="MBS2" s="527"/>
      <c r="MBT2" s="527"/>
      <c r="MBU2" s="527"/>
      <c r="MBV2" s="527"/>
      <c r="MBW2" s="527"/>
      <c r="MBX2" s="527"/>
      <c r="MBY2" s="527"/>
      <c r="MBZ2" s="527"/>
      <c r="MCA2" s="527"/>
      <c r="MCB2" s="527"/>
      <c r="MCC2" s="527"/>
      <c r="MCD2" s="527"/>
      <c r="MCE2" s="527"/>
      <c r="MCF2" s="527"/>
      <c r="MCG2" s="527"/>
      <c r="MCH2" s="527"/>
      <c r="MCI2" s="527"/>
      <c r="MCJ2" s="527"/>
      <c r="MCK2" s="527"/>
      <c r="MCL2" s="527"/>
      <c r="MCM2" s="527"/>
      <c r="MCN2" s="527"/>
      <c r="MCO2" s="527"/>
      <c r="MCP2" s="527"/>
      <c r="MCQ2" s="527"/>
      <c r="MCR2" s="527"/>
      <c r="MCS2" s="527"/>
      <c r="MCT2" s="527"/>
      <c r="MCU2" s="527"/>
      <c r="MCV2" s="527"/>
      <c r="MCW2" s="527"/>
      <c r="MCX2" s="527"/>
      <c r="MCY2" s="527"/>
      <c r="MCZ2" s="527"/>
      <c r="MDA2" s="527"/>
      <c r="MDB2" s="527"/>
      <c r="MDC2" s="527"/>
      <c r="MDD2" s="527"/>
      <c r="MDE2" s="527"/>
      <c r="MDF2" s="527"/>
      <c r="MDG2" s="527"/>
      <c r="MDH2" s="527"/>
      <c r="MDI2" s="527"/>
      <c r="MDJ2" s="527"/>
      <c r="MDK2" s="527"/>
      <c r="MDL2" s="527"/>
      <c r="MDM2" s="527"/>
      <c r="MDN2" s="527"/>
      <c r="MDO2" s="527"/>
      <c r="MDP2" s="527"/>
      <c r="MDQ2" s="527"/>
      <c r="MDR2" s="527"/>
      <c r="MDS2" s="527"/>
      <c r="MDT2" s="527"/>
      <c r="MDU2" s="527"/>
      <c r="MDV2" s="527"/>
      <c r="MDW2" s="527"/>
      <c r="MDX2" s="527"/>
      <c r="MDY2" s="527"/>
      <c r="MDZ2" s="527"/>
      <c r="MEA2" s="527"/>
      <c r="MEB2" s="527"/>
      <c r="MEC2" s="527"/>
      <c r="MED2" s="527"/>
      <c r="MEE2" s="527"/>
      <c r="MEF2" s="527"/>
      <c r="MEG2" s="527"/>
      <c r="MEH2" s="527"/>
      <c r="MEI2" s="527"/>
      <c r="MEJ2" s="527"/>
      <c r="MEK2" s="527"/>
      <c r="MEL2" s="527"/>
      <c r="MEM2" s="527"/>
      <c r="MEN2" s="527"/>
      <c r="MEO2" s="527"/>
      <c r="MEP2" s="527"/>
      <c r="MEQ2" s="527"/>
      <c r="MER2" s="527"/>
      <c r="MES2" s="527"/>
      <c r="MET2" s="527"/>
      <c r="MEU2" s="527"/>
      <c r="MEV2" s="527"/>
      <c r="MEW2" s="527"/>
      <c r="MEX2" s="527"/>
      <c r="MEY2" s="527"/>
      <c r="MEZ2" s="527"/>
      <c r="MFA2" s="527"/>
      <c r="MFB2" s="527"/>
      <c r="MFC2" s="527"/>
      <c r="MFD2" s="527"/>
      <c r="MFE2" s="527"/>
      <c r="MFF2" s="527"/>
      <c r="MFG2" s="527"/>
      <c r="MFH2" s="527"/>
      <c r="MFI2" s="527"/>
      <c r="MFJ2" s="527"/>
      <c r="MFK2" s="527"/>
      <c r="MFL2" s="527"/>
      <c r="MFM2" s="527"/>
      <c r="MFN2" s="527"/>
      <c r="MFO2" s="527"/>
      <c r="MFP2" s="527"/>
      <c r="MFQ2" s="527"/>
      <c r="MFR2" s="527"/>
      <c r="MFS2" s="527"/>
      <c r="MFT2" s="527"/>
      <c r="MFU2" s="527"/>
      <c r="MFV2" s="527"/>
      <c r="MFW2" s="527"/>
      <c r="MFX2" s="527"/>
      <c r="MFY2" s="527"/>
      <c r="MFZ2" s="527"/>
      <c r="MGA2" s="527"/>
      <c r="MGB2" s="527"/>
      <c r="MGC2" s="527"/>
      <c r="MGD2" s="527"/>
      <c r="MGE2" s="527"/>
      <c r="MGF2" s="527"/>
      <c r="MGG2" s="527"/>
      <c r="MGH2" s="527"/>
      <c r="MGI2" s="527"/>
      <c r="MGJ2" s="527"/>
      <c r="MGK2" s="527"/>
      <c r="MGL2" s="527"/>
      <c r="MGM2" s="527"/>
      <c r="MGN2" s="527"/>
      <c r="MGO2" s="527"/>
      <c r="MGP2" s="527"/>
      <c r="MGQ2" s="527"/>
      <c r="MGR2" s="527"/>
      <c r="MGS2" s="527"/>
      <c r="MGT2" s="527"/>
      <c r="MGU2" s="527"/>
      <c r="MGV2" s="527"/>
      <c r="MGW2" s="527"/>
      <c r="MGX2" s="527"/>
      <c r="MGY2" s="527"/>
      <c r="MGZ2" s="527"/>
      <c r="MHA2" s="527"/>
      <c r="MHB2" s="527"/>
      <c r="MHC2" s="527"/>
      <c r="MHD2" s="527"/>
      <c r="MHE2" s="527"/>
      <c r="MHF2" s="527"/>
      <c r="MHG2" s="527"/>
      <c r="MHH2" s="527"/>
      <c r="MHI2" s="527"/>
      <c r="MHJ2" s="527"/>
      <c r="MHK2" s="527"/>
      <c r="MHL2" s="527"/>
      <c r="MHM2" s="527"/>
      <c r="MHN2" s="527"/>
      <c r="MHO2" s="527"/>
      <c r="MHP2" s="527"/>
      <c r="MHQ2" s="527"/>
      <c r="MHR2" s="527"/>
      <c r="MHS2" s="527"/>
      <c r="MHT2" s="527"/>
      <c r="MHU2" s="527"/>
      <c r="MHV2" s="527"/>
      <c r="MHW2" s="527"/>
      <c r="MHX2" s="527"/>
      <c r="MHY2" s="527"/>
      <c r="MHZ2" s="527"/>
      <c r="MIA2" s="527"/>
      <c r="MIB2" s="527"/>
      <c r="MIC2" s="527"/>
      <c r="MID2" s="527"/>
      <c r="MIE2" s="527"/>
      <c r="MIF2" s="527"/>
      <c r="MIG2" s="527"/>
      <c r="MIH2" s="527"/>
      <c r="MII2" s="527"/>
      <c r="MIJ2" s="527"/>
      <c r="MIK2" s="527"/>
      <c r="MIL2" s="527"/>
      <c r="MIM2" s="527"/>
      <c r="MIN2" s="527"/>
      <c r="MIO2" s="527"/>
      <c r="MIP2" s="527"/>
      <c r="MIQ2" s="527"/>
      <c r="MIR2" s="527"/>
      <c r="MIS2" s="527"/>
      <c r="MIT2" s="527"/>
      <c r="MIU2" s="527"/>
      <c r="MIV2" s="527"/>
      <c r="MIW2" s="527"/>
      <c r="MIX2" s="527"/>
      <c r="MIY2" s="527"/>
      <c r="MIZ2" s="527"/>
      <c r="MJA2" s="527"/>
      <c r="MJB2" s="527"/>
      <c r="MJC2" s="527"/>
      <c r="MJD2" s="527"/>
      <c r="MJE2" s="527"/>
      <c r="MJF2" s="527"/>
      <c r="MJG2" s="527"/>
      <c r="MJH2" s="527"/>
      <c r="MJI2" s="527"/>
      <c r="MJJ2" s="527"/>
      <c r="MJK2" s="527"/>
      <c r="MJL2" s="527"/>
      <c r="MJM2" s="527"/>
      <c r="MJN2" s="527"/>
      <c r="MJO2" s="527"/>
      <c r="MJP2" s="527"/>
      <c r="MJQ2" s="527"/>
      <c r="MJR2" s="527"/>
      <c r="MJS2" s="527"/>
      <c r="MJT2" s="527"/>
      <c r="MJU2" s="527"/>
      <c r="MJV2" s="527"/>
      <c r="MJW2" s="527"/>
      <c r="MJX2" s="527"/>
      <c r="MJY2" s="527"/>
      <c r="MJZ2" s="527"/>
      <c r="MKA2" s="527"/>
      <c r="MKB2" s="527"/>
      <c r="MKC2" s="527"/>
      <c r="MKD2" s="527"/>
      <c r="MKE2" s="527"/>
      <c r="MKF2" s="527"/>
      <c r="MKG2" s="527"/>
      <c r="MKH2" s="527"/>
      <c r="MKI2" s="527"/>
      <c r="MKJ2" s="527"/>
      <c r="MKK2" s="527"/>
      <c r="MKL2" s="527"/>
      <c r="MKM2" s="527"/>
      <c r="MKN2" s="527"/>
      <c r="MKO2" s="527"/>
      <c r="MKP2" s="527"/>
      <c r="MKQ2" s="527"/>
      <c r="MKR2" s="527"/>
      <c r="MKS2" s="527"/>
      <c r="MKT2" s="527"/>
      <c r="MKU2" s="527"/>
      <c r="MKV2" s="527"/>
      <c r="MKW2" s="527"/>
      <c r="MKX2" s="527"/>
      <c r="MKY2" s="527"/>
      <c r="MKZ2" s="527"/>
      <c r="MLA2" s="527"/>
      <c r="MLB2" s="527"/>
      <c r="MLC2" s="527"/>
      <c r="MLD2" s="527"/>
      <c r="MLE2" s="527"/>
      <c r="MLF2" s="527"/>
      <c r="MLG2" s="527"/>
      <c r="MLH2" s="527"/>
      <c r="MLI2" s="527"/>
      <c r="MLJ2" s="527"/>
      <c r="MLK2" s="527"/>
      <c r="MLL2" s="527"/>
      <c r="MLM2" s="527"/>
      <c r="MLN2" s="527"/>
      <c r="MLO2" s="527"/>
      <c r="MLP2" s="527"/>
      <c r="MLQ2" s="527"/>
      <c r="MLR2" s="527"/>
      <c r="MLS2" s="527"/>
      <c r="MLT2" s="527"/>
      <c r="MLU2" s="527"/>
      <c r="MLV2" s="527"/>
      <c r="MLW2" s="527"/>
      <c r="MLX2" s="527"/>
      <c r="MLY2" s="527"/>
      <c r="MLZ2" s="527"/>
      <c r="MMA2" s="527"/>
      <c r="MMB2" s="527"/>
      <c r="MMC2" s="527"/>
      <c r="MMD2" s="527"/>
      <c r="MME2" s="527"/>
      <c r="MMF2" s="527"/>
      <c r="MMG2" s="527"/>
      <c r="MMH2" s="527"/>
      <c r="MMI2" s="527"/>
      <c r="MMJ2" s="527"/>
      <c r="MMK2" s="527"/>
      <c r="MML2" s="527"/>
      <c r="MMM2" s="527"/>
      <c r="MMN2" s="527"/>
      <c r="MMO2" s="527"/>
      <c r="MMP2" s="527"/>
      <c r="MMQ2" s="527"/>
      <c r="MMR2" s="527"/>
      <c r="MMS2" s="527"/>
      <c r="MMT2" s="527"/>
      <c r="MMU2" s="527"/>
      <c r="MMV2" s="527"/>
      <c r="MMW2" s="527"/>
      <c r="MMX2" s="527"/>
      <c r="MMY2" s="527"/>
      <c r="MMZ2" s="527"/>
      <c r="MNA2" s="527"/>
      <c r="MNB2" s="527"/>
      <c r="MNC2" s="527"/>
      <c r="MND2" s="527"/>
      <c r="MNE2" s="527"/>
      <c r="MNF2" s="527"/>
      <c r="MNG2" s="527"/>
      <c r="MNH2" s="527"/>
      <c r="MNI2" s="527"/>
      <c r="MNJ2" s="527"/>
      <c r="MNK2" s="527"/>
      <c r="MNL2" s="527"/>
      <c r="MNM2" s="527"/>
      <c r="MNN2" s="527"/>
      <c r="MNO2" s="527"/>
      <c r="MNP2" s="527"/>
      <c r="MNQ2" s="527"/>
      <c r="MNR2" s="527"/>
      <c r="MNS2" s="527"/>
      <c r="MNT2" s="527"/>
      <c r="MNU2" s="527"/>
      <c r="MNV2" s="527"/>
      <c r="MNW2" s="527"/>
      <c r="MNX2" s="527"/>
      <c r="MNY2" s="527"/>
      <c r="MNZ2" s="527"/>
      <c r="MOA2" s="527"/>
      <c r="MOB2" s="527"/>
      <c r="MOC2" s="527"/>
      <c r="MOD2" s="527"/>
      <c r="MOE2" s="527"/>
      <c r="MOF2" s="527"/>
      <c r="MOG2" s="527"/>
      <c r="MOH2" s="527"/>
      <c r="MOI2" s="527"/>
      <c r="MOJ2" s="527"/>
      <c r="MOK2" s="527"/>
      <c r="MOL2" s="527"/>
      <c r="MOM2" s="527"/>
      <c r="MON2" s="527"/>
      <c r="MOO2" s="527"/>
      <c r="MOP2" s="527"/>
      <c r="MOQ2" s="527"/>
      <c r="MOR2" s="527"/>
      <c r="MOS2" s="527"/>
      <c r="MOT2" s="527"/>
      <c r="MOU2" s="527"/>
      <c r="MOV2" s="527"/>
      <c r="MOW2" s="527"/>
      <c r="MOX2" s="527"/>
      <c r="MOY2" s="527"/>
      <c r="MOZ2" s="527"/>
      <c r="MPA2" s="527"/>
      <c r="MPB2" s="527"/>
      <c r="MPC2" s="527"/>
      <c r="MPD2" s="527"/>
      <c r="MPE2" s="527"/>
      <c r="MPF2" s="527"/>
      <c r="MPG2" s="527"/>
      <c r="MPH2" s="527"/>
      <c r="MPI2" s="527"/>
      <c r="MPJ2" s="527"/>
      <c r="MPK2" s="527"/>
      <c r="MPL2" s="527"/>
      <c r="MPM2" s="527"/>
      <c r="MPN2" s="527"/>
      <c r="MPO2" s="527"/>
      <c r="MPP2" s="527"/>
      <c r="MPQ2" s="527"/>
      <c r="MPR2" s="527"/>
      <c r="MPS2" s="527"/>
      <c r="MPT2" s="527"/>
      <c r="MPU2" s="527"/>
      <c r="MPV2" s="527"/>
      <c r="MPW2" s="527"/>
      <c r="MPX2" s="527"/>
      <c r="MPY2" s="527"/>
      <c r="MPZ2" s="527"/>
      <c r="MQA2" s="527"/>
      <c r="MQB2" s="527"/>
      <c r="MQC2" s="527"/>
      <c r="MQD2" s="527"/>
      <c r="MQE2" s="527"/>
      <c r="MQF2" s="527"/>
      <c r="MQG2" s="527"/>
      <c r="MQH2" s="527"/>
      <c r="MQI2" s="527"/>
      <c r="MQJ2" s="527"/>
      <c r="MQK2" s="527"/>
      <c r="MQL2" s="527"/>
      <c r="MQM2" s="527"/>
      <c r="MQN2" s="527"/>
      <c r="MQO2" s="527"/>
      <c r="MQP2" s="527"/>
      <c r="MQQ2" s="527"/>
      <c r="MQR2" s="527"/>
      <c r="MQS2" s="527"/>
      <c r="MQT2" s="527"/>
      <c r="MQU2" s="527"/>
      <c r="MQV2" s="527"/>
      <c r="MQW2" s="527"/>
      <c r="MQX2" s="527"/>
      <c r="MQY2" s="527"/>
      <c r="MQZ2" s="527"/>
      <c r="MRA2" s="527"/>
      <c r="MRB2" s="527"/>
      <c r="MRC2" s="527"/>
      <c r="MRD2" s="527"/>
      <c r="MRE2" s="527"/>
      <c r="MRF2" s="527"/>
      <c r="MRG2" s="527"/>
      <c r="MRH2" s="527"/>
      <c r="MRI2" s="527"/>
      <c r="MRJ2" s="527"/>
      <c r="MRK2" s="527"/>
      <c r="MRL2" s="527"/>
      <c r="MRM2" s="527"/>
      <c r="MRN2" s="527"/>
      <c r="MRO2" s="527"/>
      <c r="MRP2" s="527"/>
      <c r="MRQ2" s="527"/>
      <c r="MRR2" s="527"/>
      <c r="MRS2" s="527"/>
      <c r="MRT2" s="527"/>
      <c r="MRU2" s="527"/>
      <c r="MRV2" s="527"/>
      <c r="MRW2" s="527"/>
      <c r="MRX2" s="527"/>
      <c r="MRY2" s="527"/>
      <c r="MRZ2" s="527"/>
      <c r="MSA2" s="527"/>
      <c r="MSB2" s="527"/>
      <c r="MSC2" s="527"/>
      <c r="MSD2" s="527"/>
      <c r="MSE2" s="527"/>
      <c r="MSF2" s="527"/>
      <c r="MSG2" s="527"/>
      <c r="MSH2" s="527"/>
      <c r="MSI2" s="527"/>
      <c r="MSJ2" s="527"/>
      <c r="MSK2" s="527"/>
      <c r="MSL2" s="527"/>
      <c r="MSM2" s="527"/>
      <c r="MSN2" s="527"/>
      <c r="MSO2" s="527"/>
      <c r="MSP2" s="527"/>
      <c r="MSQ2" s="527"/>
      <c r="MSR2" s="527"/>
      <c r="MSS2" s="527"/>
      <c r="MST2" s="527"/>
      <c r="MSU2" s="527"/>
      <c r="MSV2" s="527"/>
      <c r="MSW2" s="527"/>
      <c r="MSX2" s="527"/>
      <c r="MSY2" s="527"/>
      <c r="MSZ2" s="527"/>
      <c r="MTA2" s="527"/>
      <c r="MTB2" s="527"/>
      <c r="MTC2" s="527"/>
      <c r="MTD2" s="527"/>
      <c r="MTE2" s="527"/>
      <c r="MTF2" s="527"/>
      <c r="MTG2" s="527"/>
      <c r="MTH2" s="527"/>
      <c r="MTI2" s="527"/>
      <c r="MTJ2" s="527"/>
      <c r="MTK2" s="527"/>
      <c r="MTL2" s="527"/>
      <c r="MTM2" s="527"/>
      <c r="MTN2" s="527"/>
      <c r="MTO2" s="527"/>
      <c r="MTP2" s="527"/>
      <c r="MTQ2" s="527"/>
      <c r="MTR2" s="527"/>
      <c r="MTS2" s="527"/>
      <c r="MTT2" s="527"/>
      <c r="MTU2" s="527"/>
      <c r="MTV2" s="527"/>
      <c r="MTW2" s="527"/>
      <c r="MTX2" s="527"/>
      <c r="MTY2" s="527"/>
      <c r="MTZ2" s="527"/>
      <c r="MUA2" s="527"/>
      <c r="MUB2" s="527"/>
      <c r="MUC2" s="527"/>
      <c r="MUD2" s="527"/>
      <c r="MUE2" s="527"/>
      <c r="MUF2" s="527"/>
      <c r="MUG2" s="527"/>
      <c r="MUH2" s="527"/>
      <c r="MUI2" s="527"/>
      <c r="MUJ2" s="527"/>
      <c r="MUK2" s="527"/>
      <c r="MUL2" s="527"/>
      <c r="MUM2" s="527"/>
      <c r="MUN2" s="527"/>
      <c r="MUO2" s="527"/>
      <c r="MUP2" s="527"/>
      <c r="MUQ2" s="527"/>
      <c r="MUR2" s="527"/>
      <c r="MUS2" s="527"/>
      <c r="MUT2" s="527"/>
      <c r="MUU2" s="527"/>
      <c r="MUV2" s="527"/>
      <c r="MUW2" s="527"/>
      <c r="MUX2" s="527"/>
      <c r="MUY2" s="527"/>
      <c r="MUZ2" s="527"/>
      <c r="MVA2" s="527"/>
      <c r="MVB2" s="527"/>
      <c r="MVC2" s="527"/>
      <c r="MVD2" s="527"/>
      <c r="MVE2" s="527"/>
      <c r="MVF2" s="527"/>
      <c r="MVG2" s="527"/>
      <c r="MVH2" s="527"/>
      <c r="MVI2" s="527"/>
      <c r="MVJ2" s="527"/>
      <c r="MVK2" s="527"/>
      <c r="MVL2" s="527"/>
      <c r="MVM2" s="527"/>
      <c r="MVN2" s="527"/>
      <c r="MVO2" s="527"/>
      <c r="MVP2" s="527"/>
      <c r="MVQ2" s="527"/>
      <c r="MVR2" s="527"/>
      <c r="MVS2" s="527"/>
      <c r="MVT2" s="527"/>
      <c r="MVU2" s="527"/>
      <c r="MVV2" s="527"/>
      <c r="MVW2" s="527"/>
      <c r="MVX2" s="527"/>
      <c r="MVY2" s="527"/>
      <c r="MVZ2" s="527"/>
      <c r="MWA2" s="527"/>
      <c r="MWB2" s="527"/>
      <c r="MWC2" s="527"/>
      <c r="MWD2" s="527"/>
      <c r="MWE2" s="527"/>
      <c r="MWF2" s="527"/>
      <c r="MWG2" s="527"/>
      <c r="MWH2" s="527"/>
      <c r="MWI2" s="527"/>
      <c r="MWJ2" s="527"/>
      <c r="MWK2" s="527"/>
      <c r="MWL2" s="527"/>
      <c r="MWM2" s="527"/>
      <c r="MWN2" s="527"/>
      <c r="MWO2" s="527"/>
      <c r="MWP2" s="527"/>
      <c r="MWQ2" s="527"/>
      <c r="MWR2" s="527"/>
      <c r="MWS2" s="527"/>
      <c r="MWT2" s="527"/>
      <c r="MWU2" s="527"/>
      <c r="MWV2" s="527"/>
      <c r="MWW2" s="527"/>
      <c r="MWX2" s="527"/>
      <c r="MWY2" s="527"/>
      <c r="MWZ2" s="527"/>
      <c r="MXA2" s="527"/>
      <c r="MXB2" s="527"/>
      <c r="MXC2" s="527"/>
      <c r="MXD2" s="527"/>
      <c r="MXE2" s="527"/>
      <c r="MXF2" s="527"/>
      <c r="MXG2" s="527"/>
      <c r="MXH2" s="527"/>
      <c r="MXI2" s="527"/>
      <c r="MXJ2" s="527"/>
      <c r="MXK2" s="527"/>
      <c r="MXL2" s="527"/>
      <c r="MXM2" s="527"/>
      <c r="MXN2" s="527"/>
      <c r="MXO2" s="527"/>
      <c r="MXP2" s="527"/>
      <c r="MXQ2" s="527"/>
      <c r="MXR2" s="527"/>
      <c r="MXS2" s="527"/>
      <c r="MXT2" s="527"/>
      <c r="MXU2" s="527"/>
      <c r="MXV2" s="527"/>
      <c r="MXW2" s="527"/>
      <c r="MXX2" s="527"/>
      <c r="MXY2" s="527"/>
      <c r="MXZ2" s="527"/>
      <c r="MYA2" s="527"/>
      <c r="MYB2" s="527"/>
      <c r="MYC2" s="527"/>
      <c r="MYD2" s="527"/>
      <c r="MYE2" s="527"/>
      <c r="MYF2" s="527"/>
      <c r="MYG2" s="527"/>
      <c r="MYH2" s="527"/>
      <c r="MYI2" s="527"/>
      <c r="MYJ2" s="527"/>
      <c r="MYK2" s="527"/>
      <c r="MYL2" s="527"/>
      <c r="MYM2" s="527"/>
      <c r="MYN2" s="527"/>
      <c r="MYO2" s="527"/>
      <c r="MYP2" s="527"/>
      <c r="MYQ2" s="527"/>
      <c r="MYR2" s="527"/>
      <c r="MYS2" s="527"/>
      <c r="MYT2" s="527"/>
      <c r="MYU2" s="527"/>
      <c r="MYV2" s="527"/>
      <c r="MYW2" s="527"/>
      <c r="MYX2" s="527"/>
      <c r="MYY2" s="527"/>
      <c r="MYZ2" s="527"/>
      <c r="MZA2" s="527"/>
      <c r="MZB2" s="527"/>
      <c r="MZC2" s="527"/>
      <c r="MZD2" s="527"/>
      <c r="MZE2" s="527"/>
      <c r="MZF2" s="527"/>
      <c r="MZG2" s="527"/>
      <c r="MZH2" s="527"/>
      <c r="MZI2" s="527"/>
      <c r="MZJ2" s="527"/>
      <c r="MZK2" s="527"/>
      <c r="MZL2" s="527"/>
      <c r="MZM2" s="527"/>
      <c r="MZN2" s="527"/>
      <c r="MZO2" s="527"/>
      <c r="MZP2" s="527"/>
      <c r="MZQ2" s="527"/>
      <c r="MZR2" s="527"/>
      <c r="MZS2" s="527"/>
      <c r="MZT2" s="527"/>
      <c r="MZU2" s="527"/>
      <c r="MZV2" s="527"/>
      <c r="MZW2" s="527"/>
      <c r="MZX2" s="527"/>
      <c r="MZY2" s="527"/>
      <c r="MZZ2" s="527"/>
      <c r="NAA2" s="527"/>
      <c r="NAB2" s="527"/>
      <c r="NAC2" s="527"/>
      <c r="NAD2" s="527"/>
      <c r="NAE2" s="527"/>
      <c r="NAF2" s="527"/>
      <c r="NAG2" s="527"/>
      <c r="NAH2" s="527"/>
      <c r="NAI2" s="527"/>
      <c r="NAJ2" s="527"/>
      <c r="NAK2" s="527"/>
      <c r="NAL2" s="527"/>
      <c r="NAM2" s="527"/>
      <c r="NAN2" s="527"/>
      <c r="NAO2" s="527"/>
      <c r="NAP2" s="527"/>
      <c r="NAQ2" s="527"/>
      <c r="NAR2" s="527"/>
      <c r="NAS2" s="527"/>
      <c r="NAT2" s="527"/>
      <c r="NAU2" s="527"/>
      <c r="NAV2" s="527"/>
      <c r="NAW2" s="527"/>
      <c r="NAX2" s="527"/>
      <c r="NAY2" s="527"/>
      <c r="NAZ2" s="527"/>
      <c r="NBA2" s="527"/>
      <c r="NBB2" s="527"/>
      <c r="NBC2" s="527"/>
      <c r="NBD2" s="527"/>
      <c r="NBE2" s="527"/>
      <c r="NBF2" s="527"/>
      <c r="NBG2" s="527"/>
      <c r="NBH2" s="527"/>
      <c r="NBI2" s="527"/>
      <c r="NBJ2" s="527"/>
      <c r="NBK2" s="527"/>
      <c r="NBL2" s="527"/>
      <c r="NBM2" s="527"/>
      <c r="NBN2" s="527"/>
      <c r="NBO2" s="527"/>
      <c r="NBP2" s="527"/>
      <c r="NBQ2" s="527"/>
      <c r="NBR2" s="527"/>
      <c r="NBS2" s="527"/>
      <c r="NBT2" s="527"/>
      <c r="NBU2" s="527"/>
      <c r="NBV2" s="527"/>
      <c r="NBW2" s="527"/>
      <c r="NBX2" s="527"/>
      <c r="NBY2" s="527"/>
      <c r="NBZ2" s="527"/>
      <c r="NCA2" s="527"/>
      <c r="NCB2" s="527"/>
      <c r="NCC2" s="527"/>
      <c r="NCD2" s="527"/>
      <c r="NCE2" s="527"/>
      <c r="NCF2" s="527"/>
      <c r="NCG2" s="527"/>
      <c r="NCH2" s="527"/>
      <c r="NCI2" s="527"/>
      <c r="NCJ2" s="527"/>
      <c r="NCK2" s="527"/>
      <c r="NCL2" s="527"/>
      <c r="NCM2" s="527"/>
      <c r="NCN2" s="527"/>
      <c r="NCO2" s="527"/>
      <c r="NCP2" s="527"/>
      <c r="NCQ2" s="527"/>
      <c r="NCR2" s="527"/>
      <c r="NCS2" s="527"/>
      <c r="NCT2" s="527"/>
      <c r="NCU2" s="527"/>
      <c r="NCV2" s="527"/>
      <c r="NCW2" s="527"/>
      <c r="NCX2" s="527"/>
      <c r="NCY2" s="527"/>
      <c r="NCZ2" s="527"/>
      <c r="NDA2" s="527"/>
      <c r="NDB2" s="527"/>
      <c r="NDC2" s="527"/>
      <c r="NDD2" s="527"/>
      <c r="NDE2" s="527"/>
      <c r="NDF2" s="527"/>
      <c r="NDG2" s="527"/>
      <c r="NDH2" s="527"/>
      <c r="NDI2" s="527"/>
      <c r="NDJ2" s="527"/>
      <c r="NDK2" s="527"/>
      <c r="NDL2" s="527"/>
      <c r="NDM2" s="527"/>
      <c r="NDN2" s="527"/>
      <c r="NDO2" s="527"/>
      <c r="NDP2" s="527"/>
      <c r="NDQ2" s="527"/>
      <c r="NDR2" s="527"/>
      <c r="NDS2" s="527"/>
      <c r="NDT2" s="527"/>
      <c r="NDU2" s="527"/>
      <c r="NDV2" s="527"/>
      <c r="NDW2" s="527"/>
      <c r="NDX2" s="527"/>
      <c r="NDY2" s="527"/>
      <c r="NDZ2" s="527"/>
      <c r="NEA2" s="527"/>
      <c r="NEB2" s="527"/>
      <c r="NEC2" s="527"/>
      <c r="NED2" s="527"/>
      <c r="NEE2" s="527"/>
      <c r="NEF2" s="527"/>
      <c r="NEG2" s="527"/>
      <c r="NEH2" s="527"/>
      <c r="NEI2" s="527"/>
      <c r="NEJ2" s="527"/>
      <c r="NEK2" s="527"/>
      <c r="NEL2" s="527"/>
      <c r="NEM2" s="527"/>
      <c r="NEN2" s="527"/>
      <c r="NEO2" s="527"/>
      <c r="NEP2" s="527"/>
      <c r="NEQ2" s="527"/>
      <c r="NER2" s="527"/>
      <c r="NES2" s="527"/>
      <c r="NET2" s="527"/>
      <c r="NEU2" s="527"/>
      <c r="NEV2" s="527"/>
      <c r="NEW2" s="527"/>
      <c r="NEX2" s="527"/>
      <c r="NEY2" s="527"/>
      <c r="NEZ2" s="527"/>
      <c r="NFA2" s="527"/>
      <c r="NFB2" s="527"/>
      <c r="NFC2" s="527"/>
      <c r="NFD2" s="527"/>
      <c r="NFE2" s="527"/>
      <c r="NFF2" s="527"/>
      <c r="NFG2" s="527"/>
      <c r="NFH2" s="527"/>
      <c r="NFI2" s="527"/>
      <c r="NFJ2" s="527"/>
      <c r="NFK2" s="527"/>
      <c r="NFL2" s="527"/>
      <c r="NFM2" s="527"/>
      <c r="NFN2" s="527"/>
      <c r="NFO2" s="527"/>
      <c r="NFP2" s="527"/>
      <c r="NFQ2" s="527"/>
      <c r="NFR2" s="527"/>
      <c r="NFS2" s="527"/>
      <c r="NFT2" s="527"/>
      <c r="NFU2" s="527"/>
      <c r="NFV2" s="527"/>
      <c r="NFW2" s="527"/>
      <c r="NFX2" s="527"/>
      <c r="NFY2" s="527"/>
      <c r="NFZ2" s="527"/>
      <c r="NGA2" s="527"/>
      <c r="NGB2" s="527"/>
      <c r="NGC2" s="527"/>
      <c r="NGD2" s="527"/>
      <c r="NGE2" s="527"/>
      <c r="NGF2" s="527"/>
      <c r="NGG2" s="527"/>
      <c r="NGH2" s="527"/>
      <c r="NGI2" s="527"/>
      <c r="NGJ2" s="527"/>
      <c r="NGK2" s="527"/>
      <c r="NGL2" s="527"/>
      <c r="NGM2" s="527"/>
      <c r="NGN2" s="527"/>
      <c r="NGO2" s="527"/>
      <c r="NGP2" s="527"/>
      <c r="NGQ2" s="527"/>
      <c r="NGR2" s="527"/>
      <c r="NGS2" s="527"/>
      <c r="NGT2" s="527"/>
      <c r="NGU2" s="527"/>
      <c r="NGV2" s="527"/>
      <c r="NGW2" s="527"/>
      <c r="NGX2" s="527"/>
      <c r="NGY2" s="527"/>
      <c r="NGZ2" s="527"/>
      <c r="NHA2" s="527"/>
      <c r="NHB2" s="527"/>
      <c r="NHC2" s="527"/>
      <c r="NHD2" s="527"/>
      <c r="NHE2" s="527"/>
      <c r="NHF2" s="527"/>
      <c r="NHG2" s="527"/>
      <c r="NHH2" s="527"/>
      <c r="NHI2" s="527"/>
      <c r="NHJ2" s="527"/>
      <c r="NHK2" s="527"/>
      <c r="NHL2" s="527"/>
      <c r="NHM2" s="527"/>
      <c r="NHN2" s="527"/>
      <c r="NHO2" s="527"/>
      <c r="NHP2" s="527"/>
      <c r="NHQ2" s="527"/>
      <c r="NHR2" s="527"/>
      <c r="NHS2" s="527"/>
      <c r="NHT2" s="527"/>
      <c r="NHU2" s="527"/>
      <c r="NHV2" s="527"/>
      <c r="NHW2" s="527"/>
      <c r="NHX2" s="527"/>
      <c r="NHY2" s="527"/>
      <c r="NHZ2" s="527"/>
      <c r="NIA2" s="527"/>
      <c r="NIB2" s="527"/>
      <c r="NIC2" s="527"/>
      <c r="NID2" s="527"/>
      <c r="NIE2" s="527"/>
      <c r="NIF2" s="527"/>
      <c r="NIG2" s="527"/>
      <c r="NIH2" s="527"/>
      <c r="NII2" s="527"/>
      <c r="NIJ2" s="527"/>
      <c r="NIK2" s="527"/>
      <c r="NIL2" s="527"/>
      <c r="NIM2" s="527"/>
      <c r="NIN2" s="527"/>
      <c r="NIO2" s="527"/>
      <c r="NIP2" s="527"/>
      <c r="NIQ2" s="527"/>
      <c r="NIR2" s="527"/>
      <c r="NIS2" s="527"/>
      <c r="NIT2" s="527"/>
      <c r="NIU2" s="527"/>
      <c r="NIV2" s="527"/>
      <c r="NIW2" s="527"/>
      <c r="NIX2" s="527"/>
      <c r="NIY2" s="527"/>
      <c r="NIZ2" s="527"/>
      <c r="NJA2" s="527"/>
      <c r="NJB2" s="527"/>
      <c r="NJC2" s="527"/>
      <c r="NJD2" s="527"/>
      <c r="NJE2" s="527"/>
      <c r="NJF2" s="527"/>
      <c r="NJG2" s="527"/>
      <c r="NJH2" s="527"/>
      <c r="NJI2" s="527"/>
      <c r="NJJ2" s="527"/>
      <c r="NJK2" s="527"/>
      <c r="NJL2" s="527"/>
      <c r="NJM2" s="527"/>
      <c r="NJN2" s="527"/>
      <c r="NJO2" s="527"/>
      <c r="NJP2" s="527"/>
      <c r="NJQ2" s="527"/>
      <c r="NJR2" s="527"/>
      <c r="NJS2" s="527"/>
      <c r="NJT2" s="527"/>
      <c r="NJU2" s="527"/>
      <c r="NJV2" s="527"/>
      <c r="NJW2" s="527"/>
      <c r="NJX2" s="527"/>
      <c r="NJY2" s="527"/>
      <c r="NJZ2" s="527"/>
      <c r="NKA2" s="527"/>
      <c r="NKB2" s="527"/>
      <c r="NKC2" s="527"/>
      <c r="NKD2" s="527"/>
      <c r="NKE2" s="527"/>
      <c r="NKF2" s="527"/>
      <c r="NKG2" s="527"/>
      <c r="NKH2" s="527"/>
      <c r="NKI2" s="527"/>
      <c r="NKJ2" s="527"/>
      <c r="NKK2" s="527"/>
      <c r="NKL2" s="527"/>
      <c r="NKM2" s="527"/>
      <c r="NKN2" s="527"/>
      <c r="NKO2" s="527"/>
      <c r="NKP2" s="527"/>
      <c r="NKQ2" s="527"/>
      <c r="NKR2" s="527"/>
      <c r="NKS2" s="527"/>
      <c r="NKT2" s="527"/>
      <c r="NKU2" s="527"/>
      <c r="NKV2" s="527"/>
      <c r="NKW2" s="527"/>
      <c r="NKX2" s="527"/>
      <c r="NKY2" s="527"/>
      <c r="NKZ2" s="527"/>
      <c r="NLA2" s="527"/>
      <c r="NLB2" s="527"/>
      <c r="NLC2" s="527"/>
      <c r="NLD2" s="527"/>
      <c r="NLE2" s="527"/>
      <c r="NLF2" s="527"/>
      <c r="NLG2" s="527"/>
      <c r="NLH2" s="527"/>
      <c r="NLI2" s="527"/>
      <c r="NLJ2" s="527"/>
      <c r="NLK2" s="527"/>
      <c r="NLL2" s="527"/>
      <c r="NLM2" s="527"/>
      <c r="NLN2" s="527"/>
      <c r="NLO2" s="527"/>
      <c r="NLP2" s="527"/>
      <c r="NLQ2" s="527"/>
      <c r="NLR2" s="527"/>
      <c r="NLS2" s="527"/>
      <c r="NLT2" s="527"/>
      <c r="NLU2" s="527"/>
      <c r="NLV2" s="527"/>
      <c r="NLW2" s="527"/>
      <c r="NLX2" s="527"/>
      <c r="NLY2" s="527"/>
      <c r="NLZ2" s="527"/>
      <c r="NMA2" s="527"/>
      <c r="NMB2" s="527"/>
      <c r="NMC2" s="527"/>
      <c r="NMD2" s="527"/>
      <c r="NME2" s="527"/>
      <c r="NMF2" s="527"/>
      <c r="NMG2" s="527"/>
      <c r="NMH2" s="527"/>
      <c r="NMI2" s="527"/>
      <c r="NMJ2" s="527"/>
      <c r="NMK2" s="527"/>
      <c r="NML2" s="527"/>
      <c r="NMM2" s="527"/>
      <c r="NMN2" s="527"/>
      <c r="NMO2" s="527"/>
      <c r="NMP2" s="527"/>
      <c r="NMQ2" s="527"/>
      <c r="NMR2" s="527"/>
      <c r="NMS2" s="527"/>
      <c r="NMT2" s="527"/>
      <c r="NMU2" s="527"/>
      <c r="NMV2" s="527"/>
      <c r="NMW2" s="527"/>
      <c r="NMX2" s="527"/>
      <c r="NMY2" s="527"/>
      <c r="NMZ2" s="527"/>
      <c r="NNA2" s="527"/>
      <c r="NNB2" s="527"/>
      <c r="NNC2" s="527"/>
      <c r="NND2" s="527"/>
      <c r="NNE2" s="527"/>
      <c r="NNF2" s="527"/>
      <c r="NNG2" s="527"/>
      <c r="NNH2" s="527"/>
      <c r="NNI2" s="527"/>
      <c r="NNJ2" s="527"/>
      <c r="NNK2" s="527"/>
      <c r="NNL2" s="527"/>
      <c r="NNM2" s="527"/>
      <c r="NNN2" s="527"/>
      <c r="NNO2" s="527"/>
      <c r="NNP2" s="527"/>
      <c r="NNQ2" s="527"/>
      <c r="NNR2" s="527"/>
      <c r="NNS2" s="527"/>
      <c r="NNT2" s="527"/>
      <c r="NNU2" s="527"/>
      <c r="NNV2" s="527"/>
      <c r="NNW2" s="527"/>
      <c r="NNX2" s="527"/>
      <c r="NNY2" s="527"/>
      <c r="NNZ2" s="527"/>
      <c r="NOA2" s="527"/>
      <c r="NOB2" s="527"/>
      <c r="NOC2" s="527"/>
      <c r="NOD2" s="527"/>
      <c r="NOE2" s="527"/>
      <c r="NOF2" s="527"/>
      <c r="NOG2" s="527"/>
      <c r="NOH2" s="527"/>
      <c r="NOI2" s="527"/>
      <c r="NOJ2" s="527"/>
      <c r="NOK2" s="527"/>
      <c r="NOL2" s="527"/>
      <c r="NOM2" s="527"/>
      <c r="NON2" s="527"/>
      <c r="NOO2" s="527"/>
      <c r="NOP2" s="527"/>
      <c r="NOQ2" s="527"/>
      <c r="NOR2" s="527"/>
      <c r="NOS2" s="527"/>
      <c r="NOT2" s="527"/>
      <c r="NOU2" s="527"/>
      <c r="NOV2" s="527"/>
      <c r="NOW2" s="527"/>
      <c r="NOX2" s="527"/>
      <c r="NOY2" s="527"/>
      <c r="NOZ2" s="527"/>
      <c r="NPA2" s="527"/>
      <c r="NPB2" s="527"/>
      <c r="NPC2" s="527"/>
      <c r="NPD2" s="527"/>
      <c r="NPE2" s="527"/>
      <c r="NPF2" s="527"/>
      <c r="NPG2" s="527"/>
      <c r="NPH2" s="527"/>
      <c r="NPI2" s="527"/>
      <c r="NPJ2" s="527"/>
      <c r="NPK2" s="527"/>
      <c r="NPL2" s="527"/>
      <c r="NPM2" s="527"/>
      <c r="NPN2" s="527"/>
      <c r="NPO2" s="527"/>
      <c r="NPP2" s="527"/>
      <c r="NPQ2" s="527"/>
      <c r="NPR2" s="527"/>
      <c r="NPS2" s="527"/>
      <c r="NPT2" s="527"/>
      <c r="NPU2" s="527"/>
      <c r="NPV2" s="527"/>
      <c r="NPW2" s="527"/>
      <c r="NPX2" s="527"/>
      <c r="NPY2" s="527"/>
      <c r="NPZ2" s="527"/>
      <c r="NQA2" s="527"/>
      <c r="NQB2" s="527"/>
      <c r="NQC2" s="527"/>
      <c r="NQD2" s="527"/>
      <c r="NQE2" s="527"/>
      <c r="NQF2" s="527"/>
      <c r="NQG2" s="527"/>
      <c r="NQH2" s="527"/>
      <c r="NQI2" s="527"/>
      <c r="NQJ2" s="527"/>
      <c r="NQK2" s="527"/>
      <c r="NQL2" s="527"/>
      <c r="NQM2" s="527"/>
      <c r="NQN2" s="527"/>
      <c r="NQO2" s="527"/>
      <c r="NQP2" s="527"/>
      <c r="NQQ2" s="527"/>
      <c r="NQR2" s="527"/>
      <c r="NQS2" s="527"/>
      <c r="NQT2" s="527"/>
      <c r="NQU2" s="527"/>
      <c r="NQV2" s="527"/>
      <c r="NQW2" s="527"/>
      <c r="NQX2" s="527"/>
      <c r="NQY2" s="527"/>
      <c r="NQZ2" s="527"/>
      <c r="NRA2" s="527"/>
      <c r="NRB2" s="527"/>
      <c r="NRC2" s="527"/>
      <c r="NRD2" s="527"/>
      <c r="NRE2" s="527"/>
      <c r="NRF2" s="527"/>
      <c r="NRG2" s="527"/>
      <c r="NRH2" s="527"/>
      <c r="NRI2" s="527"/>
      <c r="NRJ2" s="527"/>
      <c r="NRK2" s="527"/>
      <c r="NRL2" s="527"/>
      <c r="NRM2" s="527"/>
      <c r="NRN2" s="527"/>
      <c r="NRO2" s="527"/>
      <c r="NRP2" s="527"/>
      <c r="NRQ2" s="527"/>
      <c r="NRR2" s="527"/>
      <c r="NRS2" s="527"/>
      <c r="NRT2" s="527"/>
      <c r="NRU2" s="527"/>
      <c r="NRV2" s="527"/>
      <c r="NRW2" s="527"/>
      <c r="NRX2" s="527"/>
      <c r="NRY2" s="527"/>
      <c r="NRZ2" s="527"/>
      <c r="NSA2" s="527"/>
      <c r="NSB2" s="527"/>
      <c r="NSC2" s="527"/>
      <c r="NSD2" s="527"/>
      <c r="NSE2" s="527"/>
      <c r="NSF2" s="527"/>
      <c r="NSG2" s="527"/>
      <c r="NSH2" s="527"/>
      <c r="NSI2" s="527"/>
      <c r="NSJ2" s="527"/>
      <c r="NSK2" s="527"/>
      <c r="NSL2" s="527"/>
      <c r="NSM2" s="527"/>
      <c r="NSN2" s="527"/>
      <c r="NSO2" s="527"/>
      <c r="NSP2" s="527"/>
      <c r="NSQ2" s="527"/>
      <c r="NSR2" s="527"/>
      <c r="NSS2" s="527"/>
      <c r="NST2" s="527"/>
      <c r="NSU2" s="527"/>
      <c r="NSV2" s="527"/>
      <c r="NSW2" s="527"/>
      <c r="NSX2" s="527"/>
      <c r="NSY2" s="527"/>
      <c r="NSZ2" s="527"/>
      <c r="NTA2" s="527"/>
      <c r="NTB2" s="527"/>
      <c r="NTC2" s="527"/>
      <c r="NTD2" s="527"/>
      <c r="NTE2" s="527"/>
      <c r="NTF2" s="527"/>
      <c r="NTG2" s="527"/>
      <c r="NTH2" s="527"/>
      <c r="NTI2" s="527"/>
      <c r="NTJ2" s="527"/>
      <c r="NTK2" s="527"/>
      <c r="NTL2" s="527"/>
      <c r="NTM2" s="527"/>
      <c r="NTN2" s="527"/>
      <c r="NTO2" s="527"/>
      <c r="NTP2" s="527"/>
      <c r="NTQ2" s="527"/>
      <c r="NTR2" s="527"/>
      <c r="NTS2" s="527"/>
      <c r="NTT2" s="527"/>
      <c r="NTU2" s="527"/>
      <c r="NTV2" s="527"/>
      <c r="NTW2" s="527"/>
      <c r="NTX2" s="527"/>
      <c r="NTY2" s="527"/>
      <c r="NTZ2" s="527"/>
      <c r="NUA2" s="527"/>
      <c r="NUB2" s="527"/>
      <c r="NUC2" s="527"/>
      <c r="NUD2" s="527"/>
      <c r="NUE2" s="527"/>
      <c r="NUF2" s="527"/>
      <c r="NUG2" s="527"/>
      <c r="NUH2" s="527"/>
      <c r="NUI2" s="527"/>
      <c r="NUJ2" s="527"/>
      <c r="NUK2" s="527"/>
      <c r="NUL2" s="527"/>
      <c r="NUM2" s="527"/>
      <c r="NUN2" s="527"/>
      <c r="NUO2" s="527"/>
      <c r="NUP2" s="527"/>
      <c r="NUQ2" s="527"/>
      <c r="NUR2" s="527"/>
      <c r="NUS2" s="527"/>
      <c r="NUT2" s="527"/>
      <c r="NUU2" s="527"/>
      <c r="NUV2" s="527"/>
      <c r="NUW2" s="527"/>
      <c r="NUX2" s="527"/>
      <c r="NUY2" s="527"/>
      <c r="NUZ2" s="527"/>
      <c r="NVA2" s="527"/>
      <c r="NVB2" s="527"/>
      <c r="NVC2" s="527"/>
      <c r="NVD2" s="527"/>
      <c r="NVE2" s="527"/>
      <c r="NVF2" s="527"/>
      <c r="NVG2" s="527"/>
      <c r="NVH2" s="527"/>
      <c r="NVI2" s="527"/>
      <c r="NVJ2" s="527"/>
      <c r="NVK2" s="527"/>
      <c r="NVL2" s="527"/>
      <c r="NVM2" s="527"/>
      <c r="NVN2" s="527"/>
      <c r="NVO2" s="527"/>
      <c r="NVP2" s="527"/>
      <c r="NVQ2" s="527"/>
      <c r="NVR2" s="527"/>
      <c r="NVS2" s="527"/>
      <c r="NVT2" s="527"/>
      <c r="NVU2" s="527"/>
      <c r="NVV2" s="527"/>
      <c r="NVW2" s="527"/>
      <c r="NVX2" s="527"/>
      <c r="NVY2" s="527"/>
      <c r="NVZ2" s="527"/>
      <c r="NWA2" s="527"/>
      <c r="NWB2" s="527"/>
      <c r="NWC2" s="527"/>
      <c r="NWD2" s="527"/>
      <c r="NWE2" s="527"/>
      <c r="NWF2" s="527"/>
      <c r="NWG2" s="527"/>
      <c r="NWH2" s="527"/>
      <c r="NWI2" s="527"/>
      <c r="NWJ2" s="527"/>
      <c r="NWK2" s="527"/>
      <c r="NWL2" s="527"/>
      <c r="NWM2" s="527"/>
      <c r="NWN2" s="527"/>
      <c r="NWO2" s="527"/>
      <c r="NWP2" s="527"/>
      <c r="NWQ2" s="527"/>
      <c r="NWR2" s="527"/>
      <c r="NWS2" s="527"/>
      <c r="NWT2" s="527"/>
      <c r="NWU2" s="527"/>
      <c r="NWV2" s="527"/>
      <c r="NWW2" s="527"/>
      <c r="NWX2" s="527"/>
      <c r="NWY2" s="527"/>
      <c r="NWZ2" s="527"/>
      <c r="NXA2" s="527"/>
      <c r="NXB2" s="527"/>
      <c r="NXC2" s="527"/>
      <c r="NXD2" s="527"/>
      <c r="NXE2" s="527"/>
      <c r="NXF2" s="527"/>
      <c r="NXG2" s="527"/>
      <c r="NXH2" s="527"/>
      <c r="NXI2" s="527"/>
      <c r="NXJ2" s="527"/>
      <c r="NXK2" s="527"/>
      <c r="NXL2" s="527"/>
      <c r="NXM2" s="527"/>
      <c r="NXN2" s="527"/>
      <c r="NXO2" s="527"/>
      <c r="NXP2" s="527"/>
      <c r="NXQ2" s="527"/>
      <c r="NXR2" s="527"/>
      <c r="NXS2" s="527"/>
      <c r="NXT2" s="527"/>
      <c r="NXU2" s="527"/>
      <c r="NXV2" s="527"/>
      <c r="NXW2" s="527"/>
      <c r="NXX2" s="527"/>
      <c r="NXY2" s="527"/>
      <c r="NXZ2" s="527"/>
      <c r="NYA2" s="527"/>
      <c r="NYB2" s="527"/>
      <c r="NYC2" s="527"/>
      <c r="NYD2" s="527"/>
      <c r="NYE2" s="527"/>
      <c r="NYF2" s="527"/>
      <c r="NYG2" s="527"/>
      <c r="NYH2" s="527"/>
      <c r="NYI2" s="527"/>
      <c r="NYJ2" s="527"/>
      <c r="NYK2" s="527"/>
      <c r="NYL2" s="527"/>
      <c r="NYM2" s="527"/>
      <c r="NYN2" s="527"/>
      <c r="NYO2" s="527"/>
      <c r="NYP2" s="527"/>
      <c r="NYQ2" s="527"/>
      <c r="NYR2" s="527"/>
      <c r="NYS2" s="527"/>
      <c r="NYT2" s="527"/>
      <c r="NYU2" s="527"/>
      <c r="NYV2" s="527"/>
      <c r="NYW2" s="527"/>
      <c r="NYX2" s="527"/>
      <c r="NYY2" s="527"/>
      <c r="NYZ2" s="527"/>
      <c r="NZA2" s="527"/>
      <c r="NZB2" s="527"/>
      <c r="NZC2" s="527"/>
      <c r="NZD2" s="527"/>
      <c r="NZE2" s="527"/>
      <c r="NZF2" s="527"/>
      <c r="NZG2" s="527"/>
      <c r="NZH2" s="527"/>
      <c r="NZI2" s="527"/>
      <c r="NZJ2" s="527"/>
      <c r="NZK2" s="527"/>
      <c r="NZL2" s="527"/>
      <c r="NZM2" s="527"/>
      <c r="NZN2" s="527"/>
      <c r="NZO2" s="527"/>
      <c r="NZP2" s="527"/>
      <c r="NZQ2" s="527"/>
      <c r="NZR2" s="527"/>
      <c r="NZS2" s="527"/>
      <c r="NZT2" s="527"/>
      <c r="NZU2" s="527"/>
      <c r="NZV2" s="527"/>
      <c r="NZW2" s="527"/>
      <c r="NZX2" s="527"/>
      <c r="NZY2" s="527"/>
      <c r="NZZ2" s="527"/>
      <c r="OAA2" s="527"/>
      <c r="OAB2" s="527"/>
      <c r="OAC2" s="527"/>
      <c r="OAD2" s="527"/>
      <c r="OAE2" s="527"/>
      <c r="OAF2" s="527"/>
      <c r="OAG2" s="527"/>
      <c r="OAH2" s="527"/>
      <c r="OAI2" s="527"/>
      <c r="OAJ2" s="527"/>
      <c r="OAK2" s="527"/>
      <c r="OAL2" s="527"/>
      <c r="OAM2" s="527"/>
      <c r="OAN2" s="527"/>
      <c r="OAO2" s="527"/>
      <c r="OAP2" s="527"/>
      <c r="OAQ2" s="527"/>
      <c r="OAR2" s="527"/>
      <c r="OAS2" s="527"/>
      <c r="OAT2" s="527"/>
      <c r="OAU2" s="527"/>
      <c r="OAV2" s="527"/>
      <c r="OAW2" s="527"/>
      <c r="OAX2" s="527"/>
      <c r="OAY2" s="527"/>
      <c r="OAZ2" s="527"/>
      <c r="OBA2" s="527"/>
      <c r="OBB2" s="527"/>
      <c r="OBC2" s="527"/>
      <c r="OBD2" s="527"/>
      <c r="OBE2" s="527"/>
      <c r="OBF2" s="527"/>
      <c r="OBG2" s="527"/>
      <c r="OBH2" s="527"/>
      <c r="OBI2" s="527"/>
      <c r="OBJ2" s="527"/>
      <c r="OBK2" s="527"/>
      <c r="OBL2" s="527"/>
      <c r="OBM2" s="527"/>
      <c r="OBN2" s="527"/>
      <c r="OBO2" s="527"/>
      <c r="OBP2" s="527"/>
      <c r="OBQ2" s="527"/>
      <c r="OBR2" s="527"/>
      <c r="OBS2" s="527"/>
      <c r="OBT2" s="527"/>
      <c r="OBU2" s="527"/>
      <c r="OBV2" s="527"/>
      <c r="OBW2" s="527"/>
      <c r="OBX2" s="527"/>
      <c r="OBY2" s="527"/>
      <c r="OBZ2" s="527"/>
      <c r="OCA2" s="527"/>
      <c r="OCB2" s="527"/>
      <c r="OCC2" s="527"/>
      <c r="OCD2" s="527"/>
      <c r="OCE2" s="527"/>
      <c r="OCF2" s="527"/>
      <c r="OCG2" s="527"/>
      <c r="OCH2" s="527"/>
      <c r="OCI2" s="527"/>
      <c r="OCJ2" s="527"/>
      <c r="OCK2" s="527"/>
      <c r="OCL2" s="527"/>
      <c r="OCM2" s="527"/>
      <c r="OCN2" s="527"/>
      <c r="OCO2" s="527"/>
      <c r="OCP2" s="527"/>
      <c r="OCQ2" s="527"/>
      <c r="OCR2" s="527"/>
      <c r="OCS2" s="527"/>
      <c r="OCT2" s="527"/>
      <c r="OCU2" s="527"/>
      <c r="OCV2" s="527"/>
      <c r="OCW2" s="527"/>
      <c r="OCX2" s="527"/>
      <c r="OCY2" s="527"/>
      <c r="OCZ2" s="527"/>
      <c r="ODA2" s="527"/>
      <c r="ODB2" s="527"/>
      <c r="ODC2" s="527"/>
      <c r="ODD2" s="527"/>
      <c r="ODE2" s="527"/>
      <c r="ODF2" s="527"/>
      <c r="ODG2" s="527"/>
      <c r="ODH2" s="527"/>
      <c r="ODI2" s="527"/>
      <c r="ODJ2" s="527"/>
      <c r="ODK2" s="527"/>
      <c r="ODL2" s="527"/>
      <c r="ODM2" s="527"/>
      <c r="ODN2" s="527"/>
      <c r="ODO2" s="527"/>
      <c r="ODP2" s="527"/>
      <c r="ODQ2" s="527"/>
      <c r="ODR2" s="527"/>
      <c r="ODS2" s="527"/>
      <c r="ODT2" s="527"/>
      <c r="ODU2" s="527"/>
      <c r="ODV2" s="527"/>
      <c r="ODW2" s="527"/>
      <c r="ODX2" s="527"/>
      <c r="ODY2" s="527"/>
      <c r="ODZ2" s="527"/>
      <c r="OEA2" s="527"/>
      <c r="OEB2" s="527"/>
      <c r="OEC2" s="527"/>
      <c r="OED2" s="527"/>
      <c r="OEE2" s="527"/>
      <c r="OEF2" s="527"/>
      <c r="OEG2" s="527"/>
      <c r="OEH2" s="527"/>
      <c r="OEI2" s="527"/>
      <c r="OEJ2" s="527"/>
      <c r="OEK2" s="527"/>
      <c r="OEL2" s="527"/>
      <c r="OEM2" s="527"/>
      <c r="OEN2" s="527"/>
      <c r="OEO2" s="527"/>
      <c r="OEP2" s="527"/>
      <c r="OEQ2" s="527"/>
      <c r="OER2" s="527"/>
      <c r="OES2" s="527"/>
      <c r="OET2" s="527"/>
      <c r="OEU2" s="527"/>
      <c r="OEV2" s="527"/>
      <c r="OEW2" s="527"/>
      <c r="OEX2" s="527"/>
      <c r="OEY2" s="527"/>
      <c r="OEZ2" s="527"/>
      <c r="OFA2" s="527"/>
      <c r="OFB2" s="527"/>
      <c r="OFC2" s="527"/>
      <c r="OFD2" s="527"/>
      <c r="OFE2" s="527"/>
      <c r="OFF2" s="527"/>
      <c r="OFG2" s="527"/>
      <c r="OFH2" s="527"/>
      <c r="OFI2" s="527"/>
      <c r="OFJ2" s="527"/>
      <c r="OFK2" s="527"/>
      <c r="OFL2" s="527"/>
      <c r="OFM2" s="527"/>
      <c r="OFN2" s="527"/>
      <c r="OFO2" s="527"/>
      <c r="OFP2" s="527"/>
      <c r="OFQ2" s="527"/>
      <c r="OFR2" s="527"/>
      <c r="OFS2" s="527"/>
      <c r="OFT2" s="527"/>
      <c r="OFU2" s="527"/>
      <c r="OFV2" s="527"/>
      <c r="OFW2" s="527"/>
      <c r="OFX2" s="527"/>
      <c r="OFY2" s="527"/>
      <c r="OFZ2" s="527"/>
      <c r="OGA2" s="527"/>
      <c r="OGB2" s="527"/>
      <c r="OGC2" s="527"/>
      <c r="OGD2" s="527"/>
      <c r="OGE2" s="527"/>
      <c r="OGF2" s="527"/>
      <c r="OGG2" s="527"/>
      <c r="OGH2" s="527"/>
      <c r="OGI2" s="527"/>
      <c r="OGJ2" s="527"/>
      <c r="OGK2" s="527"/>
      <c r="OGL2" s="527"/>
      <c r="OGM2" s="527"/>
      <c r="OGN2" s="527"/>
      <c r="OGO2" s="527"/>
      <c r="OGP2" s="527"/>
      <c r="OGQ2" s="527"/>
      <c r="OGR2" s="527"/>
      <c r="OGS2" s="527"/>
      <c r="OGT2" s="527"/>
      <c r="OGU2" s="527"/>
      <c r="OGV2" s="527"/>
      <c r="OGW2" s="527"/>
      <c r="OGX2" s="527"/>
      <c r="OGY2" s="527"/>
      <c r="OGZ2" s="527"/>
      <c r="OHA2" s="527"/>
      <c r="OHB2" s="527"/>
      <c r="OHC2" s="527"/>
      <c r="OHD2" s="527"/>
      <c r="OHE2" s="527"/>
      <c r="OHF2" s="527"/>
      <c r="OHG2" s="527"/>
      <c r="OHH2" s="527"/>
      <c r="OHI2" s="527"/>
      <c r="OHJ2" s="527"/>
      <c r="OHK2" s="527"/>
      <c r="OHL2" s="527"/>
      <c r="OHM2" s="527"/>
      <c r="OHN2" s="527"/>
      <c r="OHO2" s="527"/>
      <c r="OHP2" s="527"/>
      <c r="OHQ2" s="527"/>
      <c r="OHR2" s="527"/>
      <c r="OHS2" s="527"/>
      <c r="OHT2" s="527"/>
      <c r="OHU2" s="527"/>
      <c r="OHV2" s="527"/>
      <c r="OHW2" s="527"/>
      <c r="OHX2" s="527"/>
      <c r="OHY2" s="527"/>
      <c r="OHZ2" s="527"/>
      <c r="OIA2" s="527"/>
      <c r="OIB2" s="527"/>
      <c r="OIC2" s="527"/>
      <c r="OID2" s="527"/>
      <c r="OIE2" s="527"/>
      <c r="OIF2" s="527"/>
      <c r="OIG2" s="527"/>
      <c r="OIH2" s="527"/>
      <c r="OII2" s="527"/>
      <c r="OIJ2" s="527"/>
      <c r="OIK2" s="527"/>
      <c r="OIL2" s="527"/>
      <c r="OIM2" s="527"/>
      <c r="OIN2" s="527"/>
      <c r="OIO2" s="527"/>
      <c r="OIP2" s="527"/>
      <c r="OIQ2" s="527"/>
      <c r="OIR2" s="527"/>
      <c r="OIS2" s="527"/>
      <c r="OIT2" s="527"/>
      <c r="OIU2" s="527"/>
      <c r="OIV2" s="527"/>
      <c r="OIW2" s="527"/>
      <c r="OIX2" s="527"/>
      <c r="OIY2" s="527"/>
      <c r="OIZ2" s="527"/>
      <c r="OJA2" s="527"/>
      <c r="OJB2" s="527"/>
      <c r="OJC2" s="527"/>
      <c r="OJD2" s="527"/>
      <c r="OJE2" s="527"/>
      <c r="OJF2" s="527"/>
      <c r="OJG2" s="527"/>
      <c r="OJH2" s="527"/>
      <c r="OJI2" s="527"/>
      <c r="OJJ2" s="527"/>
      <c r="OJK2" s="527"/>
      <c r="OJL2" s="527"/>
      <c r="OJM2" s="527"/>
      <c r="OJN2" s="527"/>
      <c r="OJO2" s="527"/>
      <c r="OJP2" s="527"/>
      <c r="OJQ2" s="527"/>
      <c r="OJR2" s="527"/>
      <c r="OJS2" s="527"/>
      <c r="OJT2" s="527"/>
      <c r="OJU2" s="527"/>
      <c r="OJV2" s="527"/>
      <c r="OJW2" s="527"/>
      <c r="OJX2" s="527"/>
      <c r="OJY2" s="527"/>
      <c r="OJZ2" s="527"/>
      <c r="OKA2" s="527"/>
      <c r="OKB2" s="527"/>
      <c r="OKC2" s="527"/>
      <c r="OKD2" s="527"/>
      <c r="OKE2" s="527"/>
      <c r="OKF2" s="527"/>
      <c r="OKG2" s="527"/>
      <c r="OKH2" s="527"/>
      <c r="OKI2" s="527"/>
      <c r="OKJ2" s="527"/>
      <c r="OKK2" s="527"/>
      <c r="OKL2" s="527"/>
      <c r="OKM2" s="527"/>
      <c r="OKN2" s="527"/>
      <c r="OKO2" s="527"/>
      <c r="OKP2" s="527"/>
      <c r="OKQ2" s="527"/>
      <c r="OKR2" s="527"/>
      <c r="OKS2" s="527"/>
      <c r="OKT2" s="527"/>
      <c r="OKU2" s="527"/>
      <c r="OKV2" s="527"/>
      <c r="OKW2" s="527"/>
      <c r="OKX2" s="527"/>
      <c r="OKY2" s="527"/>
      <c r="OKZ2" s="527"/>
      <c r="OLA2" s="527"/>
      <c r="OLB2" s="527"/>
      <c r="OLC2" s="527"/>
      <c r="OLD2" s="527"/>
      <c r="OLE2" s="527"/>
      <c r="OLF2" s="527"/>
      <c r="OLG2" s="527"/>
      <c r="OLH2" s="527"/>
      <c r="OLI2" s="527"/>
      <c r="OLJ2" s="527"/>
      <c r="OLK2" s="527"/>
      <c r="OLL2" s="527"/>
      <c r="OLM2" s="527"/>
      <c r="OLN2" s="527"/>
      <c r="OLO2" s="527"/>
      <c r="OLP2" s="527"/>
      <c r="OLQ2" s="527"/>
      <c r="OLR2" s="527"/>
      <c r="OLS2" s="527"/>
      <c r="OLT2" s="527"/>
      <c r="OLU2" s="527"/>
      <c r="OLV2" s="527"/>
      <c r="OLW2" s="527"/>
      <c r="OLX2" s="527"/>
      <c r="OLY2" s="527"/>
      <c r="OLZ2" s="527"/>
      <c r="OMA2" s="527"/>
      <c r="OMB2" s="527"/>
      <c r="OMC2" s="527"/>
      <c r="OMD2" s="527"/>
      <c r="OME2" s="527"/>
      <c r="OMF2" s="527"/>
      <c r="OMG2" s="527"/>
      <c r="OMH2" s="527"/>
      <c r="OMI2" s="527"/>
      <c r="OMJ2" s="527"/>
      <c r="OMK2" s="527"/>
      <c r="OML2" s="527"/>
      <c r="OMM2" s="527"/>
      <c r="OMN2" s="527"/>
      <c r="OMO2" s="527"/>
      <c r="OMP2" s="527"/>
      <c r="OMQ2" s="527"/>
      <c r="OMR2" s="527"/>
      <c r="OMS2" s="527"/>
      <c r="OMT2" s="527"/>
      <c r="OMU2" s="527"/>
      <c r="OMV2" s="527"/>
      <c r="OMW2" s="527"/>
      <c r="OMX2" s="527"/>
      <c r="OMY2" s="527"/>
      <c r="OMZ2" s="527"/>
      <c r="ONA2" s="527"/>
      <c r="ONB2" s="527"/>
      <c r="ONC2" s="527"/>
      <c r="OND2" s="527"/>
      <c r="ONE2" s="527"/>
      <c r="ONF2" s="527"/>
      <c r="ONG2" s="527"/>
      <c r="ONH2" s="527"/>
      <c r="ONI2" s="527"/>
      <c r="ONJ2" s="527"/>
      <c r="ONK2" s="527"/>
      <c r="ONL2" s="527"/>
      <c r="ONM2" s="527"/>
      <c r="ONN2" s="527"/>
      <c r="ONO2" s="527"/>
      <c r="ONP2" s="527"/>
      <c r="ONQ2" s="527"/>
      <c r="ONR2" s="527"/>
      <c r="ONS2" s="527"/>
      <c r="ONT2" s="527"/>
      <c r="ONU2" s="527"/>
      <c r="ONV2" s="527"/>
      <c r="ONW2" s="527"/>
      <c r="ONX2" s="527"/>
      <c r="ONY2" s="527"/>
      <c r="ONZ2" s="527"/>
      <c r="OOA2" s="527"/>
      <c r="OOB2" s="527"/>
      <c r="OOC2" s="527"/>
      <c r="OOD2" s="527"/>
      <c r="OOE2" s="527"/>
      <c r="OOF2" s="527"/>
      <c r="OOG2" s="527"/>
      <c r="OOH2" s="527"/>
      <c r="OOI2" s="527"/>
      <c r="OOJ2" s="527"/>
      <c r="OOK2" s="527"/>
      <c r="OOL2" s="527"/>
      <c r="OOM2" s="527"/>
      <c r="OON2" s="527"/>
      <c r="OOO2" s="527"/>
      <c r="OOP2" s="527"/>
      <c r="OOQ2" s="527"/>
      <c r="OOR2" s="527"/>
      <c r="OOS2" s="527"/>
      <c r="OOT2" s="527"/>
      <c r="OOU2" s="527"/>
      <c r="OOV2" s="527"/>
      <c r="OOW2" s="527"/>
      <c r="OOX2" s="527"/>
      <c r="OOY2" s="527"/>
      <c r="OOZ2" s="527"/>
      <c r="OPA2" s="527"/>
      <c r="OPB2" s="527"/>
      <c r="OPC2" s="527"/>
      <c r="OPD2" s="527"/>
      <c r="OPE2" s="527"/>
      <c r="OPF2" s="527"/>
      <c r="OPG2" s="527"/>
      <c r="OPH2" s="527"/>
      <c r="OPI2" s="527"/>
      <c r="OPJ2" s="527"/>
      <c r="OPK2" s="527"/>
      <c r="OPL2" s="527"/>
      <c r="OPM2" s="527"/>
      <c r="OPN2" s="527"/>
      <c r="OPO2" s="527"/>
      <c r="OPP2" s="527"/>
      <c r="OPQ2" s="527"/>
      <c r="OPR2" s="527"/>
      <c r="OPS2" s="527"/>
      <c r="OPT2" s="527"/>
      <c r="OPU2" s="527"/>
      <c r="OPV2" s="527"/>
      <c r="OPW2" s="527"/>
      <c r="OPX2" s="527"/>
      <c r="OPY2" s="527"/>
      <c r="OPZ2" s="527"/>
      <c r="OQA2" s="527"/>
      <c r="OQB2" s="527"/>
      <c r="OQC2" s="527"/>
      <c r="OQD2" s="527"/>
      <c r="OQE2" s="527"/>
      <c r="OQF2" s="527"/>
      <c r="OQG2" s="527"/>
      <c r="OQH2" s="527"/>
      <c r="OQI2" s="527"/>
      <c r="OQJ2" s="527"/>
      <c r="OQK2" s="527"/>
      <c r="OQL2" s="527"/>
      <c r="OQM2" s="527"/>
      <c r="OQN2" s="527"/>
      <c r="OQO2" s="527"/>
      <c r="OQP2" s="527"/>
      <c r="OQQ2" s="527"/>
      <c r="OQR2" s="527"/>
      <c r="OQS2" s="527"/>
      <c r="OQT2" s="527"/>
      <c r="OQU2" s="527"/>
      <c r="OQV2" s="527"/>
      <c r="OQW2" s="527"/>
      <c r="OQX2" s="527"/>
      <c r="OQY2" s="527"/>
      <c r="OQZ2" s="527"/>
      <c r="ORA2" s="527"/>
      <c r="ORB2" s="527"/>
      <c r="ORC2" s="527"/>
      <c r="ORD2" s="527"/>
      <c r="ORE2" s="527"/>
      <c r="ORF2" s="527"/>
      <c r="ORG2" s="527"/>
      <c r="ORH2" s="527"/>
      <c r="ORI2" s="527"/>
      <c r="ORJ2" s="527"/>
      <c r="ORK2" s="527"/>
      <c r="ORL2" s="527"/>
      <c r="ORM2" s="527"/>
      <c r="ORN2" s="527"/>
      <c r="ORO2" s="527"/>
      <c r="ORP2" s="527"/>
      <c r="ORQ2" s="527"/>
      <c r="ORR2" s="527"/>
      <c r="ORS2" s="527"/>
      <c r="ORT2" s="527"/>
      <c r="ORU2" s="527"/>
      <c r="ORV2" s="527"/>
      <c r="ORW2" s="527"/>
      <c r="ORX2" s="527"/>
      <c r="ORY2" s="527"/>
      <c r="ORZ2" s="527"/>
      <c r="OSA2" s="527"/>
      <c r="OSB2" s="527"/>
      <c r="OSC2" s="527"/>
      <c r="OSD2" s="527"/>
      <c r="OSE2" s="527"/>
      <c r="OSF2" s="527"/>
      <c r="OSG2" s="527"/>
      <c r="OSH2" s="527"/>
      <c r="OSI2" s="527"/>
      <c r="OSJ2" s="527"/>
      <c r="OSK2" s="527"/>
      <c r="OSL2" s="527"/>
      <c r="OSM2" s="527"/>
      <c r="OSN2" s="527"/>
      <c r="OSO2" s="527"/>
      <c r="OSP2" s="527"/>
      <c r="OSQ2" s="527"/>
      <c r="OSR2" s="527"/>
      <c r="OSS2" s="527"/>
      <c r="OST2" s="527"/>
      <c r="OSU2" s="527"/>
      <c r="OSV2" s="527"/>
      <c r="OSW2" s="527"/>
      <c r="OSX2" s="527"/>
      <c r="OSY2" s="527"/>
      <c r="OSZ2" s="527"/>
      <c r="OTA2" s="527"/>
      <c r="OTB2" s="527"/>
      <c r="OTC2" s="527"/>
      <c r="OTD2" s="527"/>
      <c r="OTE2" s="527"/>
      <c r="OTF2" s="527"/>
      <c r="OTG2" s="527"/>
      <c r="OTH2" s="527"/>
      <c r="OTI2" s="527"/>
      <c r="OTJ2" s="527"/>
      <c r="OTK2" s="527"/>
      <c r="OTL2" s="527"/>
      <c r="OTM2" s="527"/>
      <c r="OTN2" s="527"/>
      <c r="OTO2" s="527"/>
      <c r="OTP2" s="527"/>
      <c r="OTQ2" s="527"/>
      <c r="OTR2" s="527"/>
      <c r="OTS2" s="527"/>
      <c r="OTT2" s="527"/>
      <c r="OTU2" s="527"/>
      <c r="OTV2" s="527"/>
      <c r="OTW2" s="527"/>
      <c r="OTX2" s="527"/>
      <c r="OTY2" s="527"/>
      <c r="OTZ2" s="527"/>
      <c r="OUA2" s="527"/>
      <c r="OUB2" s="527"/>
      <c r="OUC2" s="527"/>
      <c r="OUD2" s="527"/>
      <c r="OUE2" s="527"/>
      <c r="OUF2" s="527"/>
      <c r="OUG2" s="527"/>
      <c r="OUH2" s="527"/>
      <c r="OUI2" s="527"/>
      <c r="OUJ2" s="527"/>
      <c r="OUK2" s="527"/>
      <c r="OUL2" s="527"/>
      <c r="OUM2" s="527"/>
      <c r="OUN2" s="527"/>
      <c r="OUO2" s="527"/>
      <c r="OUP2" s="527"/>
      <c r="OUQ2" s="527"/>
      <c r="OUR2" s="527"/>
      <c r="OUS2" s="527"/>
      <c r="OUT2" s="527"/>
      <c r="OUU2" s="527"/>
      <c r="OUV2" s="527"/>
      <c r="OUW2" s="527"/>
      <c r="OUX2" s="527"/>
      <c r="OUY2" s="527"/>
      <c r="OUZ2" s="527"/>
      <c r="OVA2" s="527"/>
      <c r="OVB2" s="527"/>
      <c r="OVC2" s="527"/>
      <c r="OVD2" s="527"/>
      <c r="OVE2" s="527"/>
      <c r="OVF2" s="527"/>
      <c r="OVG2" s="527"/>
      <c r="OVH2" s="527"/>
      <c r="OVI2" s="527"/>
      <c r="OVJ2" s="527"/>
      <c r="OVK2" s="527"/>
      <c r="OVL2" s="527"/>
      <c r="OVM2" s="527"/>
      <c r="OVN2" s="527"/>
      <c r="OVO2" s="527"/>
      <c r="OVP2" s="527"/>
      <c r="OVQ2" s="527"/>
      <c r="OVR2" s="527"/>
      <c r="OVS2" s="527"/>
      <c r="OVT2" s="527"/>
      <c r="OVU2" s="527"/>
      <c r="OVV2" s="527"/>
      <c r="OVW2" s="527"/>
      <c r="OVX2" s="527"/>
      <c r="OVY2" s="527"/>
      <c r="OVZ2" s="527"/>
      <c r="OWA2" s="527"/>
      <c r="OWB2" s="527"/>
      <c r="OWC2" s="527"/>
      <c r="OWD2" s="527"/>
      <c r="OWE2" s="527"/>
      <c r="OWF2" s="527"/>
      <c r="OWG2" s="527"/>
      <c r="OWH2" s="527"/>
      <c r="OWI2" s="527"/>
      <c r="OWJ2" s="527"/>
      <c r="OWK2" s="527"/>
      <c r="OWL2" s="527"/>
      <c r="OWM2" s="527"/>
      <c r="OWN2" s="527"/>
      <c r="OWO2" s="527"/>
      <c r="OWP2" s="527"/>
      <c r="OWQ2" s="527"/>
      <c r="OWR2" s="527"/>
      <c r="OWS2" s="527"/>
      <c r="OWT2" s="527"/>
      <c r="OWU2" s="527"/>
      <c r="OWV2" s="527"/>
      <c r="OWW2" s="527"/>
      <c r="OWX2" s="527"/>
      <c r="OWY2" s="527"/>
      <c r="OWZ2" s="527"/>
      <c r="OXA2" s="527"/>
      <c r="OXB2" s="527"/>
      <c r="OXC2" s="527"/>
      <c r="OXD2" s="527"/>
      <c r="OXE2" s="527"/>
      <c r="OXF2" s="527"/>
      <c r="OXG2" s="527"/>
      <c r="OXH2" s="527"/>
      <c r="OXI2" s="527"/>
      <c r="OXJ2" s="527"/>
      <c r="OXK2" s="527"/>
      <c r="OXL2" s="527"/>
      <c r="OXM2" s="527"/>
      <c r="OXN2" s="527"/>
      <c r="OXO2" s="527"/>
      <c r="OXP2" s="527"/>
      <c r="OXQ2" s="527"/>
      <c r="OXR2" s="527"/>
      <c r="OXS2" s="527"/>
      <c r="OXT2" s="527"/>
      <c r="OXU2" s="527"/>
      <c r="OXV2" s="527"/>
      <c r="OXW2" s="527"/>
      <c r="OXX2" s="527"/>
      <c r="OXY2" s="527"/>
      <c r="OXZ2" s="527"/>
      <c r="OYA2" s="527"/>
      <c r="OYB2" s="527"/>
      <c r="OYC2" s="527"/>
      <c r="OYD2" s="527"/>
      <c r="OYE2" s="527"/>
      <c r="OYF2" s="527"/>
      <c r="OYG2" s="527"/>
      <c r="OYH2" s="527"/>
      <c r="OYI2" s="527"/>
      <c r="OYJ2" s="527"/>
      <c r="OYK2" s="527"/>
      <c r="OYL2" s="527"/>
      <c r="OYM2" s="527"/>
      <c r="OYN2" s="527"/>
      <c r="OYO2" s="527"/>
      <c r="OYP2" s="527"/>
      <c r="OYQ2" s="527"/>
      <c r="OYR2" s="527"/>
      <c r="OYS2" s="527"/>
      <c r="OYT2" s="527"/>
      <c r="OYU2" s="527"/>
      <c r="OYV2" s="527"/>
      <c r="OYW2" s="527"/>
      <c r="OYX2" s="527"/>
      <c r="OYY2" s="527"/>
      <c r="OYZ2" s="527"/>
      <c r="OZA2" s="527"/>
      <c r="OZB2" s="527"/>
      <c r="OZC2" s="527"/>
      <c r="OZD2" s="527"/>
      <c r="OZE2" s="527"/>
      <c r="OZF2" s="527"/>
      <c r="OZG2" s="527"/>
      <c r="OZH2" s="527"/>
      <c r="OZI2" s="527"/>
      <c r="OZJ2" s="527"/>
      <c r="OZK2" s="527"/>
      <c r="OZL2" s="527"/>
      <c r="OZM2" s="527"/>
      <c r="OZN2" s="527"/>
      <c r="OZO2" s="527"/>
      <c r="OZP2" s="527"/>
      <c r="OZQ2" s="527"/>
      <c r="OZR2" s="527"/>
      <c r="OZS2" s="527"/>
      <c r="OZT2" s="527"/>
      <c r="OZU2" s="527"/>
      <c r="OZV2" s="527"/>
      <c r="OZW2" s="527"/>
      <c r="OZX2" s="527"/>
      <c r="OZY2" s="527"/>
      <c r="OZZ2" s="527"/>
      <c r="PAA2" s="527"/>
      <c r="PAB2" s="527"/>
      <c r="PAC2" s="527"/>
      <c r="PAD2" s="527"/>
      <c r="PAE2" s="527"/>
      <c r="PAF2" s="527"/>
      <c r="PAG2" s="527"/>
      <c r="PAH2" s="527"/>
      <c r="PAI2" s="527"/>
      <c r="PAJ2" s="527"/>
      <c r="PAK2" s="527"/>
      <c r="PAL2" s="527"/>
      <c r="PAM2" s="527"/>
      <c r="PAN2" s="527"/>
      <c r="PAO2" s="527"/>
      <c r="PAP2" s="527"/>
      <c r="PAQ2" s="527"/>
      <c r="PAR2" s="527"/>
      <c r="PAS2" s="527"/>
      <c r="PAT2" s="527"/>
      <c r="PAU2" s="527"/>
      <c r="PAV2" s="527"/>
      <c r="PAW2" s="527"/>
      <c r="PAX2" s="527"/>
      <c r="PAY2" s="527"/>
      <c r="PAZ2" s="527"/>
      <c r="PBA2" s="527"/>
      <c r="PBB2" s="527"/>
      <c r="PBC2" s="527"/>
      <c r="PBD2" s="527"/>
      <c r="PBE2" s="527"/>
      <c r="PBF2" s="527"/>
      <c r="PBG2" s="527"/>
      <c r="PBH2" s="527"/>
      <c r="PBI2" s="527"/>
      <c r="PBJ2" s="527"/>
      <c r="PBK2" s="527"/>
      <c r="PBL2" s="527"/>
      <c r="PBM2" s="527"/>
      <c r="PBN2" s="527"/>
      <c r="PBO2" s="527"/>
      <c r="PBP2" s="527"/>
      <c r="PBQ2" s="527"/>
      <c r="PBR2" s="527"/>
      <c r="PBS2" s="527"/>
      <c r="PBT2" s="527"/>
      <c r="PBU2" s="527"/>
      <c r="PBV2" s="527"/>
      <c r="PBW2" s="527"/>
      <c r="PBX2" s="527"/>
      <c r="PBY2" s="527"/>
      <c r="PBZ2" s="527"/>
      <c r="PCA2" s="527"/>
      <c r="PCB2" s="527"/>
      <c r="PCC2" s="527"/>
      <c r="PCD2" s="527"/>
      <c r="PCE2" s="527"/>
      <c r="PCF2" s="527"/>
      <c r="PCG2" s="527"/>
      <c r="PCH2" s="527"/>
      <c r="PCI2" s="527"/>
      <c r="PCJ2" s="527"/>
      <c r="PCK2" s="527"/>
      <c r="PCL2" s="527"/>
      <c r="PCM2" s="527"/>
      <c r="PCN2" s="527"/>
      <c r="PCO2" s="527"/>
      <c r="PCP2" s="527"/>
      <c r="PCQ2" s="527"/>
      <c r="PCR2" s="527"/>
      <c r="PCS2" s="527"/>
      <c r="PCT2" s="527"/>
      <c r="PCU2" s="527"/>
      <c r="PCV2" s="527"/>
      <c r="PCW2" s="527"/>
      <c r="PCX2" s="527"/>
      <c r="PCY2" s="527"/>
      <c r="PCZ2" s="527"/>
      <c r="PDA2" s="527"/>
      <c r="PDB2" s="527"/>
      <c r="PDC2" s="527"/>
      <c r="PDD2" s="527"/>
      <c r="PDE2" s="527"/>
      <c r="PDF2" s="527"/>
      <c r="PDG2" s="527"/>
      <c r="PDH2" s="527"/>
      <c r="PDI2" s="527"/>
      <c r="PDJ2" s="527"/>
      <c r="PDK2" s="527"/>
      <c r="PDL2" s="527"/>
      <c r="PDM2" s="527"/>
      <c r="PDN2" s="527"/>
      <c r="PDO2" s="527"/>
      <c r="PDP2" s="527"/>
      <c r="PDQ2" s="527"/>
      <c r="PDR2" s="527"/>
      <c r="PDS2" s="527"/>
      <c r="PDT2" s="527"/>
      <c r="PDU2" s="527"/>
      <c r="PDV2" s="527"/>
      <c r="PDW2" s="527"/>
      <c r="PDX2" s="527"/>
      <c r="PDY2" s="527"/>
      <c r="PDZ2" s="527"/>
      <c r="PEA2" s="527"/>
      <c r="PEB2" s="527"/>
      <c r="PEC2" s="527"/>
      <c r="PED2" s="527"/>
      <c r="PEE2" s="527"/>
      <c r="PEF2" s="527"/>
      <c r="PEG2" s="527"/>
      <c r="PEH2" s="527"/>
      <c r="PEI2" s="527"/>
      <c r="PEJ2" s="527"/>
      <c r="PEK2" s="527"/>
      <c r="PEL2" s="527"/>
      <c r="PEM2" s="527"/>
      <c r="PEN2" s="527"/>
      <c r="PEO2" s="527"/>
      <c r="PEP2" s="527"/>
      <c r="PEQ2" s="527"/>
      <c r="PER2" s="527"/>
      <c r="PES2" s="527"/>
      <c r="PET2" s="527"/>
      <c r="PEU2" s="527"/>
      <c r="PEV2" s="527"/>
      <c r="PEW2" s="527"/>
      <c r="PEX2" s="527"/>
      <c r="PEY2" s="527"/>
      <c r="PEZ2" s="527"/>
      <c r="PFA2" s="527"/>
      <c r="PFB2" s="527"/>
      <c r="PFC2" s="527"/>
      <c r="PFD2" s="527"/>
      <c r="PFE2" s="527"/>
      <c r="PFF2" s="527"/>
      <c r="PFG2" s="527"/>
      <c r="PFH2" s="527"/>
      <c r="PFI2" s="527"/>
      <c r="PFJ2" s="527"/>
      <c r="PFK2" s="527"/>
      <c r="PFL2" s="527"/>
      <c r="PFM2" s="527"/>
      <c r="PFN2" s="527"/>
      <c r="PFO2" s="527"/>
      <c r="PFP2" s="527"/>
      <c r="PFQ2" s="527"/>
      <c r="PFR2" s="527"/>
      <c r="PFS2" s="527"/>
      <c r="PFT2" s="527"/>
      <c r="PFU2" s="527"/>
      <c r="PFV2" s="527"/>
      <c r="PFW2" s="527"/>
      <c r="PFX2" s="527"/>
      <c r="PFY2" s="527"/>
      <c r="PFZ2" s="527"/>
      <c r="PGA2" s="527"/>
      <c r="PGB2" s="527"/>
      <c r="PGC2" s="527"/>
      <c r="PGD2" s="527"/>
      <c r="PGE2" s="527"/>
      <c r="PGF2" s="527"/>
      <c r="PGG2" s="527"/>
      <c r="PGH2" s="527"/>
      <c r="PGI2" s="527"/>
      <c r="PGJ2" s="527"/>
      <c r="PGK2" s="527"/>
      <c r="PGL2" s="527"/>
      <c r="PGM2" s="527"/>
      <c r="PGN2" s="527"/>
      <c r="PGO2" s="527"/>
      <c r="PGP2" s="527"/>
      <c r="PGQ2" s="527"/>
      <c r="PGR2" s="527"/>
      <c r="PGS2" s="527"/>
      <c r="PGT2" s="527"/>
      <c r="PGU2" s="527"/>
      <c r="PGV2" s="527"/>
      <c r="PGW2" s="527"/>
      <c r="PGX2" s="527"/>
      <c r="PGY2" s="527"/>
      <c r="PGZ2" s="527"/>
      <c r="PHA2" s="527"/>
      <c r="PHB2" s="527"/>
      <c r="PHC2" s="527"/>
      <c r="PHD2" s="527"/>
      <c r="PHE2" s="527"/>
      <c r="PHF2" s="527"/>
      <c r="PHG2" s="527"/>
      <c r="PHH2" s="527"/>
      <c r="PHI2" s="527"/>
      <c r="PHJ2" s="527"/>
      <c r="PHK2" s="527"/>
      <c r="PHL2" s="527"/>
      <c r="PHM2" s="527"/>
      <c r="PHN2" s="527"/>
      <c r="PHO2" s="527"/>
      <c r="PHP2" s="527"/>
      <c r="PHQ2" s="527"/>
      <c r="PHR2" s="527"/>
      <c r="PHS2" s="527"/>
      <c r="PHT2" s="527"/>
      <c r="PHU2" s="527"/>
      <c r="PHV2" s="527"/>
      <c r="PHW2" s="527"/>
      <c r="PHX2" s="527"/>
      <c r="PHY2" s="527"/>
      <c r="PHZ2" s="527"/>
      <c r="PIA2" s="527"/>
      <c r="PIB2" s="527"/>
      <c r="PIC2" s="527"/>
      <c r="PID2" s="527"/>
      <c r="PIE2" s="527"/>
      <c r="PIF2" s="527"/>
      <c r="PIG2" s="527"/>
      <c r="PIH2" s="527"/>
      <c r="PII2" s="527"/>
      <c r="PIJ2" s="527"/>
      <c r="PIK2" s="527"/>
      <c r="PIL2" s="527"/>
      <c r="PIM2" s="527"/>
      <c r="PIN2" s="527"/>
      <c r="PIO2" s="527"/>
      <c r="PIP2" s="527"/>
      <c r="PIQ2" s="527"/>
      <c r="PIR2" s="527"/>
      <c r="PIS2" s="527"/>
      <c r="PIT2" s="527"/>
      <c r="PIU2" s="527"/>
      <c r="PIV2" s="527"/>
      <c r="PIW2" s="527"/>
      <c r="PIX2" s="527"/>
      <c r="PIY2" s="527"/>
      <c r="PIZ2" s="527"/>
      <c r="PJA2" s="527"/>
      <c r="PJB2" s="527"/>
      <c r="PJC2" s="527"/>
      <c r="PJD2" s="527"/>
      <c r="PJE2" s="527"/>
      <c r="PJF2" s="527"/>
      <c r="PJG2" s="527"/>
      <c r="PJH2" s="527"/>
      <c r="PJI2" s="527"/>
      <c r="PJJ2" s="527"/>
      <c r="PJK2" s="527"/>
      <c r="PJL2" s="527"/>
      <c r="PJM2" s="527"/>
      <c r="PJN2" s="527"/>
      <c r="PJO2" s="527"/>
      <c r="PJP2" s="527"/>
      <c r="PJQ2" s="527"/>
      <c r="PJR2" s="527"/>
      <c r="PJS2" s="527"/>
      <c r="PJT2" s="527"/>
      <c r="PJU2" s="527"/>
      <c r="PJV2" s="527"/>
      <c r="PJW2" s="527"/>
      <c r="PJX2" s="527"/>
      <c r="PJY2" s="527"/>
      <c r="PJZ2" s="527"/>
      <c r="PKA2" s="527"/>
      <c r="PKB2" s="527"/>
      <c r="PKC2" s="527"/>
      <c r="PKD2" s="527"/>
      <c r="PKE2" s="527"/>
      <c r="PKF2" s="527"/>
      <c r="PKG2" s="527"/>
      <c r="PKH2" s="527"/>
      <c r="PKI2" s="527"/>
      <c r="PKJ2" s="527"/>
      <c r="PKK2" s="527"/>
      <c r="PKL2" s="527"/>
      <c r="PKM2" s="527"/>
      <c r="PKN2" s="527"/>
      <c r="PKO2" s="527"/>
      <c r="PKP2" s="527"/>
      <c r="PKQ2" s="527"/>
      <c r="PKR2" s="527"/>
      <c r="PKS2" s="527"/>
      <c r="PKT2" s="527"/>
      <c r="PKU2" s="527"/>
      <c r="PKV2" s="527"/>
      <c r="PKW2" s="527"/>
      <c r="PKX2" s="527"/>
      <c r="PKY2" s="527"/>
      <c r="PKZ2" s="527"/>
      <c r="PLA2" s="527"/>
      <c r="PLB2" s="527"/>
      <c r="PLC2" s="527"/>
      <c r="PLD2" s="527"/>
      <c r="PLE2" s="527"/>
      <c r="PLF2" s="527"/>
      <c r="PLG2" s="527"/>
      <c r="PLH2" s="527"/>
      <c r="PLI2" s="527"/>
      <c r="PLJ2" s="527"/>
      <c r="PLK2" s="527"/>
      <c r="PLL2" s="527"/>
      <c r="PLM2" s="527"/>
      <c r="PLN2" s="527"/>
      <c r="PLO2" s="527"/>
      <c r="PLP2" s="527"/>
      <c r="PLQ2" s="527"/>
      <c r="PLR2" s="527"/>
      <c r="PLS2" s="527"/>
      <c r="PLT2" s="527"/>
      <c r="PLU2" s="527"/>
      <c r="PLV2" s="527"/>
      <c r="PLW2" s="527"/>
      <c r="PLX2" s="527"/>
      <c r="PLY2" s="527"/>
      <c r="PLZ2" s="527"/>
      <c r="PMA2" s="527"/>
      <c r="PMB2" s="527"/>
      <c r="PMC2" s="527"/>
      <c r="PMD2" s="527"/>
      <c r="PME2" s="527"/>
      <c r="PMF2" s="527"/>
      <c r="PMG2" s="527"/>
      <c r="PMH2" s="527"/>
      <c r="PMI2" s="527"/>
      <c r="PMJ2" s="527"/>
      <c r="PMK2" s="527"/>
      <c r="PML2" s="527"/>
      <c r="PMM2" s="527"/>
      <c r="PMN2" s="527"/>
      <c r="PMO2" s="527"/>
      <c r="PMP2" s="527"/>
      <c r="PMQ2" s="527"/>
      <c r="PMR2" s="527"/>
      <c r="PMS2" s="527"/>
      <c r="PMT2" s="527"/>
      <c r="PMU2" s="527"/>
      <c r="PMV2" s="527"/>
      <c r="PMW2" s="527"/>
      <c r="PMX2" s="527"/>
      <c r="PMY2" s="527"/>
      <c r="PMZ2" s="527"/>
      <c r="PNA2" s="527"/>
      <c r="PNB2" s="527"/>
      <c r="PNC2" s="527"/>
      <c r="PND2" s="527"/>
      <c r="PNE2" s="527"/>
      <c r="PNF2" s="527"/>
      <c r="PNG2" s="527"/>
      <c r="PNH2" s="527"/>
      <c r="PNI2" s="527"/>
      <c r="PNJ2" s="527"/>
      <c r="PNK2" s="527"/>
      <c r="PNL2" s="527"/>
      <c r="PNM2" s="527"/>
      <c r="PNN2" s="527"/>
      <c r="PNO2" s="527"/>
      <c r="PNP2" s="527"/>
      <c r="PNQ2" s="527"/>
      <c r="PNR2" s="527"/>
      <c r="PNS2" s="527"/>
      <c r="PNT2" s="527"/>
      <c r="PNU2" s="527"/>
      <c r="PNV2" s="527"/>
      <c r="PNW2" s="527"/>
      <c r="PNX2" s="527"/>
      <c r="PNY2" s="527"/>
      <c r="PNZ2" s="527"/>
      <c r="POA2" s="527"/>
      <c r="POB2" s="527"/>
      <c r="POC2" s="527"/>
      <c r="POD2" s="527"/>
      <c r="POE2" s="527"/>
      <c r="POF2" s="527"/>
      <c r="POG2" s="527"/>
      <c r="POH2" s="527"/>
      <c r="POI2" s="527"/>
      <c r="POJ2" s="527"/>
      <c r="POK2" s="527"/>
      <c r="POL2" s="527"/>
      <c r="POM2" s="527"/>
      <c r="PON2" s="527"/>
      <c r="POO2" s="527"/>
      <c r="POP2" s="527"/>
      <c r="POQ2" s="527"/>
      <c r="POR2" s="527"/>
      <c r="POS2" s="527"/>
      <c r="POT2" s="527"/>
      <c r="POU2" s="527"/>
      <c r="POV2" s="527"/>
      <c r="POW2" s="527"/>
      <c r="POX2" s="527"/>
      <c r="POY2" s="527"/>
      <c r="POZ2" s="527"/>
      <c r="PPA2" s="527"/>
      <c r="PPB2" s="527"/>
      <c r="PPC2" s="527"/>
      <c r="PPD2" s="527"/>
      <c r="PPE2" s="527"/>
      <c r="PPF2" s="527"/>
      <c r="PPG2" s="527"/>
      <c r="PPH2" s="527"/>
      <c r="PPI2" s="527"/>
      <c r="PPJ2" s="527"/>
      <c r="PPK2" s="527"/>
      <c r="PPL2" s="527"/>
      <c r="PPM2" s="527"/>
      <c r="PPN2" s="527"/>
      <c r="PPO2" s="527"/>
      <c r="PPP2" s="527"/>
      <c r="PPQ2" s="527"/>
      <c r="PPR2" s="527"/>
      <c r="PPS2" s="527"/>
      <c r="PPT2" s="527"/>
      <c r="PPU2" s="527"/>
      <c r="PPV2" s="527"/>
      <c r="PPW2" s="527"/>
      <c r="PPX2" s="527"/>
      <c r="PPY2" s="527"/>
      <c r="PPZ2" s="527"/>
      <c r="PQA2" s="527"/>
      <c r="PQB2" s="527"/>
      <c r="PQC2" s="527"/>
      <c r="PQD2" s="527"/>
      <c r="PQE2" s="527"/>
      <c r="PQF2" s="527"/>
      <c r="PQG2" s="527"/>
      <c r="PQH2" s="527"/>
      <c r="PQI2" s="527"/>
      <c r="PQJ2" s="527"/>
      <c r="PQK2" s="527"/>
      <c r="PQL2" s="527"/>
      <c r="PQM2" s="527"/>
      <c r="PQN2" s="527"/>
      <c r="PQO2" s="527"/>
      <c r="PQP2" s="527"/>
      <c r="PQQ2" s="527"/>
      <c r="PQR2" s="527"/>
      <c r="PQS2" s="527"/>
      <c r="PQT2" s="527"/>
      <c r="PQU2" s="527"/>
      <c r="PQV2" s="527"/>
      <c r="PQW2" s="527"/>
      <c r="PQX2" s="527"/>
      <c r="PQY2" s="527"/>
      <c r="PQZ2" s="527"/>
      <c r="PRA2" s="527"/>
      <c r="PRB2" s="527"/>
      <c r="PRC2" s="527"/>
      <c r="PRD2" s="527"/>
      <c r="PRE2" s="527"/>
      <c r="PRF2" s="527"/>
      <c r="PRG2" s="527"/>
      <c r="PRH2" s="527"/>
      <c r="PRI2" s="527"/>
      <c r="PRJ2" s="527"/>
      <c r="PRK2" s="527"/>
      <c r="PRL2" s="527"/>
      <c r="PRM2" s="527"/>
      <c r="PRN2" s="527"/>
      <c r="PRO2" s="527"/>
      <c r="PRP2" s="527"/>
      <c r="PRQ2" s="527"/>
      <c r="PRR2" s="527"/>
      <c r="PRS2" s="527"/>
      <c r="PRT2" s="527"/>
      <c r="PRU2" s="527"/>
      <c r="PRV2" s="527"/>
      <c r="PRW2" s="527"/>
      <c r="PRX2" s="527"/>
      <c r="PRY2" s="527"/>
      <c r="PRZ2" s="527"/>
      <c r="PSA2" s="527"/>
      <c r="PSB2" s="527"/>
      <c r="PSC2" s="527"/>
      <c r="PSD2" s="527"/>
      <c r="PSE2" s="527"/>
      <c r="PSF2" s="527"/>
      <c r="PSG2" s="527"/>
      <c r="PSH2" s="527"/>
      <c r="PSI2" s="527"/>
      <c r="PSJ2" s="527"/>
      <c r="PSK2" s="527"/>
      <c r="PSL2" s="527"/>
      <c r="PSM2" s="527"/>
      <c r="PSN2" s="527"/>
      <c r="PSO2" s="527"/>
      <c r="PSP2" s="527"/>
      <c r="PSQ2" s="527"/>
      <c r="PSR2" s="527"/>
      <c r="PSS2" s="527"/>
      <c r="PST2" s="527"/>
      <c r="PSU2" s="527"/>
      <c r="PSV2" s="527"/>
      <c r="PSW2" s="527"/>
      <c r="PSX2" s="527"/>
      <c r="PSY2" s="527"/>
      <c r="PSZ2" s="527"/>
      <c r="PTA2" s="527"/>
      <c r="PTB2" s="527"/>
      <c r="PTC2" s="527"/>
      <c r="PTD2" s="527"/>
      <c r="PTE2" s="527"/>
      <c r="PTF2" s="527"/>
      <c r="PTG2" s="527"/>
      <c r="PTH2" s="527"/>
      <c r="PTI2" s="527"/>
      <c r="PTJ2" s="527"/>
      <c r="PTK2" s="527"/>
      <c r="PTL2" s="527"/>
      <c r="PTM2" s="527"/>
      <c r="PTN2" s="527"/>
      <c r="PTO2" s="527"/>
      <c r="PTP2" s="527"/>
      <c r="PTQ2" s="527"/>
      <c r="PTR2" s="527"/>
      <c r="PTS2" s="527"/>
      <c r="PTT2" s="527"/>
      <c r="PTU2" s="527"/>
      <c r="PTV2" s="527"/>
      <c r="PTW2" s="527"/>
      <c r="PTX2" s="527"/>
      <c r="PTY2" s="527"/>
      <c r="PTZ2" s="527"/>
      <c r="PUA2" s="527"/>
      <c r="PUB2" s="527"/>
      <c r="PUC2" s="527"/>
      <c r="PUD2" s="527"/>
      <c r="PUE2" s="527"/>
      <c r="PUF2" s="527"/>
      <c r="PUG2" s="527"/>
      <c r="PUH2" s="527"/>
      <c r="PUI2" s="527"/>
      <c r="PUJ2" s="527"/>
      <c r="PUK2" s="527"/>
      <c r="PUL2" s="527"/>
      <c r="PUM2" s="527"/>
      <c r="PUN2" s="527"/>
      <c r="PUO2" s="527"/>
      <c r="PUP2" s="527"/>
      <c r="PUQ2" s="527"/>
      <c r="PUR2" s="527"/>
      <c r="PUS2" s="527"/>
      <c r="PUT2" s="527"/>
      <c r="PUU2" s="527"/>
      <c r="PUV2" s="527"/>
      <c r="PUW2" s="527"/>
      <c r="PUX2" s="527"/>
      <c r="PUY2" s="527"/>
      <c r="PUZ2" s="527"/>
      <c r="PVA2" s="527"/>
      <c r="PVB2" s="527"/>
      <c r="PVC2" s="527"/>
      <c r="PVD2" s="527"/>
      <c r="PVE2" s="527"/>
      <c r="PVF2" s="527"/>
      <c r="PVG2" s="527"/>
      <c r="PVH2" s="527"/>
      <c r="PVI2" s="527"/>
      <c r="PVJ2" s="527"/>
      <c r="PVK2" s="527"/>
      <c r="PVL2" s="527"/>
      <c r="PVM2" s="527"/>
      <c r="PVN2" s="527"/>
      <c r="PVO2" s="527"/>
      <c r="PVP2" s="527"/>
      <c r="PVQ2" s="527"/>
      <c r="PVR2" s="527"/>
      <c r="PVS2" s="527"/>
      <c r="PVT2" s="527"/>
      <c r="PVU2" s="527"/>
      <c r="PVV2" s="527"/>
      <c r="PVW2" s="527"/>
      <c r="PVX2" s="527"/>
      <c r="PVY2" s="527"/>
      <c r="PVZ2" s="527"/>
      <c r="PWA2" s="527"/>
      <c r="PWB2" s="527"/>
      <c r="PWC2" s="527"/>
      <c r="PWD2" s="527"/>
      <c r="PWE2" s="527"/>
      <c r="PWF2" s="527"/>
      <c r="PWG2" s="527"/>
      <c r="PWH2" s="527"/>
      <c r="PWI2" s="527"/>
      <c r="PWJ2" s="527"/>
      <c r="PWK2" s="527"/>
      <c r="PWL2" s="527"/>
      <c r="PWM2" s="527"/>
      <c r="PWN2" s="527"/>
      <c r="PWO2" s="527"/>
      <c r="PWP2" s="527"/>
      <c r="PWQ2" s="527"/>
      <c r="PWR2" s="527"/>
      <c r="PWS2" s="527"/>
      <c r="PWT2" s="527"/>
      <c r="PWU2" s="527"/>
      <c r="PWV2" s="527"/>
      <c r="PWW2" s="527"/>
      <c r="PWX2" s="527"/>
      <c r="PWY2" s="527"/>
      <c r="PWZ2" s="527"/>
      <c r="PXA2" s="527"/>
      <c r="PXB2" s="527"/>
      <c r="PXC2" s="527"/>
      <c r="PXD2" s="527"/>
      <c r="PXE2" s="527"/>
      <c r="PXF2" s="527"/>
      <c r="PXG2" s="527"/>
      <c r="PXH2" s="527"/>
      <c r="PXI2" s="527"/>
      <c r="PXJ2" s="527"/>
      <c r="PXK2" s="527"/>
      <c r="PXL2" s="527"/>
      <c r="PXM2" s="527"/>
      <c r="PXN2" s="527"/>
      <c r="PXO2" s="527"/>
      <c r="PXP2" s="527"/>
      <c r="PXQ2" s="527"/>
      <c r="PXR2" s="527"/>
      <c r="PXS2" s="527"/>
      <c r="PXT2" s="527"/>
      <c r="PXU2" s="527"/>
      <c r="PXV2" s="527"/>
      <c r="PXW2" s="527"/>
      <c r="PXX2" s="527"/>
      <c r="PXY2" s="527"/>
      <c r="PXZ2" s="527"/>
      <c r="PYA2" s="527"/>
      <c r="PYB2" s="527"/>
      <c r="PYC2" s="527"/>
      <c r="PYD2" s="527"/>
      <c r="PYE2" s="527"/>
      <c r="PYF2" s="527"/>
      <c r="PYG2" s="527"/>
      <c r="PYH2" s="527"/>
      <c r="PYI2" s="527"/>
      <c r="PYJ2" s="527"/>
      <c r="PYK2" s="527"/>
      <c r="PYL2" s="527"/>
      <c r="PYM2" s="527"/>
      <c r="PYN2" s="527"/>
      <c r="PYO2" s="527"/>
      <c r="PYP2" s="527"/>
      <c r="PYQ2" s="527"/>
      <c r="PYR2" s="527"/>
      <c r="PYS2" s="527"/>
      <c r="PYT2" s="527"/>
      <c r="PYU2" s="527"/>
      <c r="PYV2" s="527"/>
      <c r="PYW2" s="527"/>
      <c r="PYX2" s="527"/>
      <c r="PYY2" s="527"/>
      <c r="PYZ2" s="527"/>
      <c r="PZA2" s="527"/>
      <c r="PZB2" s="527"/>
      <c r="PZC2" s="527"/>
      <c r="PZD2" s="527"/>
      <c r="PZE2" s="527"/>
      <c r="PZF2" s="527"/>
      <c r="PZG2" s="527"/>
      <c r="PZH2" s="527"/>
      <c r="PZI2" s="527"/>
      <c r="PZJ2" s="527"/>
      <c r="PZK2" s="527"/>
      <c r="PZL2" s="527"/>
      <c r="PZM2" s="527"/>
      <c r="PZN2" s="527"/>
      <c r="PZO2" s="527"/>
      <c r="PZP2" s="527"/>
      <c r="PZQ2" s="527"/>
      <c r="PZR2" s="527"/>
      <c r="PZS2" s="527"/>
      <c r="PZT2" s="527"/>
      <c r="PZU2" s="527"/>
      <c r="PZV2" s="527"/>
      <c r="PZW2" s="527"/>
      <c r="PZX2" s="527"/>
      <c r="PZY2" s="527"/>
      <c r="PZZ2" s="527"/>
      <c r="QAA2" s="527"/>
      <c r="QAB2" s="527"/>
      <c r="QAC2" s="527"/>
      <c r="QAD2" s="527"/>
      <c r="QAE2" s="527"/>
      <c r="QAF2" s="527"/>
      <c r="QAG2" s="527"/>
      <c r="QAH2" s="527"/>
      <c r="QAI2" s="527"/>
      <c r="QAJ2" s="527"/>
      <c r="QAK2" s="527"/>
      <c r="QAL2" s="527"/>
      <c r="QAM2" s="527"/>
      <c r="QAN2" s="527"/>
      <c r="QAO2" s="527"/>
      <c r="QAP2" s="527"/>
      <c r="QAQ2" s="527"/>
      <c r="QAR2" s="527"/>
      <c r="QAS2" s="527"/>
      <c r="QAT2" s="527"/>
      <c r="QAU2" s="527"/>
      <c r="QAV2" s="527"/>
      <c r="QAW2" s="527"/>
      <c r="QAX2" s="527"/>
      <c r="QAY2" s="527"/>
      <c r="QAZ2" s="527"/>
      <c r="QBA2" s="527"/>
      <c r="QBB2" s="527"/>
      <c r="QBC2" s="527"/>
      <c r="QBD2" s="527"/>
      <c r="QBE2" s="527"/>
      <c r="QBF2" s="527"/>
      <c r="QBG2" s="527"/>
      <c r="QBH2" s="527"/>
      <c r="QBI2" s="527"/>
      <c r="QBJ2" s="527"/>
      <c r="QBK2" s="527"/>
      <c r="QBL2" s="527"/>
      <c r="QBM2" s="527"/>
      <c r="QBN2" s="527"/>
      <c r="QBO2" s="527"/>
      <c r="QBP2" s="527"/>
      <c r="QBQ2" s="527"/>
      <c r="QBR2" s="527"/>
      <c r="QBS2" s="527"/>
      <c r="QBT2" s="527"/>
      <c r="QBU2" s="527"/>
      <c r="QBV2" s="527"/>
      <c r="QBW2" s="527"/>
      <c r="QBX2" s="527"/>
      <c r="QBY2" s="527"/>
      <c r="QBZ2" s="527"/>
      <c r="QCA2" s="527"/>
      <c r="QCB2" s="527"/>
      <c r="QCC2" s="527"/>
      <c r="QCD2" s="527"/>
      <c r="QCE2" s="527"/>
      <c r="QCF2" s="527"/>
      <c r="QCG2" s="527"/>
      <c r="QCH2" s="527"/>
      <c r="QCI2" s="527"/>
      <c r="QCJ2" s="527"/>
      <c r="QCK2" s="527"/>
      <c r="QCL2" s="527"/>
      <c r="QCM2" s="527"/>
      <c r="QCN2" s="527"/>
      <c r="QCO2" s="527"/>
      <c r="QCP2" s="527"/>
      <c r="QCQ2" s="527"/>
      <c r="QCR2" s="527"/>
      <c r="QCS2" s="527"/>
      <c r="QCT2" s="527"/>
      <c r="QCU2" s="527"/>
      <c r="QCV2" s="527"/>
      <c r="QCW2" s="527"/>
      <c r="QCX2" s="527"/>
      <c r="QCY2" s="527"/>
      <c r="QCZ2" s="527"/>
      <c r="QDA2" s="527"/>
      <c r="QDB2" s="527"/>
      <c r="QDC2" s="527"/>
      <c r="QDD2" s="527"/>
      <c r="QDE2" s="527"/>
      <c r="QDF2" s="527"/>
      <c r="QDG2" s="527"/>
      <c r="QDH2" s="527"/>
      <c r="QDI2" s="527"/>
      <c r="QDJ2" s="527"/>
      <c r="QDK2" s="527"/>
      <c r="QDL2" s="527"/>
      <c r="QDM2" s="527"/>
      <c r="QDN2" s="527"/>
      <c r="QDO2" s="527"/>
      <c r="QDP2" s="527"/>
      <c r="QDQ2" s="527"/>
      <c r="QDR2" s="527"/>
      <c r="QDS2" s="527"/>
      <c r="QDT2" s="527"/>
      <c r="QDU2" s="527"/>
      <c r="QDV2" s="527"/>
      <c r="QDW2" s="527"/>
      <c r="QDX2" s="527"/>
      <c r="QDY2" s="527"/>
      <c r="QDZ2" s="527"/>
      <c r="QEA2" s="527"/>
      <c r="QEB2" s="527"/>
      <c r="QEC2" s="527"/>
      <c r="QED2" s="527"/>
      <c r="QEE2" s="527"/>
      <c r="QEF2" s="527"/>
      <c r="QEG2" s="527"/>
      <c r="QEH2" s="527"/>
      <c r="QEI2" s="527"/>
      <c r="QEJ2" s="527"/>
      <c r="QEK2" s="527"/>
      <c r="QEL2" s="527"/>
      <c r="QEM2" s="527"/>
      <c r="QEN2" s="527"/>
      <c r="QEO2" s="527"/>
      <c r="QEP2" s="527"/>
      <c r="QEQ2" s="527"/>
      <c r="QER2" s="527"/>
      <c r="QES2" s="527"/>
      <c r="QET2" s="527"/>
      <c r="QEU2" s="527"/>
      <c r="QEV2" s="527"/>
      <c r="QEW2" s="527"/>
      <c r="QEX2" s="527"/>
      <c r="QEY2" s="527"/>
      <c r="QEZ2" s="527"/>
      <c r="QFA2" s="527"/>
      <c r="QFB2" s="527"/>
      <c r="QFC2" s="527"/>
      <c r="QFD2" s="527"/>
      <c r="QFE2" s="527"/>
      <c r="QFF2" s="527"/>
      <c r="QFG2" s="527"/>
      <c r="QFH2" s="527"/>
      <c r="QFI2" s="527"/>
      <c r="QFJ2" s="527"/>
      <c r="QFK2" s="527"/>
      <c r="QFL2" s="527"/>
      <c r="QFM2" s="527"/>
      <c r="QFN2" s="527"/>
      <c r="QFO2" s="527"/>
      <c r="QFP2" s="527"/>
      <c r="QFQ2" s="527"/>
      <c r="QFR2" s="527"/>
      <c r="QFS2" s="527"/>
      <c r="QFT2" s="527"/>
      <c r="QFU2" s="527"/>
      <c r="QFV2" s="527"/>
      <c r="QFW2" s="527"/>
      <c r="QFX2" s="527"/>
      <c r="QFY2" s="527"/>
      <c r="QFZ2" s="527"/>
      <c r="QGA2" s="527"/>
      <c r="QGB2" s="527"/>
      <c r="QGC2" s="527"/>
      <c r="QGD2" s="527"/>
      <c r="QGE2" s="527"/>
      <c r="QGF2" s="527"/>
      <c r="QGG2" s="527"/>
      <c r="QGH2" s="527"/>
      <c r="QGI2" s="527"/>
      <c r="QGJ2" s="527"/>
      <c r="QGK2" s="527"/>
      <c r="QGL2" s="527"/>
      <c r="QGM2" s="527"/>
      <c r="QGN2" s="527"/>
      <c r="QGO2" s="527"/>
      <c r="QGP2" s="527"/>
      <c r="QGQ2" s="527"/>
      <c r="QGR2" s="527"/>
      <c r="QGS2" s="527"/>
      <c r="QGT2" s="527"/>
      <c r="QGU2" s="527"/>
      <c r="QGV2" s="527"/>
      <c r="QGW2" s="527"/>
      <c r="QGX2" s="527"/>
      <c r="QGY2" s="527"/>
      <c r="QGZ2" s="527"/>
      <c r="QHA2" s="527"/>
      <c r="QHB2" s="527"/>
      <c r="QHC2" s="527"/>
      <c r="QHD2" s="527"/>
      <c r="QHE2" s="527"/>
      <c r="QHF2" s="527"/>
      <c r="QHG2" s="527"/>
      <c r="QHH2" s="527"/>
      <c r="QHI2" s="527"/>
      <c r="QHJ2" s="527"/>
      <c r="QHK2" s="527"/>
      <c r="QHL2" s="527"/>
      <c r="QHM2" s="527"/>
      <c r="QHN2" s="527"/>
      <c r="QHO2" s="527"/>
      <c r="QHP2" s="527"/>
      <c r="QHQ2" s="527"/>
      <c r="QHR2" s="527"/>
      <c r="QHS2" s="527"/>
      <c r="QHT2" s="527"/>
      <c r="QHU2" s="527"/>
      <c r="QHV2" s="527"/>
      <c r="QHW2" s="527"/>
      <c r="QHX2" s="527"/>
      <c r="QHY2" s="527"/>
      <c r="QHZ2" s="527"/>
      <c r="QIA2" s="527"/>
      <c r="QIB2" s="527"/>
      <c r="QIC2" s="527"/>
      <c r="QID2" s="527"/>
      <c r="QIE2" s="527"/>
      <c r="QIF2" s="527"/>
      <c r="QIG2" s="527"/>
      <c r="QIH2" s="527"/>
      <c r="QII2" s="527"/>
      <c r="QIJ2" s="527"/>
      <c r="QIK2" s="527"/>
      <c r="QIL2" s="527"/>
      <c r="QIM2" s="527"/>
      <c r="QIN2" s="527"/>
      <c r="QIO2" s="527"/>
      <c r="QIP2" s="527"/>
      <c r="QIQ2" s="527"/>
      <c r="QIR2" s="527"/>
      <c r="QIS2" s="527"/>
      <c r="QIT2" s="527"/>
      <c r="QIU2" s="527"/>
      <c r="QIV2" s="527"/>
      <c r="QIW2" s="527"/>
      <c r="QIX2" s="527"/>
      <c r="QIY2" s="527"/>
      <c r="QIZ2" s="527"/>
      <c r="QJA2" s="527"/>
      <c r="QJB2" s="527"/>
      <c r="QJC2" s="527"/>
      <c r="QJD2" s="527"/>
      <c r="QJE2" s="527"/>
      <c r="QJF2" s="527"/>
      <c r="QJG2" s="527"/>
      <c r="QJH2" s="527"/>
      <c r="QJI2" s="527"/>
      <c r="QJJ2" s="527"/>
      <c r="QJK2" s="527"/>
      <c r="QJL2" s="527"/>
      <c r="QJM2" s="527"/>
      <c r="QJN2" s="527"/>
      <c r="QJO2" s="527"/>
      <c r="QJP2" s="527"/>
      <c r="QJQ2" s="527"/>
      <c r="QJR2" s="527"/>
      <c r="QJS2" s="527"/>
      <c r="QJT2" s="527"/>
      <c r="QJU2" s="527"/>
      <c r="QJV2" s="527"/>
      <c r="QJW2" s="527"/>
      <c r="QJX2" s="527"/>
      <c r="QJY2" s="527"/>
      <c r="QJZ2" s="527"/>
      <c r="QKA2" s="527"/>
      <c r="QKB2" s="527"/>
      <c r="QKC2" s="527"/>
      <c r="QKD2" s="527"/>
      <c r="QKE2" s="527"/>
      <c r="QKF2" s="527"/>
      <c r="QKG2" s="527"/>
      <c r="QKH2" s="527"/>
      <c r="QKI2" s="527"/>
      <c r="QKJ2" s="527"/>
      <c r="QKK2" s="527"/>
      <c r="QKL2" s="527"/>
      <c r="QKM2" s="527"/>
      <c r="QKN2" s="527"/>
      <c r="QKO2" s="527"/>
      <c r="QKP2" s="527"/>
      <c r="QKQ2" s="527"/>
      <c r="QKR2" s="527"/>
      <c r="QKS2" s="527"/>
      <c r="QKT2" s="527"/>
      <c r="QKU2" s="527"/>
      <c r="QKV2" s="527"/>
      <c r="QKW2" s="527"/>
      <c r="QKX2" s="527"/>
      <c r="QKY2" s="527"/>
      <c r="QKZ2" s="527"/>
      <c r="QLA2" s="527"/>
      <c r="QLB2" s="527"/>
      <c r="QLC2" s="527"/>
      <c r="QLD2" s="527"/>
      <c r="QLE2" s="527"/>
      <c r="QLF2" s="527"/>
      <c r="QLG2" s="527"/>
      <c r="QLH2" s="527"/>
      <c r="QLI2" s="527"/>
      <c r="QLJ2" s="527"/>
      <c r="QLK2" s="527"/>
      <c r="QLL2" s="527"/>
      <c r="QLM2" s="527"/>
      <c r="QLN2" s="527"/>
      <c r="QLO2" s="527"/>
      <c r="QLP2" s="527"/>
      <c r="QLQ2" s="527"/>
      <c r="QLR2" s="527"/>
      <c r="QLS2" s="527"/>
      <c r="QLT2" s="527"/>
      <c r="QLU2" s="527"/>
      <c r="QLV2" s="527"/>
      <c r="QLW2" s="527"/>
      <c r="QLX2" s="527"/>
      <c r="QLY2" s="527"/>
      <c r="QLZ2" s="527"/>
      <c r="QMA2" s="527"/>
      <c r="QMB2" s="527"/>
      <c r="QMC2" s="527"/>
      <c r="QMD2" s="527"/>
      <c r="QME2" s="527"/>
      <c r="QMF2" s="527"/>
      <c r="QMG2" s="527"/>
      <c r="QMH2" s="527"/>
      <c r="QMI2" s="527"/>
      <c r="QMJ2" s="527"/>
      <c r="QMK2" s="527"/>
      <c r="QML2" s="527"/>
      <c r="QMM2" s="527"/>
      <c r="QMN2" s="527"/>
      <c r="QMO2" s="527"/>
      <c r="QMP2" s="527"/>
      <c r="QMQ2" s="527"/>
      <c r="QMR2" s="527"/>
      <c r="QMS2" s="527"/>
      <c r="QMT2" s="527"/>
      <c r="QMU2" s="527"/>
      <c r="QMV2" s="527"/>
      <c r="QMW2" s="527"/>
      <c r="QMX2" s="527"/>
      <c r="QMY2" s="527"/>
      <c r="QMZ2" s="527"/>
      <c r="QNA2" s="527"/>
      <c r="QNB2" s="527"/>
      <c r="QNC2" s="527"/>
      <c r="QND2" s="527"/>
      <c r="QNE2" s="527"/>
      <c r="QNF2" s="527"/>
      <c r="QNG2" s="527"/>
      <c r="QNH2" s="527"/>
      <c r="QNI2" s="527"/>
      <c r="QNJ2" s="527"/>
      <c r="QNK2" s="527"/>
      <c r="QNL2" s="527"/>
      <c r="QNM2" s="527"/>
      <c r="QNN2" s="527"/>
      <c r="QNO2" s="527"/>
      <c r="QNP2" s="527"/>
      <c r="QNQ2" s="527"/>
      <c r="QNR2" s="527"/>
      <c r="QNS2" s="527"/>
      <c r="QNT2" s="527"/>
      <c r="QNU2" s="527"/>
      <c r="QNV2" s="527"/>
      <c r="QNW2" s="527"/>
      <c r="QNX2" s="527"/>
      <c r="QNY2" s="527"/>
      <c r="QNZ2" s="527"/>
      <c r="QOA2" s="527"/>
      <c r="QOB2" s="527"/>
      <c r="QOC2" s="527"/>
      <c r="QOD2" s="527"/>
      <c r="QOE2" s="527"/>
      <c r="QOF2" s="527"/>
      <c r="QOG2" s="527"/>
      <c r="QOH2" s="527"/>
      <c r="QOI2" s="527"/>
      <c r="QOJ2" s="527"/>
      <c r="QOK2" s="527"/>
      <c r="QOL2" s="527"/>
      <c r="QOM2" s="527"/>
      <c r="QON2" s="527"/>
      <c r="QOO2" s="527"/>
      <c r="QOP2" s="527"/>
      <c r="QOQ2" s="527"/>
      <c r="QOR2" s="527"/>
      <c r="QOS2" s="527"/>
      <c r="QOT2" s="527"/>
      <c r="QOU2" s="527"/>
      <c r="QOV2" s="527"/>
      <c r="QOW2" s="527"/>
      <c r="QOX2" s="527"/>
      <c r="QOY2" s="527"/>
      <c r="QOZ2" s="527"/>
      <c r="QPA2" s="527"/>
      <c r="QPB2" s="527"/>
      <c r="QPC2" s="527"/>
      <c r="QPD2" s="527"/>
      <c r="QPE2" s="527"/>
      <c r="QPF2" s="527"/>
      <c r="QPG2" s="527"/>
      <c r="QPH2" s="527"/>
      <c r="QPI2" s="527"/>
      <c r="QPJ2" s="527"/>
      <c r="QPK2" s="527"/>
      <c r="QPL2" s="527"/>
      <c r="QPM2" s="527"/>
      <c r="QPN2" s="527"/>
      <c r="QPO2" s="527"/>
      <c r="QPP2" s="527"/>
      <c r="QPQ2" s="527"/>
      <c r="QPR2" s="527"/>
      <c r="QPS2" s="527"/>
      <c r="QPT2" s="527"/>
      <c r="QPU2" s="527"/>
      <c r="QPV2" s="527"/>
      <c r="QPW2" s="527"/>
      <c r="QPX2" s="527"/>
      <c r="QPY2" s="527"/>
      <c r="QPZ2" s="527"/>
      <c r="QQA2" s="527"/>
      <c r="QQB2" s="527"/>
      <c r="QQC2" s="527"/>
      <c r="QQD2" s="527"/>
      <c r="QQE2" s="527"/>
      <c r="QQF2" s="527"/>
      <c r="QQG2" s="527"/>
      <c r="QQH2" s="527"/>
      <c r="QQI2" s="527"/>
      <c r="QQJ2" s="527"/>
      <c r="QQK2" s="527"/>
      <c r="QQL2" s="527"/>
      <c r="QQM2" s="527"/>
      <c r="QQN2" s="527"/>
      <c r="QQO2" s="527"/>
      <c r="QQP2" s="527"/>
      <c r="QQQ2" s="527"/>
      <c r="QQR2" s="527"/>
      <c r="QQS2" s="527"/>
      <c r="QQT2" s="527"/>
      <c r="QQU2" s="527"/>
      <c r="QQV2" s="527"/>
      <c r="QQW2" s="527"/>
      <c r="QQX2" s="527"/>
      <c r="QQY2" s="527"/>
      <c r="QQZ2" s="527"/>
      <c r="QRA2" s="527"/>
      <c r="QRB2" s="527"/>
      <c r="QRC2" s="527"/>
      <c r="QRD2" s="527"/>
      <c r="QRE2" s="527"/>
      <c r="QRF2" s="527"/>
      <c r="QRG2" s="527"/>
      <c r="QRH2" s="527"/>
      <c r="QRI2" s="527"/>
      <c r="QRJ2" s="527"/>
      <c r="QRK2" s="527"/>
      <c r="QRL2" s="527"/>
      <c r="QRM2" s="527"/>
      <c r="QRN2" s="527"/>
      <c r="QRO2" s="527"/>
      <c r="QRP2" s="527"/>
      <c r="QRQ2" s="527"/>
      <c r="QRR2" s="527"/>
      <c r="QRS2" s="527"/>
      <c r="QRT2" s="527"/>
      <c r="QRU2" s="527"/>
      <c r="QRV2" s="527"/>
      <c r="QRW2" s="527"/>
      <c r="QRX2" s="527"/>
      <c r="QRY2" s="527"/>
      <c r="QRZ2" s="527"/>
      <c r="QSA2" s="527"/>
      <c r="QSB2" s="527"/>
      <c r="QSC2" s="527"/>
      <c r="QSD2" s="527"/>
      <c r="QSE2" s="527"/>
      <c r="QSF2" s="527"/>
      <c r="QSG2" s="527"/>
      <c r="QSH2" s="527"/>
      <c r="QSI2" s="527"/>
      <c r="QSJ2" s="527"/>
      <c r="QSK2" s="527"/>
      <c r="QSL2" s="527"/>
      <c r="QSM2" s="527"/>
      <c r="QSN2" s="527"/>
      <c r="QSO2" s="527"/>
      <c r="QSP2" s="527"/>
      <c r="QSQ2" s="527"/>
      <c r="QSR2" s="527"/>
      <c r="QSS2" s="527"/>
      <c r="QST2" s="527"/>
      <c r="QSU2" s="527"/>
      <c r="QSV2" s="527"/>
      <c r="QSW2" s="527"/>
      <c r="QSX2" s="527"/>
      <c r="QSY2" s="527"/>
      <c r="QSZ2" s="527"/>
      <c r="QTA2" s="527"/>
      <c r="QTB2" s="527"/>
      <c r="QTC2" s="527"/>
      <c r="QTD2" s="527"/>
      <c r="QTE2" s="527"/>
      <c r="QTF2" s="527"/>
      <c r="QTG2" s="527"/>
      <c r="QTH2" s="527"/>
      <c r="QTI2" s="527"/>
      <c r="QTJ2" s="527"/>
      <c r="QTK2" s="527"/>
      <c r="QTL2" s="527"/>
      <c r="QTM2" s="527"/>
      <c r="QTN2" s="527"/>
      <c r="QTO2" s="527"/>
      <c r="QTP2" s="527"/>
      <c r="QTQ2" s="527"/>
      <c r="QTR2" s="527"/>
      <c r="QTS2" s="527"/>
      <c r="QTT2" s="527"/>
      <c r="QTU2" s="527"/>
      <c r="QTV2" s="527"/>
      <c r="QTW2" s="527"/>
      <c r="QTX2" s="527"/>
      <c r="QTY2" s="527"/>
      <c r="QTZ2" s="527"/>
      <c r="QUA2" s="527"/>
      <c r="QUB2" s="527"/>
      <c r="QUC2" s="527"/>
      <c r="QUD2" s="527"/>
      <c r="QUE2" s="527"/>
      <c r="QUF2" s="527"/>
      <c r="QUG2" s="527"/>
      <c r="QUH2" s="527"/>
      <c r="QUI2" s="527"/>
      <c r="QUJ2" s="527"/>
      <c r="QUK2" s="527"/>
      <c r="QUL2" s="527"/>
      <c r="QUM2" s="527"/>
      <c r="QUN2" s="527"/>
      <c r="QUO2" s="527"/>
      <c r="QUP2" s="527"/>
      <c r="QUQ2" s="527"/>
      <c r="QUR2" s="527"/>
      <c r="QUS2" s="527"/>
      <c r="QUT2" s="527"/>
      <c r="QUU2" s="527"/>
      <c r="QUV2" s="527"/>
      <c r="QUW2" s="527"/>
      <c r="QUX2" s="527"/>
      <c r="QUY2" s="527"/>
      <c r="QUZ2" s="527"/>
      <c r="QVA2" s="527"/>
      <c r="QVB2" s="527"/>
      <c r="QVC2" s="527"/>
      <c r="QVD2" s="527"/>
      <c r="QVE2" s="527"/>
      <c r="QVF2" s="527"/>
      <c r="QVG2" s="527"/>
      <c r="QVH2" s="527"/>
      <c r="QVI2" s="527"/>
      <c r="QVJ2" s="527"/>
      <c r="QVK2" s="527"/>
      <c r="QVL2" s="527"/>
      <c r="QVM2" s="527"/>
      <c r="QVN2" s="527"/>
      <c r="QVO2" s="527"/>
      <c r="QVP2" s="527"/>
      <c r="QVQ2" s="527"/>
      <c r="QVR2" s="527"/>
      <c r="QVS2" s="527"/>
      <c r="QVT2" s="527"/>
      <c r="QVU2" s="527"/>
      <c r="QVV2" s="527"/>
      <c r="QVW2" s="527"/>
      <c r="QVX2" s="527"/>
      <c r="QVY2" s="527"/>
      <c r="QVZ2" s="527"/>
      <c r="QWA2" s="527"/>
      <c r="QWB2" s="527"/>
      <c r="QWC2" s="527"/>
      <c r="QWD2" s="527"/>
      <c r="QWE2" s="527"/>
      <c r="QWF2" s="527"/>
      <c r="QWG2" s="527"/>
      <c r="QWH2" s="527"/>
      <c r="QWI2" s="527"/>
      <c r="QWJ2" s="527"/>
      <c r="QWK2" s="527"/>
      <c r="QWL2" s="527"/>
      <c r="QWM2" s="527"/>
      <c r="QWN2" s="527"/>
      <c r="QWO2" s="527"/>
      <c r="QWP2" s="527"/>
      <c r="QWQ2" s="527"/>
      <c r="QWR2" s="527"/>
      <c r="QWS2" s="527"/>
      <c r="QWT2" s="527"/>
      <c r="QWU2" s="527"/>
      <c r="QWV2" s="527"/>
      <c r="QWW2" s="527"/>
      <c r="QWX2" s="527"/>
      <c r="QWY2" s="527"/>
      <c r="QWZ2" s="527"/>
      <c r="QXA2" s="527"/>
      <c r="QXB2" s="527"/>
      <c r="QXC2" s="527"/>
      <c r="QXD2" s="527"/>
      <c r="QXE2" s="527"/>
      <c r="QXF2" s="527"/>
      <c r="QXG2" s="527"/>
      <c r="QXH2" s="527"/>
      <c r="QXI2" s="527"/>
      <c r="QXJ2" s="527"/>
      <c r="QXK2" s="527"/>
      <c r="QXL2" s="527"/>
      <c r="QXM2" s="527"/>
      <c r="QXN2" s="527"/>
      <c r="QXO2" s="527"/>
      <c r="QXP2" s="527"/>
      <c r="QXQ2" s="527"/>
      <c r="QXR2" s="527"/>
      <c r="QXS2" s="527"/>
      <c r="QXT2" s="527"/>
      <c r="QXU2" s="527"/>
      <c r="QXV2" s="527"/>
      <c r="QXW2" s="527"/>
      <c r="QXX2" s="527"/>
      <c r="QXY2" s="527"/>
      <c r="QXZ2" s="527"/>
      <c r="QYA2" s="527"/>
      <c r="QYB2" s="527"/>
      <c r="QYC2" s="527"/>
      <c r="QYD2" s="527"/>
      <c r="QYE2" s="527"/>
      <c r="QYF2" s="527"/>
      <c r="QYG2" s="527"/>
      <c r="QYH2" s="527"/>
      <c r="QYI2" s="527"/>
      <c r="QYJ2" s="527"/>
      <c r="QYK2" s="527"/>
      <c r="QYL2" s="527"/>
      <c r="QYM2" s="527"/>
      <c r="QYN2" s="527"/>
      <c r="QYO2" s="527"/>
      <c r="QYP2" s="527"/>
      <c r="QYQ2" s="527"/>
      <c r="QYR2" s="527"/>
      <c r="QYS2" s="527"/>
      <c r="QYT2" s="527"/>
      <c r="QYU2" s="527"/>
      <c r="QYV2" s="527"/>
      <c r="QYW2" s="527"/>
      <c r="QYX2" s="527"/>
      <c r="QYY2" s="527"/>
      <c r="QYZ2" s="527"/>
      <c r="QZA2" s="527"/>
      <c r="QZB2" s="527"/>
      <c r="QZC2" s="527"/>
      <c r="QZD2" s="527"/>
      <c r="QZE2" s="527"/>
      <c r="QZF2" s="527"/>
      <c r="QZG2" s="527"/>
      <c r="QZH2" s="527"/>
      <c r="QZI2" s="527"/>
      <c r="QZJ2" s="527"/>
      <c r="QZK2" s="527"/>
      <c r="QZL2" s="527"/>
      <c r="QZM2" s="527"/>
      <c r="QZN2" s="527"/>
      <c r="QZO2" s="527"/>
      <c r="QZP2" s="527"/>
      <c r="QZQ2" s="527"/>
      <c r="QZR2" s="527"/>
      <c r="QZS2" s="527"/>
      <c r="QZT2" s="527"/>
      <c r="QZU2" s="527"/>
      <c r="QZV2" s="527"/>
      <c r="QZW2" s="527"/>
      <c r="QZX2" s="527"/>
      <c r="QZY2" s="527"/>
      <c r="QZZ2" s="527"/>
      <c r="RAA2" s="527"/>
      <c r="RAB2" s="527"/>
      <c r="RAC2" s="527"/>
      <c r="RAD2" s="527"/>
      <c r="RAE2" s="527"/>
      <c r="RAF2" s="527"/>
      <c r="RAG2" s="527"/>
      <c r="RAH2" s="527"/>
      <c r="RAI2" s="527"/>
      <c r="RAJ2" s="527"/>
      <c r="RAK2" s="527"/>
      <c r="RAL2" s="527"/>
      <c r="RAM2" s="527"/>
      <c r="RAN2" s="527"/>
      <c r="RAO2" s="527"/>
      <c r="RAP2" s="527"/>
      <c r="RAQ2" s="527"/>
      <c r="RAR2" s="527"/>
      <c r="RAS2" s="527"/>
      <c r="RAT2" s="527"/>
      <c r="RAU2" s="527"/>
      <c r="RAV2" s="527"/>
      <c r="RAW2" s="527"/>
      <c r="RAX2" s="527"/>
      <c r="RAY2" s="527"/>
      <c r="RAZ2" s="527"/>
      <c r="RBA2" s="527"/>
      <c r="RBB2" s="527"/>
      <c r="RBC2" s="527"/>
      <c r="RBD2" s="527"/>
      <c r="RBE2" s="527"/>
      <c r="RBF2" s="527"/>
      <c r="RBG2" s="527"/>
      <c r="RBH2" s="527"/>
      <c r="RBI2" s="527"/>
      <c r="RBJ2" s="527"/>
      <c r="RBK2" s="527"/>
      <c r="RBL2" s="527"/>
      <c r="RBM2" s="527"/>
      <c r="RBN2" s="527"/>
      <c r="RBO2" s="527"/>
      <c r="RBP2" s="527"/>
      <c r="RBQ2" s="527"/>
      <c r="RBR2" s="527"/>
      <c r="RBS2" s="527"/>
      <c r="RBT2" s="527"/>
      <c r="RBU2" s="527"/>
      <c r="RBV2" s="527"/>
      <c r="RBW2" s="527"/>
      <c r="RBX2" s="527"/>
      <c r="RBY2" s="527"/>
      <c r="RBZ2" s="527"/>
      <c r="RCA2" s="527"/>
      <c r="RCB2" s="527"/>
      <c r="RCC2" s="527"/>
      <c r="RCD2" s="527"/>
      <c r="RCE2" s="527"/>
      <c r="RCF2" s="527"/>
      <c r="RCG2" s="527"/>
      <c r="RCH2" s="527"/>
      <c r="RCI2" s="527"/>
      <c r="RCJ2" s="527"/>
      <c r="RCK2" s="527"/>
      <c r="RCL2" s="527"/>
      <c r="RCM2" s="527"/>
      <c r="RCN2" s="527"/>
      <c r="RCO2" s="527"/>
      <c r="RCP2" s="527"/>
      <c r="RCQ2" s="527"/>
      <c r="RCR2" s="527"/>
      <c r="RCS2" s="527"/>
      <c r="RCT2" s="527"/>
      <c r="RCU2" s="527"/>
      <c r="RCV2" s="527"/>
      <c r="RCW2" s="527"/>
      <c r="RCX2" s="527"/>
      <c r="RCY2" s="527"/>
      <c r="RCZ2" s="527"/>
      <c r="RDA2" s="527"/>
      <c r="RDB2" s="527"/>
      <c r="RDC2" s="527"/>
      <c r="RDD2" s="527"/>
      <c r="RDE2" s="527"/>
      <c r="RDF2" s="527"/>
      <c r="RDG2" s="527"/>
      <c r="RDH2" s="527"/>
      <c r="RDI2" s="527"/>
      <c r="RDJ2" s="527"/>
      <c r="RDK2" s="527"/>
      <c r="RDL2" s="527"/>
      <c r="RDM2" s="527"/>
      <c r="RDN2" s="527"/>
      <c r="RDO2" s="527"/>
      <c r="RDP2" s="527"/>
      <c r="RDQ2" s="527"/>
      <c r="RDR2" s="527"/>
      <c r="RDS2" s="527"/>
      <c r="RDT2" s="527"/>
      <c r="RDU2" s="527"/>
      <c r="RDV2" s="527"/>
      <c r="RDW2" s="527"/>
      <c r="RDX2" s="527"/>
      <c r="RDY2" s="527"/>
      <c r="RDZ2" s="527"/>
      <c r="REA2" s="527"/>
      <c r="REB2" s="527"/>
      <c r="REC2" s="527"/>
      <c r="RED2" s="527"/>
      <c r="REE2" s="527"/>
      <c r="REF2" s="527"/>
      <c r="REG2" s="527"/>
      <c r="REH2" s="527"/>
      <c r="REI2" s="527"/>
      <c r="REJ2" s="527"/>
      <c r="REK2" s="527"/>
      <c r="REL2" s="527"/>
      <c r="REM2" s="527"/>
      <c r="REN2" s="527"/>
      <c r="REO2" s="527"/>
      <c r="REP2" s="527"/>
      <c r="REQ2" s="527"/>
      <c r="RER2" s="527"/>
      <c r="RES2" s="527"/>
      <c r="RET2" s="527"/>
      <c r="REU2" s="527"/>
      <c r="REV2" s="527"/>
      <c r="REW2" s="527"/>
      <c r="REX2" s="527"/>
      <c r="REY2" s="527"/>
      <c r="REZ2" s="527"/>
      <c r="RFA2" s="527"/>
      <c r="RFB2" s="527"/>
      <c r="RFC2" s="527"/>
      <c r="RFD2" s="527"/>
      <c r="RFE2" s="527"/>
      <c r="RFF2" s="527"/>
      <c r="RFG2" s="527"/>
      <c r="RFH2" s="527"/>
      <c r="RFI2" s="527"/>
      <c r="RFJ2" s="527"/>
      <c r="RFK2" s="527"/>
      <c r="RFL2" s="527"/>
      <c r="RFM2" s="527"/>
      <c r="RFN2" s="527"/>
      <c r="RFO2" s="527"/>
      <c r="RFP2" s="527"/>
      <c r="RFQ2" s="527"/>
      <c r="RFR2" s="527"/>
      <c r="RFS2" s="527"/>
      <c r="RFT2" s="527"/>
      <c r="RFU2" s="527"/>
      <c r="RFV2" s="527"/>
      <c r="RFW2" s="527"/>
      <c r="RFX2" s="527"/>
      <c r="RFY2" s="527"/>
      <c r="RFZ2" s="527"/>
      <c r="RGA2" s="527"/>
      <c r="RGB2" s="527"/>
      <c r="RGC2" s="527"/>
      <c r="RGD2" s="527"/>
      <c r="RGE2" s="527"/>
      <c r="RGF2" s="527"/>
      <c r="RGG2" s="527"/>
      <c r="RGH2" s="527"/>
      <c r="RGI2" s="527"/>
      <c r="RGJ2" s="527"/>
      <c r="RGK2" s="527"/>
      <c r="RGL2" s="527"/>
      <c r="RGM2" s="527"/>
      <c r="RGN2" s="527"/>
      <c r="RGO2" s="527"/>
      <c r="RGP2" s="527"/>
      <c r="RGQ2" s="527"/>
      <c r="RGR2" s="527"/>
      <c r="RGS2" s="527"/>
      <c r="RGT2" s="527"/>
      <c r="RGU2" s="527"/>
      <c r="RGV2" s="527"/>
      <c r="RGW2" s="527"/>
      <c r="RGX2" s="527"/>
      <c r="RGY2" s="527"/>
      <c r="RGZ2" s="527"/>
      <c r="RHA2" s="527"/>
      <c r="RHB2" s="527"/>
      <c r="RHC2" s="527"/>
      <c r="RHD2" s="527"/>
      <c r="RHE2" s="527"/>
      <c r="RHF2" s="527"/>
      <c r="RHG2" s="527"/>
      <c r="RHH2" s="527"/>
      <c r="RHI2" s="527"/>
      <c r="RHJ2" s="527"/>
      <c r="RHK2" s="527"/>
      <c r="RHL2" s="527"/>
      <c r="RHM2" s="527"/>
      <c r="RHN2" s="527"/>
      <c r="RHO2" s="527"/>
      <c r="RHP2" s="527"/>
      <c r="RHQ2" s="527"/>
      <c r="RHR2" s="527"/>
      <c r="RHS2" s="527"/>
      <c r="RHT2" s="527"/>
      <c r="RHU2" s="527"/>
      <c r="RHV2" s="527"/>
      <c r="RHW2" s="527"/>
      <c r="RHX2" s="527"/>
      <c r="RHY2" s="527"/>
      <c r="RHZ2" s="527"/>
      <c r="RIA2" s="527"/>
      <c r="RIB2" s="527"/>
      <c r="RIC2" s="527"/>
      <c r="RID2" s="527"/>
      <c r="RIE2" s="527"/>
      <c r="RIF2" s="527"/>
      <c r="RIG2" s="527"/>
      <c r="RIH2" s="527"/>
      <c r="RII2" s="527"/>
      <c r="RIJ2" s="527"/>
      <c r="RIK2" s="527"/>
      <c r="RIL2" s="527"/>
      <c r="RIM2" s="527"/>
      <c r="RIN2" s="527"/>
      <c r="RIO2" s="527"/>
      <c r="RIP2" s="527"/>
      <c r="RIQ2" s="527"/>
      <c r="RIR2" s="527"/>
      <c r="RIS2" s="527"/>
      <c r="RIT2" s="527"/>
      <c r="RIU2" s="527"/>
      <c r="RIV2" s="527"/>
      <c r="RIW2" s="527"/>
      <c r="RIX2" s="527"/>
      <c r="RIY2" s="527"/>
      <c r="RIZ2" s="527"/>
      <c r="RJA2" s="527"/>
      <c r="RJB2" s="527"/>
      <c r="RJC2" s="527"/>
      <c r="RJD2" s="527"/>
      <c r="RJE2" s="527"/>
      <c r="RJF2" s="527"/>
      <c r="RJG2" s="527"/>
      <c r="RJH2" s="527"/>
      <c r="RJI2" s="527"/>
      <c r="RJJ2" s="527"/>
      <c r="RJK2" s="527"/>
      <c r="RJL2" s="527"/>
      <c r="RJM2" s="527"/>
      <c r="RJN2" s="527"/>
      <c r="RJO2" s="527"/>
      <c r="RJP2" s="527"/>
      <c r="RJQ2" s="527"/>
      <c r="RJR2" s="527"/>
      <c r="RJS2" s="527"/>
      <c r="RJT2" s="527"/>
      <c r="RJU2" s="527"/>
      <c r="RJV2" s="527"/>
      <c r="RJW2" s="527"/>
      <c r="RJX2" s="527"/>
      <c r="RJY2" s="527"/>
      <c r="RJZ2" s="527"/>
      <c r="RKA2" s="527"/>
      <c r="RKB2" s="527"/>
      <c r="RKC2" s="527"/>
      <c r="RKD2" s="527"/>
      <c r="RKE2" s="527"/>
      <c r="RKF2" s="527"/>
      <c r="RKG2" s="527"/>
      <c r="RKH2" s="527"/>
      <c r="RKI2" s="527"/>
      <c r="RKJ2" s="527"/>
      <c r="RKK2" s="527"/>
      <c r="RKL2" s="527"/>
      <c r="RKM2" s="527"/>
      <c r="RKN2" s="527"/>
      <c r="RKO2" s="527"/>
      <c r="RKP2" s="527"/>
      <c r="RKQ2" s="527"/>
      <c r="RKR2" s="527"/>
      <c r="RKS2" s="527"/>
      <c r="RKT2" s="527"/>
      <c r="RKU2" s="527"/>
      <c r="RKV2" s="527"/>
      <c r="RKW2" s="527"/>
      <c r="RKX2" s="527"/>
      <c r="RKY2" s="527"/>
      <c r="RKZ2" s="527"/>
      <c r="RLA2" s="527"/>
      <c r="RLB2" s="527"/>
      <c r="RLC2" s="527"/>
      <c r="RLD2" s="527"/>
      <c r="RLE2" s="527"/>
      <c r="RLF2" s="527"/>
      <c r="RLG2" s="527"/>
      <c r="RLH2" s="527"/>
      <c r="RLI2" s="527"/>
      <c r="RLJ2" s="527"/>
      <c r="RLK2" s="527"/>
      <c r="RLL2" s="527"/>
      <c r="RLM2" s="527"/>
      <c r="RLN2" s="527"/>
      <c r="RLO2" s="527"/>
      <c r="RLP2" s="527"/>
      <c r="RLQ2" s="527"/>
      <c r="RLR2" s="527"/>
      <c r="RLS2" s="527"/>
      <c r="RLT2" s="527"/>
      <c r="RLU2" s="527"/>
      <c r="RLV2" s="527"/>
      <c r="RLW2" s="527"/>
      <c r="RLX2" s="527"/>
      <c r="RLY2" s="527"/>
      <c r="RLZ2" s="527"/>
      <c r="RMA2" s="527"/>
      <c r="RMB2" s="527"/>
      <c r="RMC2" s="527"/>
      <c r="RMD2" s="527"/>
      <c r="RME2" s="527"/>
      <c r="RMF2" s="527"/>
      <c r="RMG2" s="527"/>
      <c r="RMH2" s="527"/>
      <c r="RMI2" s="527"/>
      <c r="RMJ2" s="527"/>
      <c r="RMK2" s="527"/>
      <c r="RML2" s="527"/>
      <c r="RMM2" s="527"/>
      <c r="RMN2" s="527"/>
      <c r="RMO2" s="527"/>
      <c r="RMP2" s="527"/>
      <c r="RMQ2" s="527"/>
      <c r="RMR2" s="527"/>
      <c r="RMS2" s="527"/>
      <c r="RMT2" s="527"/>
      <c r="RMU2" s="527"/>
      <c r="RMV2" s="527"/>
      <c r="RMW2" s="527"/>
      <c r="RMX2" s="527"/>
      <c r="RMY2" s="527"/>
      <c r="RMZ2" s="527"/>
      <c r="RNA2" s="527"/>
      <c r="RNB2" s="527"/>
      <c r="RNC2" s="527"/>
      <c r="RND2" s="527"/>
      <c r="RNE2" s="527"/>
      <c r="RNF2" s="527"/>
      <c r="RNG2" s="527"/>
      <c r="RNH2" s="527"/>
      <c r="RNI2" s="527"/>
      <c r="RNJ2" s="527"/>
      <c r="RNK2" s="527"/>
      <c r="RNL2" s="527"/>
      <c r="RNM2" s="527"/>
      <c r="RNN2" s="527"/>
      <c r="RNO2" s="527"/>
      <c r="RNP2" s="527"/>
      <c r="RNQ2" s="527"/>
      <c r="RNR2" s="527"/>
      <c r="RNS2" s="527"/>
      <c r="RNT2" s="527"/>
      <c r="RNU2" s="527"/>
      <c r="RNV2" s="527"/>
      <c r="RNW2" s="527"/>
      <c r="RNX2" s="527"/>
      <c r="RNY2" s="527"/>
      <c r="RNZ2" s="527"/>
      <c r="ROA2" s="527"/>
      <c r="ROB2" s="527"/>
      <c r="ROC2" s="527"/>
      <c r="ROD2" s="527"/>
      <c r="ROE2" s="527"/>
      <c r="ROF2" s="527"/>
      <c r="ROG2" s="527"/>
      <c r="ROH2" s="527"/>
      <c r="ROI2" s="527"/>
      <c r="ROJ2" s="527"/>
      <c r="ROK2" s="527"/>
      <c r="ROL2" s="527"/>
      <c r="ROM2" s="527"/>
      <c r="RON2" s="527"/>
      <c r="ROO2" s="527"/>
      <c r="ROP2" s="527"/>
      <c r="ROQ2" s="527"/>
      <c r="ROR2" s="527"/>
      <c r="ROS2" s="527"/>
      <c r="ROT2" s="527"/>
      <c r="ROU2" s="527"/>
      <c r="ROV2" s="527"/>
      <c r="ROW2" s="527"/>
      <c r="ROX2" s="527"/>
      <c r="ROY2" s="527"/>
      <c r="ROZ2" s="527"/>
      <c r="RPA2" s="527"/>
      <c r="RPB2" s="527"/>
      <c r="RPC2" s="527"/>
      <c r="RPD2" s="527"/>
      <c r="RPE2" s="527"/>
      <c r="RPF2" s="527"/>
      <c r="RPG2" s="527"/>
      <c r="RPH2" s="527"/>
      <c r="RPI2" s="527"/>
      <c r="RPJ2" s="527"/>
      <c r="RPK2" s="527"/>
      <c r="RPL2" s="527"/>
      <c r="RPM2" s="527"/>
      <c r="RPN2" s="527"/>
      <c r="RPO2" s="527"/>
      <c r="RPP2" s="527"/>
      <c r="RPQ2" s="527"/>
      <c r="RPR2" s="527"/>
      <c r="RPS2" s="527"/>
      <c r="RPT2" s="527"/>
      <c r="RPU2" s="527"/>
      <c r="RPV2" s="527"/>
      <c r="RPW2" s="527"/>
      <c r="RPX2" s="527"/>
      <c r="RPY2" s="527"/>
      <c r="RPZ2" s="527"/>
      <c r="RQA2" s="527"/>
      <c r="RQB2" s="527"/>
      <c r="RQC2" s="527"/>
      <c r="RQD2" s="527"/>
      <c r="RQE2" s="527"/>
      <c r="RQF2" s="527"/>
      <c r="RQG2" s="527"/>
      <c r="RQH2" s="527"/>
      <c r="RQI2" s="527"/>
      <c r="RQJ2" s="527"/>
      <c r="RQK2" s="527"/>
      <c r="RQL2" s="527"/>
      <c r="RQM2" s="527"/>
      <c r="RQN2" s="527"/>
      <c r="RQO2" s="527"/>
      <c r="RQP2" s="527"/>
      <c r="RQQ2" s="527"/>
      <c r="RQR2" s="527"/>
      <c r="RQS2" s="527"/>
      <c r="RQT2" s="527"/>
      <c r="RQU2" s="527"/>
      <c r="RQV2" s="527"/>
      <c r="RQW2" s="527"/>
      <c r="RQX2" s="527"/>
      <c r="RQY2" s="527"/>
      <c r="RQZ2" s="527"/>
      <c r="RRA2" s="527"/>
      <c r="RRB2" s="527"/>
      <c r="RRC2" s="527"/>
      <c r="RRD2" s="527"/>
      <c r="RRE2" s="527"/>
      <c r="RRF2" s="527"/>
      <c r="RRG2" s="527"/>
      <c r="RRH2" s="527"/>
      <c r="RRI2" s="527"/>
      <c r="RRJ2" s="527"/>
      <c r="RRK2" s="527"/>
      <c r="RRL2" s="527"/>
      <c r="RRM2" s="527"/>
      <c r="RRN2" s="527"/>
      <c r="RRO2" s="527"/>
      <c r="RRP2" s="527"/>
      <c r="RRQ2" s="527"/>
      <c r="RRR2" s="527"/>
      <c r="RRS2" s="527"/>
      <c r="RRT2" s="527"/>
      <c r="RRU2" s="527"/>
      <c r="RRV2" s="527"/>
      <c r="RRW2" s="527"/>
      <c r="RRX2" s="527"/>
      <c r="RRY2" s="527"/>
      <c r="RRZ2" s="527"/>
      <c r="RSA2" s="527"/>
      <c r="RSB2" s="527"/>
      <c r="RSC2" s="527"/>
      <c r="RSD2" s="527"/>
      <c r="RSE2" s="527"/>
      <c r="RSF2" s="527"/>
      <c r="RSG2" s="527"/>
      <c r="RSH2" s="527"/>
      <c r="RSI2" s="527"/>
      <c r="RSJ2" s="527"/>
      <c r="RSK2" s="527"/>
      <c r="RSL2" s="527"/>
      <c r="RSM2" s="527"/>
      <c r="RSN2" s="527"/>
      <c r="RSO2" s="527"/>
      <c r="RSP2" s="527"/>
      <c r="RSQ2" s="527"/>
      <c r="RSR2" s="527"/>
      <c r="RSS2" s="527"/>
      <c r="RST2" s="527"/>
      <c r="RSU2" s="527"/>
      <c r="RSV2" s="527"/>
      <c r="RSW2" s="527"/>
      <c r="RSX2" s="527"/>
      <c r="RSY2" s="527"/>
      <c r="RSZ2" s="527"/>
      <c r="RTA2" s="527"/>
      <c r="RTB2" s="527"/>
      <c r="RTC2" s="527"/>
      <c r="RTD2" s="527"/>
      <c r="RTE2" s="527"/>
      <c r="RTF2" s="527"/>
      <c r="RTG2" s="527"/>
      <c r="RTH2" s="527"/>
      <c r="RTI2" s="527"/>
      <c r="RTJ2" s="527"/>
      <c r="RTK2" s="527"/>
      <c r="RTL2" s="527"/>
      <c r="RTM2" s="527"/>
      <c r="RTN2" s="527"/>
      <c r="RTO2" s="527"/>
      <c r="RTP2" s="527"/>
      <c r="RTQ2" s="527"/>
      <c r="RTR2" s="527"/>
      <c r="RTS2" s="527"/>
      <c r="RTT2" s="527"/>
      <c r="RTU2" s="527"/>
      <c r="RTV2" s="527"/>
      <c r="RTW2" s="527"/>
      <c r="RTX2" s="527"/>
      <c r="RTY2" s="527"/>
      <c r="RTZ2" s="527"/>
      <c r="RUA2" s="527"/>
      <c r="RUB2" s="527"/>
      <c r="RUC2" s="527"/>
      <c r="RUD2" s="527"/>
      <c r="RUE2" s="527"/>
      <c r="RUF2" s="527"/>
      <c r="RUG2" s="527"/>
      <c r="RUH2" s="527"/>
      <c r="RUI2" s="527"/>
      <c r="RUJ2" s="527"/>
      <c r="RUK2" s="527"/>
      <c r="RUL2" s="527"/>
      <c r="RUM2" s="527"/>
      <c r="RUN2" s="527"/>
      <c r="RUO2" s="527"/>
      <c r="RUP2" s="527"/>
      <c r="RUQ2" s="527"/>
      <c r="RUR2" s="527"/>
      <c r="RUS2" s="527"/>
      <c r="RUT2" s="527"/>
      <c r="RUU2" s="527"/>
      <c r="RUV2" s="527"/>
      <c r="RUW2" s="527"/>
      <c r="RUX2" s="527"/>
      <c r="RUY2" s="527"/>
      <c r="RUZ2" s="527"/>
      <c r="RVA2" s="527"/>
      <c r="RVB2" s="527"/>
      <c r="RVC2" s="527"/>
      <c r="RVD2" s="527"/>
      <c r="RVE2" s="527"/>
      <c r="RVF2" s="527"/>
      <c r="RVG2" s="527"/>
      <c r="RVH2" s="527"/>
      <c r="RVI2" s="527"/>
      <c r="RVJ2" s="527"/>
      <c r="RVK2" s="527"/>
      <c r="RVL2" s="527"/>
      <c r="RVM2" s="527"/>
      <c r="RVN2" s="527"/>
      <c r="RVO2" s="527"/>
      <c r="RVP2" s="527"/>
      <c r="RVQ2" s="527"/>
      <c r="RVR2" s="527"/>
      <c r="RVS2" s="527"/>
      <c r="RVT2" s="527"/>
      <c r="RVU2" s="527"/>
      <c r="RVV2" s="527"/>
      <c r="RVW2" s="527"/>
      <c r="RVX2" s="527"/>
      <c r="RVY2" s="527"/>
      <c r="RVZ2" s="527"/>
      <c r="RWA2" s="527"/>
      <c r="RWB2" s="527"/>
      <c r="RWC2" s="527"/>
      <c r="RWD2" s="527"/>
      <c r="RWE2" s="527"/>
      <c r="RWF2" s="527"/>
      <c r="RWG2" s="527"/>
      <c r="RWH2" s="527"/>
      <c r="RWI2" s="527"/>
      <c r="RWJ2" s="527"/>
      <c r="RWK2" s="527"/>
      <c r="RWL2" s="527"/>
      <c r="RWM2" s="527"/>
      <c r="RWN2" s="527"/>
      <c r="RWO2" s="527"/>
      <c r="RWP2" s="527"/>
      <c r="RWQ2" s="527"/>
      <c r="RWR2" s="527"/>
      <c r="RWS2" s="527"/>
      <c r="RWT2" s="527"/>
      <c r="RWU2" s="527"/>
      <c r="RWV2" s="527"/>
      <c r="RWW2" s="527"/>
      <c r="RWX2" s="527"/>
      <c r="RWY2" s="527"/>
      <c r="RWZ2" s="527"/>
      <c r="RXA2" s="527"/>
      <c r="RXB2" s="527"/>
      <c r="RXC2" s="527"/>
      <c r="RXD2" s="527"/>
      <c r="RXE2" s="527"/>
      <c r="RXF2" s="527"/>
      <c r="RXG2" s="527"/>
      <c r="RXH2" s="527"/>
      <c r="RXI2" s="527"/>
      <c r="RXJ2" s="527"/>
      <c r="RXK2" s="527"/>
      <c r="RXL2" s="527"/>
      <c r="RXM2" s="527"/>
      <c r="RXN2" s="527"/>
      <c r="RXO2" s="527"/>
      <c r="RXP2" s="527"/>
      <c r="RXQ2" s="527"/>
      <c r="RXR2" s="527"/>
      <c r="RXS2" s="527"/>
      <c r="RXT2" s="527"/>
      <c r="RXU2" s="527"/>
      <c r="RXV2" s="527"/>
      <c r="RXW2" s="527"/>
      <c r="RXX2" s="527"/>
      <c r="RXY2" s="527"/>
      <c r="RXZ2" s="527"/>
      <c r="RYA2" s="527"/>
      <c r="RYB2" s="527"/>
      <c r="RYC2" s="527"/>
      <c r="RYD2" s="527"/>
      <c r="RYE2" s="527"/>
      <c r="RYF2" s="527"/>
      <c r="RYG2" s="527"/>
      <c r="RYH2" s="527"/>
      <c r="RYI2" s="527"/>
      <c r="RYJ2" s="527"/>
      <c r="RYK2" s="527"/>
      <c r="RYL2" s="527"/>
      <c r="RYM2" s="527"/>
      <c r="RYN2" s="527"/>
      <c r="RYO2" s="527"/>
      <c r="RYP2" s="527"/>
      <c r="RYQ2" s="527"/>
      <c r="RYR2" s="527"/>
      <c r="RYS2" s="527"/>
      <c r="RYT2" s="527"/>
      <c r="RYU2" s="527"/>
      <c r="RYV2" s="527"/>
      <c r="RYW2" s="527"/>
      <c r="RYX2" s="527"/>
      <c r="RYY2" s="527"/>
      <c r="RYZ2" s="527"/>
      <c r="RZA2" s="527"/>
      <c r="RZB2" s="527"/>
      <c r="RZC2" s="527"/>
      <c r="RZD2" s="527"/>
      <c r="RZE2" s="527"/>
      <c r="RZF2" s="527"/>
      <c r="RZG2" s="527"/>
      <c r="RZH2" s="527"/>
      <c r="RZI2" s="527"/>
      <c r="RZJ2" s="527"/>
      <c r="RZK2" s="527"/>
      <c r="RZL2" s="527"/>
      <c r="RZM2" s="527"/>
      <c r="RZN2" s="527"/>
      <c r="RZO2" s="527"/>
      <c r="RZP2" s="527"/>
      <c r="RZQ2" s="527"/>
      <c r="RZR2" s="527"/>
      <c r="RZS2" s="527"/>
      <c r="RZT2" s="527"/>
      <c r="RZU2" s="527"/>
      <c r="RZV2" s="527"/>
      <c r="RZW2" s="527"/>
      <c r="RZX2" s="527"/>
      <c r="RZY2" s="527"/>
      <c r="RZZ2" s="527"/>
      <c r="SAA2" s="527"/>
      <c r="SAB2" s="527"/>
      <c r="SAC2" s="527"/>
      <c r="SAD2" s="527"/>
      <c r="SAE2" s="527"/>
      <c r="SAF2" s="527"/>
      <c r="SAG2" s="527"/>
      <c r="SAH2" s="527"/>
      <c r="SAI2" s="527"/>
      <c r="SAJ2" s="527"/>
      <c r="SAK2" s="527"/>
      <c r="SAL2" s="527"/>
      <c r="SAM2" s="527"/>
      <c r="SAN2" s="527"/>
      <c r="SAO2" s="527"/>
      <c r="SAP2" s="527"/>
      <c r="SAQ2" s="527"/>
      <c r="SAR2" s="527"/>
      <c r="SAS2" s="527"/>
      <c r="SAT2" s="527"/>
      <c r="SAU2" s="527"/>
      <c r="SAV2" s="527"/>
      <c r="SAW2" s="527"/>
      <c r="SAX2" s="527"/>
      <c r="SAY2" s="527"/>
      <c r="SAZ2" s="527"/>
      <c r="SBA2" s="527"/>
      <c r="SBB2" s="527"/>
      <c r="SBC2" s="527"/>
      <c r="SBD2" s="527"/>
      <c r="SBE2" s="527"/>
      <c r="SBF2" s="527"/>
      <c r="SBG2" s="527"/>
      <c r="SBH2" s="527"/>
      <c r="SBI2" s="527"/>
      <c r="SBJ2" s="527"/>
      <c r="SBK2" s="527"/>
      <c r="SBL2" s="527"/>
      <c r="SBM2" s="527"/>
      <c r="SBN2" s="527"/>
      <c r="SBO2" s="527"/>
      <c r="SBP2" s="527"/>
      <c r="SBQ2" s="527"/>
      <c r="SBR2" s="527"/>
      <c r="SBS2" s="527"/>
      <c r="SBT2" s="527"/>
      <c r="SBU2" s="527"/>
      <c r="SBV2" s="527"/>
      <c r="SBW2" s="527"/>
      <c r="SBX2" s="527"/>
      <c r="SBY2" s="527"/>
      <c r="SBZ2" s="527"/>
      <c r="SCA2" s="527"/>
      <c r="SCB2" s="527"/>
      <c r="SCC2" s="527"/>
      <c r="SCD2" s="527"/>
      <c r="SCE2" s="527"/>
      <c r="SCF2" s="527"/>
      <c r="SCG2" s="527"/>
      <c r="SCH2" s="527"/>
      <c r="SCI2" s="527"/>
      <c r="SCJ2" s="527"/>
      <c r="SCK2" s="527"/>
      <c r="SCL2" s="527"/>
      <c r="SCM2" s="527"/>
      <c r="SCN2" s="527"/>
      <c r="SCO2" s="527"/>
      <c r="SCP2" s="527"/>
      <c r="SCQ2" s="527"/>
      <c r="SCR2" s="527"/>
      <c r="SCS2" s="527"/>
      <c r="SCT2" s="527"/>
      <c r="SCU2" s="527"/>
      <c r="SCV2" s="527"/>
      <c r="SCW2" s="527"/>
      <c r="SCX2" s="527"/>
      <c r="SCY2" s="527"/>
      <c r="SCZ2" s="527"/>
      <c r="SDA2" s="527"/>
      <c r="SDB2" s="527"/>
      <c r="SDC2" s="527"/>
      <c r="SDD2" s="527"/>
      <c r="SDE2" s="527"/>
      <c r="SDF2" s="527"/>
      <c r="SDG2" s="527"/>
      <c r="SDH2" s="527"/>
      <c r="SDI2" s="527"/>
      <c r="SDJ2" s="527"/>
      <c r="SDK2" s="527"/>
      <c r="SDL2" s="527"/>
      <c r="SDM2" s="527"/>
      <c r="SDN2" s="527"/>
      <c r="SDO2" s="527"/>
      <c r="SDP2" s="527"/>
      <c r="SDQ2" s="527"/>
      <c r="SDR2" s="527"/>
      <c r="SDS2" s="527"/>
      <c r="SDT2" s="527"/>
      <c r="SDU2" s="527"/>
      <c r="SDV2" s="527"/>
      <c r="SDW2" s="527"/>
      <c r="SDX2" s="527"/>
      <c r="SDY2" s="527"/>
      <c r="SDZ2" s="527"/>
      <c r="SEA2" s="527"/>
      <c r="SEB2" s="527"/>
      <c r="SEC2" s="527"/>
      <c r="SED2" s="527"/>
      <c r="SEE2" s="527"/>
      <c r="SEF2" s="527"/>
      <c r="SEG2" s="527"/>
      <c r="SEH2" s="527"/>
      <c r="SEI2" s="527"/>
      <c r="SEJ2" s="527"/>
      <c r="SEK2" s="527"/>
      <c r="SEL2" s="527"/>
      <c r="SEM2" s="527"/>
      <c r="SEN2" s="527"/>
      <c r="SEO2" s="527"/>
      <c r="SEP2" s="527"/>
      <c r="SEQ2" s="527"/>
      <c r="SER2" s="527"/>
      <c r="SES2" s="527"/>
      <c r="SET2" s="527"/>
      <c r="SEU2" s="527"/>
      <c r="SEV2" s="527"/>
      <c r="SEW2" s="527"/>
      <c r="SEX2" s="527"/>
      <c r="SEY2" s="527"/>
      <c r="SEZ2" s="527"/>
      <c r="SFA2" s="527"/>
      <c r="SFB2" s="527"/>
      <c r="SFC2" s="527"/>
      <c r="SFD2" s="527"/>
      <c r="SFE2" s="527"/>
      <c r="SFF2" s="527"/>
      <c r="SFG2" s="527"/>
      <c r="SFH2" s="527"/>
      <c r="SFI2" s="527"/>
      <c r="SFJ2" s="527"/>
      <c r="SFK2" s="527"/>
      <c r="SFL2" s="527"/>
      <c r="SFM2" s="527"/>
      <c r="SFN2" s="527"/>
      <c r="SFO2" s="527"/>
      <c r="SFP2" s="527"/>
      <c r="SFQ2" s="527"/>
      <c r="SFR2" s="527"/>
      <c r="SFS2" s="527"/>
      <c r="SFT2" s="527"/>
      <c r="SFU2" s="527"/>
      <c r="SFV2" s="527"/>
      <c r="SFW2" s="527"/>
      <c r="SFX2" s="527"/>
      <c r="SFY2" s="527"/>
      <c r="SFZ2" s="527"/>
      <c r="SGA2" s="527"/>
      <c r="SGB2" s="527"/>
      <c r="SGC2" s="527"/>
      <c r="SGD2" s="527"/>
      <c r="SGE2" s="527"/>
      <c r="SGF2" s="527"/>
      <c r="SGG2" s="527"/>
      <c r="SGH2" s="527"/>
      <c r="SGI2" s="527"/>
      <c r="SGJ2" s="527"/>
      <c r="SGK2" s="527"/>
      <c r="SGL2" s="527"/>
      <c r="SGM2" s="527"/>
      <c r="SGN2" s="527"/>
      <c r="SGO2" s="527"/>
      <c r="SGP2" s="527"/>
      <c r="SGQ2" s="527"/>
      <c r="SGR2" s="527"/>
      <c r="SGS2" s="527"/>
      <c r="SGT2" s="527"/>
      <c r="SGU2" s="527"/>
      <c r="SGV2" s="527"/>
      <c r="SGW2" s="527"/>
      <c r="SGX2" s="527"/>
      <c r="SGY2" s="527"/>
      <c r="SGZ2" s="527"/>
      <c r="SHA2" s="527"/>
      <c r="SHB2" s="527"/>
      <c r="SHC2" s="527"/>
      <c r="SHD2" s="527"/>
      <c r="SHE2" s="527"/>
      <c r="SHF2" s="527"/>
      <c r="SHG2" s="527"/>
      <c r="SHH2" s="527"/>
      <c r="SHI2" s="527"/>
      <c r="SHJ2" s="527"/>
      <c r="SHK2" s="527"/>
      <c r="SHL2" s="527"/>
      <c r="SHM2" s="527"/>
      <c r="SHN2" s="527"/>
      <c r="SHO2" s="527"/>
      <c r="SHP2" s="527"/>
      <c r="SHQ2" s="527"/>
      <c r="SHR2" s="527"/>
      <c r="SHS2" s="527"/>
      <c r="SHT2" s="527"/>
      <c r="SHU2" s="527"/>
      <c r="SHV2" s="527"/>
      <c r="SHW2" s="527"/>
      <c r="SHX2" s="527"/>
      <c r="SHY2" s="527"/>
      <c r="SHZ2" s="527"/>
      <c r="SIA2" s="527"/>
      <c r="SIB2" s="527"/>
      <c r="SIC2" s="527"/>
      <c r="SID2" s="527"/>
      <c r="SIE2" s="527"/>
      <c r="SIF2" s="527"/>
      <c r="SIG2" s="527"/>
      <c r="SIH2" s="527"/>
      <c r="SII2" s="527"/>
      <c r="SIJ2" s="527"/>
      <c r="SIK2" s="527"/>
      <c r="SIL2" s="527"/>
      <c r="SIM2" s="527"/>
      <c r="SIN2" s="527"/>
      <c r="SIO2" s="527"/>
      <c r="SIP2" s="527"/>
      <c r="SIQ2" s="527"/>
      <c r="SIR2" s="527"/>
      <c r="SIS2" s="527"/>
      <c r="SIT2" s="527"/>
      <c r="SIU2" s="527"/>
      <c r="SIV2" s="527"/>
      <c r="SIW2" s="527"/>
      <c r="SIX2" s="527"/>
      <c r="SIY2" s="527"/>
      <c r="SIZ2" s="527"/>
      <c r="SJA2" s="527"/>
      <c r="SJB2" s="527"/>
      <c r="SJC2" s="527"/>
      <c r="SJD2" s="527"/>
      <c r="SJE2" s="527"/>
      <c r="SJF2" s="527"/>
      <c r="SJG2" s="527"/>
      <c r="SJH2" s="527"/>
      <c r="SJI2" s="527"/>
      <c r="SJJ2" s="527"/>
      <c r="SJK2" s="527"/>
      <c r="SJL2" s="527"/>
      <c r="SJM2" s="527"/>
      <c r="SJN2" s="527"/>
      <c r="SJO2" s="527"/>
      <c r="SJP2" s="527"/>
      <c r="SJQ2" s="527"/>
      <c r="SJR2" s="527"/>
      <c r="SJS2" s="527"/>
      <c r="SJT2" s="527"/>
      <c r="SJU2" s="527"/>
      <c r="SJV2" s="527"/>
      <c r="SJW2" s="527"/>
      <c r="SJX2" s="527"/>
      <c r="SJY2" s="527"/>
      <c r="SJZ2" s="527"/>
      <c r="SKA2" s="527"/>
      <c r="SKB2" s="527"/>
      <c r="SKC2" s="527"/>
      <c r="SKD2" s="527"/>
      <c r="SKE2" s="527"/>
      <c r="SKF2" s="527"/>
      <c r="SKG2" s="527"/>
      <c r="SKH2" s="527"/>
      <c r="SKI2" s="527"/>
      <c r="SKJ2" s="527"/>
      <c r="SKK2" s="527"/>
      <c r="SKL2" s="527"/>
      <c r="SKM2" s="527"/>
      <c r="SKN2" s="527"/>
      <c r="SKO2" s="527"/>
      <c r="SKP2" s="527"/>
      <c r="SKQ2" s="527"/>
      <c r="SKR2" s="527"/>
      <c r="SKS2" s="527"/>
      <c r="SKT2" s="527"/>
      <c r="SKU2" s="527"/>
      <c r="SKV2" s="527"/>
      <c r="SKW2" s="527"/>
      <c r="SKX2" s="527"/>
      <c r="SKY2" s="527"/>
      <c r="SKZ2" s="527"/>
      <c r="SLA2" s="527"/>
      <c r="SLB2" s="527"/>
      <c r="SLC2" s="527"/>
      <c r="SLD2" s="527"/>
      <c r="SLE2" s="527"/>
      <c r="SLF2" s="527"/>
      <c r="SLG2" s="527"/>
      <c r="SLH2" s="527"/>
      <c r="SLI2" s="527"/>
      <c r="SLJ2" s="527"/>
      <c r="SLK2" s="527"/>
      <c r="SLL2" s="527"/>
      <c r="SLM2" s="527"/>
      <c r="SLN2" s="527"/>
      <c r="SLO2" s="527"/>
      <c r="SLP2" s="527"/>
      <c r="SLQ2" s="527"/>
      <c r="SLR2" s="527"/>
      <c r="SLS2" s="527"/>
      <c r="SLT2" s="527"/>
      <c r="SLU2" s="527"/>
      <c r="SLV2" s="527"/>
      <c r="SLW2" s="527"/>
      <c r="SLX2" s="527"/>
      <c r="SLY2" s="527"/>
      <c r="SLZ2" s="527"/>
      <c r="SMA2" s="527"/>
      <c r="SMB2" s="527"/>
      <c r="SMC2" s="527"/>
      <c r="SMD2" s="527"/>
      <c r="SME2" s="527"/>
      <c r="SMF2" s="527"/>
      <c r="SMG2" s="527"/>
      <c r="SMH2" s="527"/>
      <c r="SMI2" s="527"/>
      <c r="SMJ2" s="527"/>
      <c r="SMK2" s="527"/>
      <c r="SML2" s="527"/>
      <c r="SMM2" s="527"/>
      <c r="SMN2" s="527"/>
      <c r="SMO2" s="527"/>
      <c r="SMP2" s="527"/>
      <c r="SMQ2" s="527"/>
      <c r="SMR2" s="527"/>
      <c r="SMS2" s="527"/>
      <c r="SMT2" s="527"/>
      <c r="SMU2" s="527"/>
      <c r="SMV2" s="527"/>
      <c r="SMW2" s="527"/>
      <c r="SMX2" s="527"/>
      <c r="SMY2" s="527"/>
      <c r="SMZ2" s="527"/>
      <c r="SNA2" s="527"/>
      <c r="SNB2" s="527"/>
      <c r="SNC2" s="527"/>
      <c r="SND2" s="527"/>
      <c r="SNE2" s="527"/>
      <c r="SNF2" s="527"/>
      <c r="SNG2" s="527"/>
      <c r="SNH2" s="527"/>
      <c r="SNI2" s="527"/>
      <c r="SNJ2" s="527"/>
      <c r="SNK2" s="527"/>
      <c r="SNL2" s="527"/>
      <c r="SNM2" s="527"/>
      <c r="SNN2" s="527"/>
      <c r="SNO2" s="527"/>
      <c r="SNP2" s="527"/>
      <c r="SNQ2" s="527"/>
      <c r="SNR2" s="527"/>
      <c r="SNS2" s="527"/>
      <c r="SNT2" s="527"/>
      <c r="SNU2" s="527"/>
      <c r="SNV2" s="527"/>
      <c r="SNW2" s="527"/>
      <c r="SNX2" s="527"/>
      <c r="SNY2" s="527"/>
      <c r="SNZ2" s="527"/>
      <c r="SOA2" s="527"/>
      <c r="SOB2" s="527"/>
      <c r="SOC2" s="527"/>
      <c r="SOD2" s="527"/>
      <c r="SOE2" s="527"/>
      <c r="SOF2" s="527"/>
      <c r="SOG2" s="527"/>
      <c r="SOH2" s="527"/>
      <c r="SOI2" s="527"/>
      <c r="SOJ2" s="527"/>
      <c r="SOK2" s="527"/>
      <c r="SOL2" s="527"/>
      <c r="SOM2" s="527"/>
      <c r="SON2" s="527"/>
      <c r="SOO2" s="527"/>
      <c r="SOP2" s="527"/>
      <c r="SOQ2" s="527"/>
      <c r="SOR2" s="527"/>
      <c r="SOS2" s="527"/>
      <c r="SOT2" s="527"/>
      <c r="SOU2" s="527"/>
      <c r="SOV2" s="527"/>
      <c r="SOW2" s="527"/>
      <c r="SOX2" s="527"/>
      <c r="SOY2" s="527"/>
      <c r="SOZ2" s="527"/>
      <c r="SPA2" s="527"/>
      <c r="SPB2" s="527"/>
      <c r="SPC2" s="527"/>
      <c r="SPD2" s="527"/>
      <c r="SPE2" s="527"/>
      <c r="SPF2" s="527"/>
      <c r="SPG2" s="527"/>
      <c r="SPH2" s="527"/>
      <c r="SPI2" s="527"/>
      <c r="SPJ2" s="527"/>
      <c r="SPK2" s="527"/>
      <c r="SPL2" s="527"/>
      <c r="SPM2" s="527"/>
      <c r="SPN2" s="527"/>
      <c r="SPO2" s="527"/>
      <c r="SPP2" s="527"/>
      <c r="SPQ2" s="527"/>
      <c r="SPR2" s="527"/>
      <c r="SPS2" s="527"/>
      <c r="SPT2" s="527"/>
      <c r="SPU2" s="527"/>
      <c r="SPV2" s="527"/>
      <c r="SPW2" s="527"/>
      <c r="SPX2" s="527"/>
      <c r="SPY2" s="527"/>
      <c r="SPZ2" s="527"/>
      <c r="SQA2" s="527"/>
      <c r="SQB2" s="527"/>
      <c r="SQC2" s="527"/>
      <c r="SQD2" s="527"/>
      <c r="SQE2" s="527"/>
      <c r="SQF2" s="527"/>
      <c r="SQG2" s="527"/>
      <c r="SQH2" s="527"/>
      <c r="SQI2" s="527"/>
      <c r="SQJ2" s="527"/>
      <c r="SQK2" s="527"/>
      <c r="SQL2" s="527"/>
      <c r="SQM2" s="527"/>
      <c r="SQN2" s="527"/>
      <c r="SQO2" s="527"/>
      <c r="SQP2" s="527"/>
      <c r="SQQ2" s="527"/>
      <c r="SQR2" s="527"/>
      <c r="SQS2" s="527"/>
      <c r="SQT2" s="527"/>
      <c r="SQU2" s="527"/>
      <c r="SQV2" s="527"/>
      <c r="SQW2" s="527"/>
      <c r="SQX2" s="527"/>
      <c r="SQY2" s="527"/>
      <c r="SQZ2" s="527"/>
      <c r="SRA2" s="527"/>
      <c r="SRB2" s="527"/>
      <c r="SRC2" s="527"/>
      <c r="SRD2" s="527"/>
      <c r="SRE2" s="527"/>
      <c r="SRF2" s="527"/>
      <c r="SRG2" s="527"/>
      <c r="SRH2" s="527"/>
      <c r="SRI2" s="527"/>
      <c r="SRJ2" s="527"/>
      <c r="SRK2" s="527"/>
      <c r="SRL2" s="527"/>
      <c r="SRM2" s="527"/>
      <c r="SRN2" s="527"/>
      <c r="SRO2" s="527"/>
      <c r="SRP2" s="527"/>
      <c r="SRQ2" s="527"/>
      <c r="SRR2" s="527"/>
      <c r="SRS2" s="527"/>
      <c r="SRT2" s="527"/>
      <c r="SRU2" s="527"/>
      <c r="SRV2" s="527"/>
      <c r="SRW2" s="527"/>
      <c r="SRX2" s="527"/>
      <c r="SRY2" s="527"/>
      <c r="SRZ2" s="527"/>
      <c r="SSA2" s="527"/>
      <c r="SSB2" s="527"/>
      <c r="SSC2" s="527"/>
      <c r="SSD2" s="527"/>
      <c r="SSE2" s="527"/>
      <c r="SSF2" s="527"/>
      <c r="SSG2" s="527"/>
      <c r="SSH2" s="527"/>
      <c r="SSI2" s="527"/>
      <c r="SSJ2" s="527"/>
      <c r="SSK2" s="527"/>
      <c r="SSL2" s="527"/>
      <c r="SSM2" s="527"/>
      <c r="SSN2" s="527"/>
      <c r="SSO2" s="527"/>
      <c r="SSP2" s="527"/>
      <c r="SSQ2" s="527"/>
      <c r="SSR2" s="527"/>
      <c r="SSS2" s="527"/>
      <c r="SST2" s="527"/>
      <c r="SSU2" s="527"/>
      <c r="SSV2" s="527"/>
      <c r="SSW2" s="527"/>
      <c r="SSX2" s="527"/>
      <c r="SSY2" s="527"/>
      <c r="SSZ2" s="527"/>
      <c r="STA2" s="527"/>
      <c r="STB2" s="527"/>
      <c r="STC2" s="527"/>
      <c r="STD2" s="527"/>
      <c r="STE2" s="527"/>
      <c r="STF2" s="527"/>
      <c r="STG2" s="527"/>
      <c r="STH2" s="527"/>
      <c r="STI2" s="527"/>
      <c r="STJ2" s="527"/>
      <c r="STK2" s="527"/>
      <c r="STL2" s="527"/>
      <c r="STM2" s="527"/>
      <c r="STN2" s="527"/>
      <c r="STO2" s="527"/>
      <c r="STP2" s="527"/>
      <c r="STQ2" s="527"/>
      <c r="STR2" s="527"/>
      <c r="STS2" s="527"/>
      <c r="STT2" s="527"/>
      <c r="STU2" s="527"/>
      <c r="STV2" s="527"/>
      <c r="STW2" s="527"/>
      <c r="STX2" s="527"/>
      <c r="STY2" s="527"/>
      <c r="STZ2" s="527"/>
      <c r="SUA2" s="527"/>
      <c r="SUB2" s="527"/>
      <c r="SUC2" s="527"/>
      <c r="SUD2" s="527"/>
      <c r="SUE2" s="527"/>
      <c r="SUF2" s="527"/>
      <c r="SUG2" s="527"/>
      <c r="SUH2" s="527"/>
      <c r="SUI2" s="527"/>
      <c r="SUJ2" s="527"/>
      <c r="SUK2" s="527"/>
      <c r="SUL2" s="527"/>
      <c r="SUM2" s="527"/>
      <c r="SUN2" s="527"/>
      <c r="SUO2" s="527"/>
      <c r="SUP2" s="527"/>
      <c r="SUQ2" s="527"/>
      <c r="SUR2" s="527"/>
      <c r="SUS2" s="527"/>
      <c r="SUT2" s="527"/>
      <c r="SUU2" s="527"/>
      <c r="SUV2" s="527"/>
      <c r="SUW2" s="527"/>
      <c r="SUX2" s="527"/>
      <c r="SUY2" s="527"/>
      <c r="SUZ2" s="527"/>
      <c r="SVA2" s="527"/>
      <c r="SVB2" s="527"/>
      <c r="SVC2" s="527"/>
      <c r="SVD2" s="527"/>
      <c r="SVE2" s="527"/>
      <c r="SVF2" s="527"/>
      <c r="SVG2" s="527"/>
      <c r="SVH2" s="527"/>
      <c r="SVI2" s="527"/>
      <c r="SVJ2" s="527"/>
      <c r="SVK2" s="527"/>
      <c r="SVL2" s="527"/>
      <c r="SVM2" s="527"/>
      <c r="SVN2" s="527"/>
      <c r="SVO2" s="527"/>
      <c r="SVP2" s="527"/>
      <c r="SVQ2" s="527"/>
      <c r="SVR2" s="527"/>
      <c r="SVS2" s="527"/>
      <c r="SVT2" s="527"/>
      <c r="SVU2" s="527"/>
      <c r="SVV2" s="527"/>
      <c r="SVW2" s="527"/>
      <c r="SVX2" s="527"/>
      <c r="SVY2" s="527"/>
      <c r="SVZ2" s="527"/>
      <c r="SWA2" s="527"/>
      <c r="SWB2" s="527"/>
      <c r="SWC2" s="527"/>
      <c r="SWD2" s="527"/>
      <c r="SWE2" s="527"/>
      <c r="SWF2" s="527"/>
      <c r="SWG2" s="527"/>
      <c r="SWH2" s="527"/>
      <c r="SWI2" s="527"/>
      <c r="SWJ2" s="527"/>
      <c r="SWK2" s="527"/>
      <c r="SWL2" s="527"/>
      <c r="SWM2" s="527"/>
      <c r="SWN2" s="527"/>
      <c r="SWO2" s="527"/>
      <c r="SWP2" s="527"/>
      <c r="SWQ2" s="527"/>
      <c r="SWR2" s="527"/>
      <c r="SWS2" s="527"/>
      <c r="SWT2" s="527"/>
      <c r="SWU2" s="527"/>
      <c r="SWV2" s="527"/>
      <c r="SWW2" s="527"/>
      <c r="SWX2" s="527"/>
      <c r="SWY2" s="527"/>
      <c r="SWZ2" s="527"/>
      <c r="SXA2" s="527"/>
      <c r="SXB2" s="527"/>
      <c r="SXC2" s="527"/>
      <c r="SXD2" s="527"/>
      <c r="SXE2" s="527"/>
      <c r="SXF2" s="527"/>
      <c r="SXG2" s="527"/>
      <c r="SXH2" s="527"/>
      <c r="SXI2" s="527"/>
      <c r="SXJ2" s="527"/>
      <c r="SXK2" s="527"/>
      <c r="SXL2" s="527"/>
      <c r="SXM2" s="527"/>
      <c r="SXN2" s="527"/>
      <c r="SXO2" s="527"/>
      <c r="SXP2" s="527"/>
      <c r="SXQ2" s="527"/>
      <c r="SXR2" s="527"/>
      <c r="SXS2" s="527"/>
      <c r="SXT2" s="527"/>
      <c r="SXU2" s="527"/>
      <c r="SXV2" s="527"/>
      <c r="SXW2" s="527"/>
      <c r="SXX2" s="527"/>
      <c r="SXY2" s="527"/>
      <c r="SXZ2" s="527"/>
      <c r="SYA2" s="527"/>
      <c r="SYB2" s="527"/>
      <c r="SYC2" s="527"/>
      <c r="SYD2" s="527"/>
      <c r="SYE2" s="527"/>
      <c r="SYF2" s="527"/>
      <c r="SYG2" s="527"/>
      <c r="SYH2" s="527"/>
      <c r="SYI2" s="527"/>
      <c r="SYJ2" s="527"/>
      <c r="SYK2" s="527"/>
      <c r="SYL2" s="527"/>
      <c r="SYM2" s="527"/>
      <c r="SYN2" s="527"/>
      <c r="SYO2" s="527"/>
      <c r="SYP2" s="527"/>
      <c r="SYQ2" s="527"/>
      <c r="SYR2" s="527"/>
      <c r="SYS2" s="527"/>
      <c r="SYT2" s="527"/>
      <c r="SYU2" s="527"/>
      <c r="SYV2" s="527"/>
      <c r="SYW2" s="527"/>
      <c r="SYX2" s="527"/>
      <c r="SYY2" s="527"/>
      <c r="SYZ2" s="527"/>
      <c r="SZA2" s="527"/>
      <c r="SZB2" s="527"/>
      <c r="SZC2" s="527"/>
      <c r="SZD2" s="527"/>
      <c r="SZE2" s="527"/>
      <c r="SZF2" s="527"/>
      <c r="SZG2" s="527"/>
      <c r="SZH2" s="527"/>
      <c r="SZI2" s="527"/>
      <c r="SZJ2" s="527"/>
      <c r="SZK2" s="527"/>
      <c r="SZL2" s="527"/>
      <c r="SZM2" s="527"/>
      <c r="SZN2" s="527"/>
      <c r="SZO2" s="527"/>
      <c r="SZP2" s="527"/>
      <c r="SZQ2" s="527"/>
      <c r="SZR2" s="527"/>
      <c r="SZS2" s="527"/>
      <c r="SZT2" s="527"/>
      <c r="SZU2" s="527"/>
      <c r="SZV2" s="527"/>
      <c r="SZW2" s="527"/>
      <c r="SZX2" s="527"/>
      <c r="SZY2" s="527"/>
      <c r="SZZ2" s="527"/>
      <c r="TAA2" s="527"/>
      <c r="TAB2" s="527"/>
      <c r="TAC2" s="527"/>
      <c r="TAD2" s="527"/>
      <c r="TAE2" s="527"/>
      <c r="TAF2" s="527"/>
      <c r="TAG2" s="527"/>
      <c r="TAH2" s="527"/>
      <c r="TAI2" s="527"/>
      <c r="TAJ2" s="527"/>
      <c r="TAK2" s="527"/>
      <c r="TAL2" s="527"/>
      <c r="TAM2" s="527"/>
      <c r="TAN2" s="527"/>
      <c r="TAO2" s="527"/>
      <c r="TAP2" s="527"/>
      <c r="TAQ2" s="527"/>
      <c r="TAR2" s="527"/>
      <c r="TAS2" s="527"/>
      <c r="TAT2" s="527"/>
      <c r="TAU2" s="527"/>
      <c r="TAV2" s="527"/>
      <c r="TAW2" s="527"/>
      <c r="TAX2" s="527"/>
      <c r="TAY2" s="527"/>
      <c r="TAZ2" s="527"/>
      <c r="TBA2" s="527"/>
      <c r="TBB2" s="527"/>
      <c r="TBC2" s="527"/>
      <c r="TBD2" s="527"/>
      <c r="TBE2" s="527"/>
      <c r="TBF2" s="527"/>
      <c r="TBG2" s="527"/>
      <c r="TBH2" s="527"/>
      <c r="TBI2" s="527"/>
      <c r="TBJ2" s="527"/>
      <c r="TBK2" s="527"/>
      <c r="TBL2" s="527"/>
      <c r="TBM2" s="527"/>
      <c r="TBN2" s="527"/>
      <c r="TBO2" s="527"/>
      <c r="TBP2" s="527"/>
      <c r="TBQ2" s="527"/>
      <c r="TBR2" s="527"/>
      <c r="TBS2" s="527"/>
      <c r="TBT2" s="527"/>
      <c r="TBU2" s="527"/>
      <c r="TBV2" s="527"/>
      <c r="TBW2" s="527"/>
      <c r="TBX2" s="527"/>
      <c r="TBY2" s="527"/>
      <c r="TBZ2" s="527"/>
      <c r="TCA2" s="527"/>
      <c r="TCB2" s="527"/>
      <c r="TCC2" s="527"/>
      <c r="TCD2" s="527"/>
      <c r="TCE2" s="527"/>
      <c r="TCF2" s="527"/>
      <c r="TCG2" s="527"/>
      <c r="TCH2" s="527"/>
      <c r="TCI2" s="527"/>
      <c r="TCJ2" s="527"/>
      <c r="TCK2" s="527"/>
      <c r="TCL2" s="527"/>
      <c r="TCM2" s="527"/>
      <c r="TCN2" s="527"/>
      <c r="TCO2" s="527"/>
      <c r="TCP2" s="527"/>
      <c r="TCQ2" s="527"/>
      <c r="TCR2" s="527"/>
      <c r="TCS2" s="527"/>
      <c r="TCT2" s="527"/>
      <c r="TCU2" s="527"/>
      <c r="TCV2" s="527"/>
      <c r="TCW2" s="527"/>
      <c r="TCX2" s="527"/>
      <c r="TCY2" s="527"/>
      <c r="TCZ2" s="527"/>
      <c r="TDA2" s="527"/>
      <c r="TDB2" s="527"/>
      <c r="TDC2" s="527"/>
      <c r="TDD2" s="527"/>
      <c r="TDE2" s="527"/>
      <c r="TDF2" s="527"/>
      <c r="TDG2" s="527"/>
      <c r="TDH2" s="527"/>
      <c r="TDI2" s="527"/>
      <c r="TDJ2" s="527"/>
      <c r="TDK2" s="527"/>
      <c r="TDL2" s="527"/>
      <c r="TDM2" s="527"/>
      <c r="TDN2" s="527"/>
      <c r="TDO2" s="527"/>
      <c r="TDP2" s="527"/>
      <c r="TDQ2" s="527"/>
      <c r="TDR2" s="527"/>
      <c r="TDS2" s="527"/>
      <c r="TDT2" s="527"/>
      <c r="TDU2" s="527"/>
      <c r="TDV2" s="527"/>
      <c r="TDW2" s="527"/>
      <c r="TDX2" s="527"/>
      <c r="TDY2" s="527"/>
      <c r="TDZ2" s="527"/>
      <c r="TEA2" s="527"/>
      <c r="TEB2" s="527"/>
      <c r="TEC2" s="527"/>
      <c r="TED2" s="527"/>
      <c r="TEE2" s="527"/>
      <c r="TEF2" s="527"/>
      <c r="TEG2" s="527"/>
      <c r="TEH2" s="527"/>
      <c r="TEI2" s="527"/>
      <c r="TEJ2" s="527"/>
      <c r="TEK2" s="527"/>
      <c r="TEL2" s="527"/>
      <c r="TEM2" s="527"/>
      <c r="TEN2" s="527"/>
      <c r="TEO2" s="527"/>
      <c r="TEP2" s="527"/>
      <c r="TEQ2" s="527"/>
      <c r="TER2" s="527"/>
      <c r="TES2" s="527"/>
      <c r="TET2" s="527"/>
      <c r="TEU2" s="527"/>
      <c r="TEV2" s="527"/>
      <c r="TEW2" s="527"/>
      <c r="TEX2" s="527"/>
      <c r="TEY2" s="527"/>
      <c r="TEZ2" s="527"/>
      <c r="TFA2" s="527"/>
      <c r="TFB2" s="527"/>
      <c r="TFC2" s="527"/>
      <c r="TFD2" s="527"/>
      <c r="TFE2" s="527"/>
      <c r="TFF2" s="527"/>
      <c r="TFG2" s="527"/>
      <c r="TFH2" s="527"/>
      <c r="TFI2" s="527"/>
      <c r="TFJ2" s="527"/>
      <c r="TFK2" s="527"/>
      <c r="TFL2" s="527"/>
      <c r="TFM2" s="527"/>
      <c r="TFN2" s="527"/>
      <c r="TFO2" s="527"/>
      <c r="TFP2" s="527"/>
      <c r="TFQ2" s="527"/>
      <c r="TFR2" s="527"/>
      <c r="TFS2" s="527"/>
      <c r="TFT2" s="527"/>
      <c r="TFU2" s="527"/>
      <c r="TFV2" s="527"/>
      <c r="TFW2" s="527"/>
      <c r="TFX2" s="527"/>
      <c r="TFY2" s="527"/>
      <c r="TFZ2" s="527"/>
      <c r="TGA2" s="527"/>
      <c r="TGB2" s="527"/>
      <c r="TGC2" s="527"/>
      <c r="TGD2" s="527"/>
      <c r="TGE2" s="527"/>
      <c r="TGF2" s="527"/>
      <c r="TGG2" s="527"/>
      <c r="TGH2" s="527"/>
      <c r="TGI2" s="527"/>
      <c r="TGJ2" s="527"/>
      <c r="TGK2" s="527"/>
      <c r="TGL2" s="527"/>
      <c r="TGM2" s="527"/>
      <c r="TGN2" s="527"/>
      <c r="TGO2" s="527"/>
      <c r="TGP2" s="527"/>
      <c r="TGQ2" s="527"/>
      <c r="TGR2" s="527"/>
      <c r="TGS2" s="527"/>
      <c r="TGT2" s="527"/>
      <c r="TGU2" s="527"/>
      <c r="TGV2" s="527"/>
      <c r="TGW2" s="527"/>
      <c r="TGX2" s="527"/>
      <c r="TGY2" s="527"/>
      <c r="TGZ2" s="527"/>
      <c r="THA2" s="527"/>
      <c r="THB2" s="527"/>
      <c r="THC2" s="527"/>
      <c r="THD2" s="527"/>
      <c r="THE2" s="527"/>
      <c r="THF2" s="527"/>
      <c r="THG2" s="527"/>
      <c r="THH2" s="527"/>
      <c r="THI2" s="527"/>
      <c r="THJ2" s="527"/>
      <c r="THK2" s="527"/>
      <c r="THL2" s="527"/>
      <c r="THM2" s="527"/>
      <c r="THN2" s="527"/>
      <c r="THO2" s="527"/>
      <c r="THP2" s="527"/>
      <c r="THQ2" s="527"/>
      <c r="THR2" s="527"/>
      <c r="THS2" s="527"/>
      <c r="THT2" s="527"/>
      <c r="THU2" s="527"/>
      <c r="THV2" s="527"/>
      <c r="THW2" s="527"/>
      <c r="THX2" s="527"/>
      <c r="THY2" s="527"/>
      <c r="THZ2" s="527"/>
      <c r="TIA2" s="527"/>
      <c r="TIB2" s="527"/>
      <c r="TIC2" s="527"/>
      <c r="TID2" s="527"/>
      <c r="TIE2" s="527"/>
      <c r="TIF2" s="527"/>
      <c r="TIG2" s="527"/>
      <c r="TIH2" s="527"/>
      <c r="TII2" s="527"/>
      <c r="TIJ2" s="527"/>
      <c r="TIK2" s="527"/>
      <c r="TIL2" s="527"/>
      <c r="TIM2" s="527"/>
      <c r="TIN2" s="527"/>
      <c r="TIO2" s="527"/>
      <c r="TIP2" s="527"/>
      <c r="TIQ2" s="527"/>
      <c r="TIR2" s="527"/>
      <c r="TIS2" s="527"/>
      <c r="TIT2" s="527"/>
      <c r="TIU2" s="527"/>
      <c r="TIV2" s="527"/>
      <c r="TIW2" s="527"/>
      <c r="TIX2" s="527"/>
      <c r="TIY2" s="527"/>
      <c r="TIZ2" s="527"/>
      <c r="TJA2" s="527"/>
      <c r="TJB2" s="527"/>
      <c r="TJC2" s="527"/>
      <c r="TJD2" s="527"/>
      <c r="TJE2" s="527"/>
      <c r="TJF2" s="527"/>
      <c r="TJG2" s="527"/>
      <c r="TJH2" s="527"/>
      <c r="TJI2" s="527"/>
      <c r="TJJ2" s="527"/>
      <c r="TJK2" s="527"/>
      <c r="TJL2" s="527"/>
      <c r="TJM2" s="527"/>
      <c r="TJN2" s="527"/>
      <c r="TJO2" s="527"/>
      <c r="TJP2" s="527"/>
      <c r="TJQ2" s="527"/>
      <c r="TJR2" s="527"/>
      <c r="TJS2" s="527"/>
      <c r="TJT2" s="527"/>
      <c r="TJU2" s="527"/>
      <c r="TJV2" s="527"/>
      <c r="TJW2" s="527"/>
      <c r="TJX2" s="527"/>
      <c r="TJY2" s="527"/>
      <c r="TJZ2" s="527"/>
      <c r="TKA2" s="527"/>
      <c r="TKB2" s="527"/>
      <c r="TKC2" s="527"/>
      <c r="TKD2" s="527"/>
      <c r="TKE2" s="527"/>
      <c r="TKF2" s="527"/>
      <c r="TKG2" s="527"/>
      <c r="TKH2" s="527"/>
      <c r="TKI2" s="527"/>
      <c r="TKJ2" s="527"/>
      <c r="TKK2" s="527"/>
      <c r="TKL2" s="527"/>
      <c r="TKM2" s="527"/>
      <c r="TKN2" s="527"/>
      <c r="TKO2" s="527"/>
      <c r="TKP2" s="527"/>
      <c r="TKQ2" s="527"/>
      <c r="TKR2" s="527"/>
      <c r="TKS2" s="527"/>
      <c r="TKT2" s="527"/>
      <c r="TKU2" s="527"/>
      <c r="TKV2" s="527"/>
      <c r="TKW2" s="527"/>
      <c r="TKX2" s="527"/>
      <c r="TKY2" s="527"/>
      <c r="TKZ2" s="527"/>
      <c r="TLA2" s="527"/>
      <c r="TLB2" s="527"/>
      <c r="TLC2" s="527"/>
      <c r="TLD2" s="527"/>
      <c r="TLE2" s="527"/>
      <c r="TLF2" s="527"/>
      <c r="TLG2" s="527"/>
      <c r="TLH2" s="527"/>
      <c r="TLI2" s="527"/>
      <c r="TLJ2" s="527"/>
      <c r="TLK2" s="527"/>
      <c r="TLL2" s="527"/>
      <c r="TLM2" s="527"/>
      <c r="TLN2" s="527"/>
      <c r="TLO2" s="527"/>
      <c r="TLP2" s="527"/>
      <c r="TLQ2" s="527"/>
      <c r="TLR2" s="527"/>
      <c r="TLS2" s="527"/>
      <c r="TLT2" s="527"/>
      <c r="TLU2" s="527"/>
      <c r="TLV2" s="527"/>
      <c r="TLW2" s="527"/>
      <c r="TLX2" s="527"/>
      <c r="TLY2" s="527"/>
      <c r="TLZ2" s="527"/>
      <c r="TMA2" s="527"/>
      <c r="TMB2" s="527"/>
      <c r="TMC2" s="527"/>
      <c r="TMD2" s="527"/>
      <c r="TME2" s="527"/>
      <c r="TMF2" s="527"/>
      <c r="TMG2" s="527"/>
      <c r="TMH2" s="527"/>
      <c r="TMI2" s="527"/>
      <c r="TMJ2" s="527"/>
      <c r="TMK2" s="527"/>
      <c r="TML2" s="527"/>
      <c r="TMM2" s="527"/>
      <c r="TMN2" s="527"/>
      <c r="TMO2" s="527"/>
      <c r="TMP2" s="527"/>
      <c r="TMQ2" s="527"/>
      <c r="TMR2" s="527"/>
      <c r="TMS2" s="527"/>
      <c r="TMT2" s="527"/>
      <c r="TMU2" s="527"/>
      <c r="TMV2" s="527"/>
      <c r="TMW2" s="527"/>
      <c r="TMX2" s="527"/>
      <c r="TMY2" s="527"/>
      <c r="TMZ2" s="527"/>
      <c r="TNA2" s="527"/>
      <c r="TNB2" s="527"/>
      <c r="TNC2" s="527"/>
      <c r="TND2" s="527"/>
      <c r="TNE2" s="527"/>
      <c r="TNF2" s="527"/>
      <c r="TNG2" s="527"/>
      <c r="TNH2" s="527"/>
      <c r="TNI2" s="527"/>
      <c r="TNJ2" s="527"/>
      <c r="TNK2" s="527"/>
      <c r="TNL2" s="527"/>
      <c r="TNM2" s="527"/>
      <c r="TNN2" s="527"/>
      <c r="TNO2" s="527"/>
      <c r="TNP2" s="527"/>
      <c r="TNQ2" s="527"/>
      <c r="TNR2" s="527"/>
      <c r="TNS2" s="527"/>
      <c r="TNT2" s="527"/>
      <c r="TNU2" s="527"/>
      <c r="TNV2" s="527"/>
      <c r="TNW2" s="527"/>
      <c r="TNX2" s="527"/>
      <c r="TNY2" s="527"/>
      <c r="TNZ2" s="527"/>
      <c r="TOA2" s="527"/>
      <c r="TOB2" s="527"/>
      <c r="TOC2" s="527"/>
      <c r="TOD2" s="527"/>
      <c r="TOE2" s="527"/>
      <c r="TOF2" s="527"/>
      <c r="TOG2" s="527"/>
      <c r="TOH2" s="527"/>
      <c r="TOI2" s="527"/>
      <c r="TOJ2" s="527"/>
      <c r="TOK2" s="527"/>
      <c r="TOL2" s="527"/>
      <c r="TOM2" s="527"/>
      <c r="TON2" s="527"/>
      <c r="TOO2" s="527"/>
      <c r="TOP2" s="527"/>
      <c r="TOQ2" s="527"/>
      <c r="TOR2" s="527"/>
      <c r="TOS2" s="527"/>
      <c r="TOT2" s="527"/>
      <c r="TOU2" s="527"/>
      <c r="TOV2" s="527"/>
      <c r="TOW2" s="527"/>
      <c r="TOX2" s="527"/>
      <c r="TOY2" s="527"/>
      <c r="TOZ2" s="527"/>
      <c r="TPA2" s="527"/>
      <c r="TPB2" s="527"/>
      <c r="TPC2" s="527"/>
      <c r="TPD2" s="527"/>
      <c r="TPE2" s="527"/>
      <c r="TPF2" s="527"/>
      <c r="TPG2" s="527"/>
      <c r="TPH2" s="527"/>
      <c r="TPI2" s="527"/>
      <c r="TPJ2" s="527"/>
      <c r="TPK2" s="527"/>
      <c r="TPL2" s="527"/>
      <c r="TPM2" s="527"/>
      <c r="TPN2" s="527"/>
      <c r="TPO2" s="527"/>
      <c r="TPP2" s="527"/>
      <c r="TPQ2" s="527"/>
      <c r="TPR2" s="527"/>
      <c r="TPS2" s="527"/>
      <c r="TPT2" s="527"/>
      <c r="TPU2" s="527"/>
      <c r="TPV2" s="527"/>
      <c r="TPW2" s="527"/>
      <c r="TPX2" s="527"/>
      <c r="TPY2" s="527"/>
      <c r="TPZ2" s="527"/>
      <c r="TQA2" s="527"/>
      <c r="TQB2" s="527"/>
      <c r="TQC2" s="527"/>
      <c r="TQD2" s="527"/>
      <c r="TQE2" s="527"/>
      <c r="TQF2" s="527"/>
      <c r="TQG2" s="527"/>
      <c r="TQH2" s="527"/>
      <c r="TQI2" s="527"/>
      <c r="TQJ2" s="527"/>
      <c r="TQK2" s="527"/>
      <c r="TQL2" s="527"/>
      <c r="TQM2" s="527"/>
      <c r="TQN2" s="527"/>
      <c r="TQO2" s="527"/>
      <c r="TQP2" s="527"/>
      <c r="TQQ2" s="527"/>
      <c r="TQR2" s="527"/>
      <c r="TQS2" s="527"/>
      <c r="TQT2" s="527"/>
      <c r="TQU2" s="527"/>
      <c r="TQV2" s="527"/>
      <c r="TQW2" s="527"/>
      <c r="TQX2" s="527"/>
      <c r="TQY2" s="527"/>
      <c r="TQZ2" s="527"/>
      <c r="TRA2" s="527"/>
      <c r="TRB2" s="527"/>
      <c r="TRC2" s="527"/>
      <c r="TRD2" s="527"/>
      <c r="TRE2" s="527"/>
      <c r="TRF2" s="527"/>
      <c r="TRG2" s="527"/>
      <c r="TRH2" s="527"/>
      <c r="TRI2" s="527"/>
      <c r="TRJ2" s="527"/>
      <c r="TRK2" s="527"/>
      <c r="TRL2" s="527"/>
      <c r="TRM2" s="527"/>
      <c r="TRN2" s="527"/>
      <c r="TRO2" s="527"/>
      <c r="TRP2" s="527"/>
      <c r="TRQ2" s="527"/>
      <c r="TRR2" s="527"/>
      <c r="TRS2" s="527"/>
      <c r="TRT2" s="527"/>
      <c r="TRU2" s="527"/>
      <c r="TRV2" s="527"/>
      <c r="TRW2" s="527"/>
      <c r="TRX2" s="527"/>
      <c r="TRY2" s="527"/>
      <c r="TRZ2" s="527"/>
      <c r="TSA2" s="527"/>
      <c r="TSB2" s="527"/>
      <c r="TSC2" s="527"/>
      <c r="TSD2" s="527"/>
      <c r="TSE2" s="527"/>
      <c r="TSF2" s="527"/>
      <c r="TSG2" s="527"/>
      <c r="TSH2" s="527"/>
      <c r="TSI2" s="527"/>
      <c r="TSJ2" s="527"/>
      <c r="TSK2" s="527"/>
      <c r="TSL2" s="527"/>
      <c r="TSM2" s="527"/>
      <c r="TSN2" s="527"/>
      <c r="TSO2" s="527"/>
      <c r="TSP2" s="527"/>
      <c r="TSQ2" s="527"/>
      <c r="TSR2" s="527"/>
      <c r="TSS2" s="527"/>
      <c r="TST2" s="527"/>
      <c r="TSU2" s="527"/>
      <c r="TSV2" s="527"/>
      <c r="TSW2" s="527"/>
      <c r="TSX2" s="527"/>
      <c r="TSY2" s="527"/>
      <c r="TSZ2" s="527"/>
      <c r="TTA2" s="527"/>
      <c r="TTB2" s="527"/>
      <c r="TTC2" s="527"/>
      <c r="TTD2" s="527"/>
      <c r="TTE2" s="527"/>
      <c r="TTF2" s="527"/>
      <c r="TTG2" s="527"/>
      <c r="TTH2" s="527"/>
      <c r="TTI2" s="527"/>
      <c r="TTJ2" s="527"/>
      <c r="TTK2" s="527"/>
      <c r="TTL2" s="527"/>
      <c r="TTM2" s="527"/>
      <c r="TTN2" s="527"/>
      <c r="TTO2" s="527"/>
      <c r="TTP2" s="527"/>
      <c r="TTQ2" s="527"/>
      <c r="TTR2" s="527"/>
      <c r="TTS2" s="527"/>
      <c r="TTT2" s="527"/>
      <c r="TTU2" s="527"/>
      <c r="TTV2" s="527"/>
      <c r="TTW2" s="527"/>
      <c r="TTX2" s="527"/>
      <c r="TTY2" s="527"/>
      <c r="TTZ2" s="527"/>
      <c r="TUA2" s="527"/>
      <c r="TUB2" s="527"/>
      <c r="TUC2" s="527"/>
      <c r="TUD2" s="527"/>
      <c r="TUE2" s="527"/>
      <c r="TUF2" s="527"/>
      <c r="TUG2" s="527"/>
      <c r="TUH2" s="527"/>
      <c r="TUI2" s="527"/>
      <c r="TUJ2" s="527"/>
      <c r="TUK2" s="527"/>
      <c r="TUL2" s="527"/>
      <c r="TUM2" s="527"/>
      <c r="TUN2" s="527"/>
      <c r="TUO2" s="527"/>
      <c r="TUP2" s="527"/>
      <c r="TUQ2" s="527"/>
      <c r="TUR2" s="527"/>
      <c r="TUS2" s="527"/>
      <c r="TUT2" s="527"/>
      <c r="TUU2" s="527"/>
      <c r="TUV2" s="527"/>
      <c r="TUW2" s="527"/>
      <c r="TUX2" s="527"/>
      <c r="TUY2" s="527"/>
      <c r="TUZ2" s="527"/>
      <c r="TVA2" s="527"/>
      <c r="TVB2" s="527"/>
      <c r="TVC2" s="527"/>
      <c r="TVD2" s="527"/>
      <c r="TVE2" s="527"/>
      <c r="TVF2" s="527"/>
      <c r="TVG2" s="527"/>
      <c r="TVH2" s="527"/>
      <c r="TVI2" s="527"/>
      <c r="TVJ2" s="527"/>
      <c r="TVK2" s="527"/>
      <c r="TVL2" s="527"/>
      <c r="TVM2" s="527"/>
      <c r="TVN2" s="527"/>
      <c r="TVO2" s="527"/>
      <c r="TVP2" s="527"/>
      <c r="TVQ2" s="527"/>
      <c r="TVR2" s="527"/>
      <c r="TVS2" s="527"/>
      <c r="TVT2" s="527"/>
      <c r="TVU2" s="527"/>
      <c r="TVV2" s="527"/>
      <c r="TVW2" s="527"/>
      <c r="TVX2" s="527"/>
      <c r="TVY2" s="527"/>
      <c r="TVZ2" s="527"/>
      <c r="TWA2" s="527"/>
      <c r="TWB2" s="527"/>
      <c r="TWC2" s="527"/>
      <c r="TWD2" s="527"/>
      <c r="TWE2" s="527"/>
      <c r="TWF2" s="527"/>
      <c r="TWG2" s="527"/>
      <c r="TWH2" s="527"/>
      <c r="TWI2" s="527"/>
      <c r="TWJ2" s="527"/>
      <c r="TWK2" s="527"/>
      <c r="TWL2" s="527"/>
      <c r="TWM2" s="527"/>
      <c r="TWN2" s="527"/>
      <c r="TWO2" s="527"/>
      <c r="TWP2" s="527"/>
      <c r="TWQ2" s="527"/>
      <c r="TWR2" s="527"/>
      <c r="TWS2" s="527"/>
      <c r="TWT2" s="527"/>
      <c r="TWU2" s="527"/>
      <c r="TWV2" s="527"/>
      <c r="TWW2" s="527"/>
      <c r="TWX2" s="527"/>
      <c r="TWY2" s="527"/>
      <c r="TWZ2" s="527"/>
      <c r="TXA2" s="527"/>
      <c r="TXB2" s="527"/>
      <c r="TXC2" s="527"/>
      <c r="TXD2" s="527"/>
      <c r="TXE2" s="527"/>
      <c r="TXF2" s="527"/>
      <c r="TXG2" s="527"/>
      <c r="TXH2" s="527"/>
      <c r="TXI2" s="527"/>
      <c r="TXJ2" s="527"/>
      <c r="TXK2" s="527"/>
      <c r="TXL2" s="527"/>
      <c r="TXM2" s="527"/>
      <c r="TXN2" s="527"/>
      <c r="TXO2" s="527"/>
      <c r="TXP2" s="527"/>
      <c r="TXQ2" s="527"/>
      <c r="TXR2" s="527"/>
      <c r="TXS2" s="527"/>
      <c r="TXT2" s="527"/>
      <c r="TXU2" s="527"/>
      <c r="TXV2" s="527"/>
      <c r="TXW2" s="527"/>
      <c r="TXX2" s="527"/>
      <c r="TXY2" s="527"/>
      <c r="TXZ2" s="527"/>
      <c r="TYA2" s="527"/>
      <c r="TYB2" s="527"/>
      <c r="TYC2" s="527"/>
      <c r="TYD2" s="527"/>
      <c r="TYE2" s="527"/>
      <c r="TYF2" s="527"/>
      <c r="TYG2" s="527"/>
      <c r="TYH2" s="527"/>
      <c r="TYI2" s="527"/>
      <c r="TYJ2" s="527"/>
      <c r="TYK2" s="527"/>
      <c r="TYL2" s="527"/>
      <c r="TYM2" s="527"/>
      <c r="TYN2" s="527"/>
      <c r="TYO2" s="527"/>
      <c r="TYP2" s="527"/>
      <c r="TYQ2" s="527"/>
      <c r="TYR2" s="527"/>
      <c r="TYS2" s="527"/>
      <c r="TYT2" s="527"/>
      <c r="TYU2" s="527"/>
      <c r="TYV2" s="527"/>
      <c r="TYW2" s="527"/>
      <c r="TYX2" s="527"/>
      <c r="TYY2" s="527"/>
      <c r="TYZ2" s="527"/>
      <c r="TZA2" s="527"/>
      <c r="TZB2" s="527"/>
      <c r="TZC2" s="527"/>
      <c r="TZD2" s="527"/>
      <c r="TZE2" s="527"/>
      <c r="TZF2" s="527"/>
      <c r="TZG2" s="527"/>
      <c r="TZH2" s="527"/>
      <c r="TZI2" s="527"/>
      <c r="TZJ2" s="527"/>
      <c r="TZK2" s="527"/>
      <c r="TZL2" s="527"/>
      <c r="TZM2" s="527"/>
      <c r="TZN2" s="527"/>
      <c r="TZO2" s="527"/>
      <c r="TZP2" s="527"/>
      <c r="TZQ2" s="527"/>
      <c r="TZR2" s="527"/>
      <c r="TZS2" s="527"/>
      <c r="TZT2" s="527"/>
      <c r="TZU2" s="527"/>
      <c r="TZV2" s="527"/>
      <c r="TZW2" s="527"/>
      <c r="TZX2" s="527"/>
      <c r="TZY2" s="527"/>
      <c r="TZZ2" s="527"/>
      <c r="UAA2" s="527"/>
      <c r="UAB2" s="527"/>
      <c r="UAC2" s="527"/>
      <c r="UAD2" s="527"/>
      <c r="UAE2" s="527"/>
      <c r="UAF2" s="527"/>
      <c r="UAG2" s="527"/>
      <c r="UAH2" s="527"/>
      <c r="UAI2" s="527"/>
      <c r="UAJ2" s="527"/>
      <c r="UAK2" s="527"/>
      <c r="UAL2" s="527"/>
      <c r="UAM2" s="527"/>
      <c r="UAN2" s="527"/>
      <c r="UAO2" s="527"/>
      <c r="UAP2" s="527"/>
      <c r="UAQ2" s="527"/>
      <c r="UAR2" s="527"/>
      <c r="UAS2" s="527"/>
      <c r="UAT2" s="527"/>
      <c r="UAU2" s="527"/>
      <c r="UAV2" s="527"/>
      <c r="UAW2" s="527"/>
      <c r="UAX2" s="527"/>
      <c r="UAY2" s="527"/>
      <c r="UAZ2" s="527"/>
      <c r="UBA2" s="527"/>
      <c r="UBB2" s="527"/>
      <c r="UBC2" s="527"/>
      <c r="UBD2" s="527"/>
      <c r="UBE2" s="527"/>
      <c r="UBF2" s="527"/>
      <c r="UBG2" s="527"/>
      <c r="UBH2" s="527"/>
      <c r="UBI2" s="527"/>
      <c r="UBJ2" s="527"/>
      <c r="UBK2" s="527"/>
      <c r="UBL2" s="527"/>
      <c r="UBM2" s="527"/>
      <c r="UBN2" s="527"/>
      <c r="UBO2" s="527"/>
      <c r="UBP2" s="527"/>
      <c r="UBQ2" s="527"/>
      <c r="UBR2" s="527"/>
      <c r="UBS2" s="527"/>
      <c r="UBT2" s="527"/>
      <c r="UBU2" s="527"/>
      <c r="UBV2" s="527"/>
      <c r="UBW2" s="527"/>
      <c r="UBX2" s="527"/>
      <c r="UBY2" s="527"/>
      <c r="UBZ2" s="527"/>
      <c r="UCA2" s="527"/>
      <c r="UCB2" s="527"/>
      <c r="UCC2" s="527"/>
      <c r="UCD2" s="527"/>
      <c r="UCE2" s="527"/>
      <c r="UCF2" s="527"/>
      <c r="UCG2" s="527"/>
      <c r="UCH2" s="527"/>
      <c r="UCI2" s="527"/>
      <c r="UCJ2" s="527"/>
      <c r="UCK2" s="527"/>
      <c r="UCL2" s="527"/>
      <c r="UCM2" s="527"/>
      <c r="UCN2" s="527"/>
      <c r="UCO2" s="527"/>
      <c r="UCP2" s="527"/>
      <c r="UCQ2" s="527"/>
      <c r="UCR2" s="527"/>
      <c r="UCS2" s="527"/>
      <c r="UCT2" s="527"/>
      <c r="UCU2" s="527"/>
      <c r="UCV2" s="527"/>
      <c r="UCW2" s="527"/>
      <c r="UCX2" s="527"/>
      <c r="UCY2" s="527"/>
      <c r="UCZ2" s="527"/>
      <c r="UDA2" s="527"/>
      <c r="UDB2" s="527"/>
      <c r="UDC2" s="527"/>
      <c r="UDD2" s="527"/>
      <c r="UDE2" s="527"/>
      <c r="UDF2" s="527"/>
      <c r="UDG2" s="527"/>
      <c r="UDH2" s="527"/>
      <c r="UDI2" s="527"/>
      <c r="UDJ2" s="527"/>
      <c r="UDK2" s="527"/>
      <c r="UDL2" s="527"/>
      <c r="UDM2" s="527"/>
      <c r="UDN2" s="527"/>
      <c r="UDO2" s="527"/>
      <c r="UDP2" s="527"/>
      <c r="UDQ2" s="527"/>
      <c r="UDR2" s="527"/>
      <c r="UDS2" s="527"/>
      <c r="UDT2" s="527"/>
      <c r="UDU2" s="527"/>
      <c r="UDV2" s="527"/>
      <c r="UDW2" s="527"/>
      <c r="UDX2" s="527"/>
      <c r="UDY2" s="527"/>
      <c r="UDZ2" s="527"/>
      <c r="UEA2" s="527"/>
      <c r="UEB2" s="527"/>
      <c r="UEC2" s="527"/>
      <c r="UED2" s="527"/>
      <c r="UEE2" s="527"/>
      <c r="UEF2" s="527"/>
      <c r="UEG2" s="527"/>
      <c r="UEH2" s="527"/>
      <c r="UEI2" s="527"/>
      <c r="UEJ2" s="527"/>
      <c r="UEK2" s="527"/>
      <c r="UEL2" s="527"/>
      <c r="UEM2" s="527"/>
      <c r="UEN2" s="527"/>
      <c r="UEO2" s="527"/>
      <c r="UEP2" s="527"/>
      <c r="UEQ2" s="527"/>
      <c r="UER2" s="527"/>
      <c r="UES2" s="527"/>
      <c r="UET2" s="527"/>
      <c r="UEU2" s="527"/>
      <c r="UEV2" s="527"/>
      <c r="UEW2" s="527"/>
      <c r="UEX2" s="527"/>
      <c r="UEY2" s="527"/>
      <c r="UEZ2" s="527"/>
      <c r="UFA2" s="527"/>
      <c r="UFB2" s="527"/>
      <c r="UFC2" s="527"/>
      <c r="UFD2" s="527"/>
      <c r="UFE2" s="527"/>
      <c r="UFF2" s="527"/>
      <c r="UFG2" s="527"/>
      <c r="UFH2" s="527"/>
      <c r="UFI2" s="527"/>
      <c r="UFJ2" s="527"/>
      <c r="UFK2" s="527"/>
      <c r="UFL2" s="527"/>
      <c r="UFM2" s="527"/>
      <c r="UFN2" s="527"/>
      <c r="UFO2" s="527"/>
      <c r="UFP2" s="527"/>
      <c r="UFQ2" s="527"/>
      <c r="UFR2" s="527"/>
      <c r="UFS2" s="527"/>
      <c r="UFT2" s="527"/>
      <c r="UFU2" s="527"/>
      <c r="UFV2" s="527"/>
      <c r="UFW2" s="527"/>
      <c r="UFX2" s="527"/>
      <c r="UFY2" s="527"/>
      <c r="UFZ2" s="527"/>
      <c r="UGA2" s="527"/>
      <c r="UGB2" s="527"/>
      <c r="UGC2" s="527"/>
      <c r="UGD2" s="527"/>
      <c r="UGE2" s="527"/>
      <c r="UGF2" s="527"/>
      <c r="UGG2" s="527"/>
      <c r="UGH2" s="527"/>
      <c r="UGI2" s="527"/>
      <c r="UGJ2" s="527"/>
      <c r="UGK2" s="527"/>
      <c r="UGL2" s="527"/>
      <c r="UGM2" s="527"/>
      <c r="UGN2" s="527"/>
      <c r="UGO2" s="527"/>
      <c r="UGP2" s="527"/>
      <c r="UGQ2" s="527"/>
      <c r="UGR2" s="527"/>
      <c r="UGS2" s="527"/>
      <c r="UGT2" s="527"/>
      <c r="UGU2" s="527"/>
      <c r="UGV2" s="527"/>
      <c r="UGW2" s="527"/>
      <c r="UGX2" s="527"/>
      <c r="UGY2" s="527"/>
      <c r="UGZ2" s="527"/>
      <c r="UHA2" s="527"/>
      <c r="UHB2" s="527"/>
      <c r="UHC2" s="527"/>
      <c r="UHD2" s="527"/>
      <c r="UHE2" s="527"/>
      <c r="UHF2" s="527"/>
      <c r="UHG2" s="527"/>
      <c r="UHH2" s="527"/>
      <c r="UHI2" s="527"/>
      <c r="UHJ2" s="527"/>
      <c r="UHK2" s="527"/>
      <c r="UHL2" s="527"/>
      <c r="UHM2" s="527"/>
      <c r="UHN2" s="527"/>
      <c r="UHO2" s="527"/>
      <c r="UHP2" s="527"/>
      <c r="UHQ2" s="527"/>
      <c r="UHR2" s="527"/>
      <c r="UHS2" s="527"/>
      <c r="UHT2" s="527"/>
      <c r="UHU2" s="527"/>
      <c r="UHV2" s="527"/>
      <c r="UHW2" s="527"/>
      <c r="UHX2" s="527"/>
      <c r="UHY2" s="527"/>
      <c r="UHZ2" s="527"/>
      <c r="UIA2" s="527"/>
      <c r="UIB2" s="527"/>
      <c r="UIC2" s="527"/>
      <c r="UID2" s="527"/>
      <c r="UIE2" s="527"/>
      <c r="UIF2" s="527"/>
      <c r="UIG2" s="527"/>
      <c r="UIH2" s="527"/>
      <c r="UII2" s="527"/>
      <c r="UIJ2" s="527"/>
      <c r="UIK2" s="527"/>
      <c r="UIL2" s="527"/>
      <c r="UIM2" s="527"/>
      <c r="UIN2" s="527"/>
      <c r="UIO2" s="527"/>
      <c r="UIP2" s="527"/>
      <c r="UIQ2" s="527"/>
      <c r="UIR2" s="527"/>
      <c r="UIS2" s="527"/>
      <c r="UIT2" s="527"/>
      <c r="UIU2" s="527"/>
      <c r="UIV2" s="527"/>
      <c r="UIW2" s="527"/>
      <c r="UIX2" s="527"/>
      <c r="UIY2" s="527"/>
      <c r="UIZ2" s="527"/>
      <c r="UJA2" s="527"/>
      <c r="UJB2" s="527"/>
      <c r="UJC2" s="527"/>
      <c r="UJD2" s="527"/>
      <c r="UJE2" s="527"/>
      <c r="UJF2" s="527"/>
      <c r="UJG2" s="527"/>
      <c r="UJH2" s="527"/>
      <c r="UJI2" s="527"/>
      <c r="UJJ2" s="527"/>
      <c r="UJK2" s="527"/>
      <c r="UJL2" s="527"/>
      <c r="UJM2" s="527"/>
      <c r="UJN2" s="527"/>
      <c r="UJO2" s="527"/>
      <c r="UJP2" s="527"/>
      <c r="UJQ2" s="527"/>
      <c r="UJR2" s="527"/>
      <c r="UJS2" s="527"/>
      <c r="UJT2" s="527"/>
      <c r="UJU2" s="527"/>
      <c r="UJV2" s="527"/>
      <c r="UJW2" s="527"/>
      <c r="UJX2" s="527"/>
      <c r="UJY2" s="527"/>
      <c r="UJZ2" s="527"/>
      <c r="UKA2" s="527"/>
      <c r="UKB2" s="527"/>
      <c r="UKC2" s="527"/>
      <c r="UKD2" s="527"/>
      <c r="UKE2" s="527"/>
      <c r="UKF2" s="527"/>
      <c r="UKG2" s="527"/>
      <c r="UKH2" s="527"/>
      <c r="UKI2" s="527"/>
      <c r="UKJ2" s="527"/>
      <c r="UKK2" s="527"/>
      <c r="UKL2" s="527"/>
      <c r="UKM2" s="527"/>
      <c r="UKN2" s="527"/>
      <c r="UKO2" s="527"/>
      <c r="UKP2" s="527"/>
      <c r="UKQ2" s="527"/>
      <c r="UKR2" s="527"/>
      <c r="UKS2" s="527"/>
      <c r="UKT2" s="527"/>
      <c r="UKU2" s="527"/>
      <c r="UKV2" s="527"/>
      <c r="UKW2" s="527"/>
      <c r="UKX2" s="527"/>
      <c r="UKY2" s="527"/>
      <c r="UKZ2" s="527"/>
      <c r="ULA2" s="527"/>
      <c r="ULB2" s="527"/>
      <c r="ULC2" s="527"/>
      <c r="ULD2" s="527"/>
      <c r="ULE2" s="527"/>
      <c r="ULF2" s="527"/>
      <c r="ULG2" s="527"/>
      <c r="ULH2" s="527"/>
      <c r="ULI2" s="527"/>
      <c r="ULJ2" s="527"/>
      <c r="ULK2" s="527"/>
      <c r="ULL2" s="527"/>
      <c r="ULM2" s="527"/>
      <c r="ULN2" s="527"/>
      <c r="ULO2" s="527"/>
      <c r="ULP2" s="527"/>
      <c r="ULQ2" s="527"/>
      <c r="ULR2" s="527"/>
      <c r="ULS2" s="527"/>
      <c r="ULT2" s="527"/>
      <c r="ULU2" s="527"/>
      <c r="ULV2" s="527"/>
      <c r="ULW2" s="527"/>
      <c r="ULX2" s="527"/>
      <c r="ULY2" s="527"/>
      <c r="ULZ2" s="527"/>
      <c r="UMA2" s="527"/>
      <c r="UMB2" s="527"/>
      <c r="UMC2" s="527"/>
      <c r="UMD2" s="527"/>
      <c r="UME2" s="527"/>
      <c r="UMF2" s="527"/>
      <c r="UMG2" s="527"/>
      <c r="UMH2" s="527"/>
      <c r="UMI2" s="527"/>
      <c r="UMJ2" s="527"/>
      <c r="UMK2" s="527"/>
      <c r="UML2" s="527"/>
      <c r="UMM2" s="527"/>
      <c r="UMN2" s="527"/>
      <c r="UMO2" s="527"/>
      <c r="UMP2" s="527"/>
      <c r="UMQ2" s="527"/>
      <c r="UMR2" s="527"/>
      <c r="UMS2" s="527"/>
      <c r="UMT2" s="527"/>
      <c r="UMU2" s="527"/>
      <c r="UMV2" s="527"/>
      <c r="UMW2" s="527"/>
      <c r="UMX2" s="527"/>
      <c r="UMY2" s="527"/>
      <c r="UMZ2" s="527"/>
      <c r="UNA2" s="527"/>
      <c r="UNB2" s="527"/>
      <c r="UNC2" s="527"/>
      <c r="UND2" s="527"/>
      <c r="UNE2" s="527"/>
      <c r="UNF2" s="527"/>
      <c r="UNG2" s="527"/>
      <c r="UNH2" s="527"/>
      <c r="UNI2" s="527"/>
      <c r="UNJ2" s="527"/>
      <c r="UNK2" s="527"/>
      <c r="UNL2" s="527"/>
      <c r="UNM2" s="527"/>
      <c r="UNN2" s="527"/>
      <c r="UNO2" s="527"/>
      <c r="UNP2" s="527"/>
      <c r="UNQ2" s="527"/>
      <c r="UNR2" s="527"/>
      <c r="UNS2" s="527"/>
      <c r="UNT2" s="527"/>
      <c r="UNU2" s="527"/>
      <c r="UNV2" s="527"/>
      <c r="UNW2" s="527"/>
      <c r="UNX2" s="527"/>
      <c r="UNY2" s="527"/>
      <c r="UNZ2" s="527"/>
      <c r="UOA2" s="527"/>
      <c r="UOB2" s="527"/>
      <c r="UOC2" s="527"/>
      <c r="UOD2" s="527"/>
      <c r="UOE2" s="527"/>
      <c r="UOF2" s="527"/>
      <c r="UOG2" s="527"/>
      <c r="UOH2" s="527"/>
      <c r="UOI2" s="527"/>
      <c r="UOJ2" s="527"/>
      <c r="UOK2" s="527"/>
      <c r="UOL2" s="527"/>
      <c r="UOM2" s="527"/>
      <c r="UON2" s="527"/>
      <c r="UOO2" s="527"/>
      <c r="UOP2" s="527"/>
      <c r="UOQ2" s="527"/>
      <c r="UOR2" s="527"/>
      <c r="UOS2" s="527"/>
      <c r="UOT2" s="527"/>
      <c r="UOU2" s="527"/>
      <c r="UOV2" s="527"/>
      <c r="UOW2" s="527"/>
      <c r="UOX2" s="527"/>
      <c r="UOY2" s="527"/>
      <c r="UOZ2" s="527"/>
      <c r="UPA2" s="527"/>
      <c r="UPB2" s="527"/>
      <c r="UPC2" s="527"/>
      <c r="UPD2" s="527"/>
      <c r="UPE2" s="527"/>
      <c r="UPF2" s="527"/>
      <c r="UPG2" s="527"/>
      <c r="UPH2" s="527"/>
      <c r="UPI2" s="527"/>
      <c r="UPJ2" s="527"/>
      <c r="UPK2" s="527"/>
      <c r="UPL2" s="527"/>
      <c r="UPM2" s="527"/>
      <c r="UPN2" s="527"/>
      <c r="UPO2" s="527"/>
      <c r="UPP2" s="527"/>
      <c r="UPQ2" s="527"/>
      <c r="UPR2" s="527"/>
      <c r="UPS2" s="527"/>
      <c r="UPT2" s="527"/>
      <c r="UPU2" s="527"/>
      <c r="UPV2" s="527"/>
      <c r="UPW2" s="527"/>
      <c r="UPX2" s="527"/>
      <c r="UPY2" s="527"/>
      <c r="UPZ2" s="527"/>
      <c r="UQA2" s="527"/>
      <c r="UQB2" s="527"/>
      <c r="UQC2" s="527"/>
      <c r="UQD2" s="527"/>
      <c r="UQE2" s="527"/>
      <c r="UQF2" s="527"/>
      <c r="UQG2" s="527"/>
      <c r="UQH2" s="527"/>
      <c r="UQI2" s="527"/>
      <c r="UQJ2" s="527"/>
      <c r="UQK2" s="527"/>
      <c r="UQL2" s="527"/>
      <c r="UQM2" s="527"/>
      <c r="UQN2" s="527"/>
      <c r="UQO2" s="527"/>
      <c r="UQP2" s="527"/>
      <c r="UQQ2" s="527"/>
      <c r="UQR2" s="527"/>
      <c r="UQS2" s="527"/>
      <c r="UQT2" s="527"/>
      <c r="UQU2" s="527"/>
      <c r="UQV2" s="527"/>
      <c r="UQW2" s="527"/>
      <c r="UQX2" s="527"/>
      <c r="UQY2" s="527"/>
      <c r="UQZ2" s="527"/>
      <c r="URA2" s="527"/>
      <c r="URB2" s="527"/>
      <c r="URC2" s="527"/>
      <c r="URD2" s="527"/>
      <c r="URE2" s="527"/>
      <c r="URF2" s="527"/>
      <c r="URG2" s="527"/>
      <c r="URH2" s="527"/>
      <c r="URI2" s="527"/>
      <c r="URJ2" s="527"/>
      <c r="URK2" s="527"/>
      <c r="URL2" s="527"/>
      <c r="URM2" s="527"/>
      <c r="URN2" s="527"/>
      <c r="URO2" s="527"/>
      <c r="URP2" s="527"/>
      <c r="URQ2" s="527"/>
      <c r="URR2" s="527"/>
      <c r="URS2" s="527"/>
      <c r="URT2" s="527"/>
      <c r="URU2" s="527"/>
      <c r="URV2" s="527"/>
      <c r="URW2" s="527"/>
      <c r="URX2" s="527"/>
      <c r="URY2" s="527"/>
      <c r="URZ2" s="527"/>
      <c r="USA2" s="527"/>
      <c r="USB2" s="527"/>
      <c r="USC2" s="527"/>
      <c r="USD2" s="527"/>
      <c r="USE2" s="527"/>
      <c r="USF2" s="527"/>
      <c r="USG2" s="527"/>
      <c r="USH2" s="527"/>
      <c r="USI2" s="527"/>
      <c r="USJ2" s="527"/>
      <c r="USK2" s="527"/>
      <c r="USL2" s="527"/>
      <c r="USM2" s="527"/>
      <c r="USN2" s="527"/>
      <c r="USO2" s="527"/>
      <c r="USP2" s="527"/>
      <c r="USQ2" s="527"/>
      <c r="USR2" s="527"/>
      <c r="USS2" s="527"/>
      <c r="UST2" s="527"/>
      <c r="USU2" s="527"/>
      <c r="USV2" s="527"/>
      <c r="USW2" s="527"/>
      <c r="USX2" s="527"/>
      <c r="USY2" s="527"/>
      <c r="USZ2" s="527"/>
      <c r="UTA2" s="527"/>
      <c r="UTB2" s="527"/>
      <c r="UTC2" s="527"/>
      <c r="UTD2" s="527"/>
      <c r="UTE2" s="527"/>
      <c r="UTF2" s="527"/>
      <c r="UTG2" s="527"/>
      <c r="UTH2" s="527"/>
      <c r="UTI2" s="527"/>
      <c r="UTJ2" s="527"/>
      <c r="UTK2" s="527"/>
      <c r="UTL2" s="527"/>
      <c r="UTM2" s="527"/>
      <c r="UTN2" s="527"/>
      <c r="UTO2" s="527"/>
      <c r="UTP2" s="527"/>
      <c r="UTQ2" s="527"/>
      <c r="UTR2" s="527"/>
      <c r="UTS2" s="527"/>
      <c r="UTT2" s="527"/>
      <c r="UTU2" s="527"/>
      <c r="UTV2" s="527"/>
      <c r="UTW2" s="527"/>
      <c r="UTX2" s="527"/>
      <c r="UTY2" s="527"/>
      <c r="UTZ2" s="527"/>
      <c r="UUA2" s="527"/>
      <c r="UUB2" s="527"/>
      <c r="UUC2" s="527"/>
      <c r="UUD2" s="527"/>
      <c r="UUE2" s="527"/>
      <c r="UUF2" s="527"/>
      <c r="UUG2" s="527"/>
      <c r="UUH2" s="527"/>
      <c r="UUI2" s="527"/>
      <c r="UUJ2" s="527"/>
      <c r="UUK2" s="527"/>
      <c r="UUL2" s="527"/>
      <c r="UUM2" s="527"/>
      <c r="UUN2" s="527"/>
      <c r="UUO2" s="527"/>
      <c r="UUP2" s="527"/>
      <c r="UUQ2" s="527"/>
      <c r="UUR2" s="527"/>
      <c r="UUS2" s="527"/>
      <c r="UUT2" s="527"/>
      <c r="UUU2" s="527"/>
      <c r="UUV2" s="527"/>
      <c r="UUW2" s="527"/>
      <c r="UUX2" s="527"/>
      <c r="UUY2" s="527"/>
      <c r="UUZ2" s="527"/>
      <c r="UVA2" s="527"/>
      <c r="UVB2" s="527"/>
      <c r="UVC2" s="527"/>
      <c r="UVD2" s="527"/>
      <c r="UVE2" s="527"/>
      <c r="UVF2" s="527"/>
      <c r="UVG2" s="527"/>
      <c r="UVH2" s="527"/>
      <c r="UVI2" s="527"/>
      <c r="UVJ2" s="527"/>
      <c r="UVK2" s="527"/>
      <c r="UVL2" s="527"/>
      <c r="UVM2" s="527"/>
      <c r="UVN2" s="527"/>
      <c r="UVO2" s="527"/>
      <c r="UVP2" s="527"/>
      <c r="UVQ2" s="527"/>
      <c r="UVR2" s="527"/>
      <c r="UVS2" s="527"/>
      <c r="UVT2" s="527"/>
      <c r="UVU2" s="527"/>
      <c r="UVV2" s="527"/>
      <c r="UVW2" s="527"/>
      <c r="UVX2" s="527"/>
      <c r="UVY2" s="527"/>
      <c r="UVZ2" s="527"/>
      <c r="UWA2" s="527"/>
      <c r="UWB2" s="527"/>
      <c r="UWC2" s="527"/>
      <c r="UWD2" s="527"/>
      <c r="UWE2" s="527"/>
      <c r="UWF2" s="527"/>
      <c r="UWG2" s="527"/>
      <c r="UWH2" s="527"/>
      <c r="UWI2" s="527"/>
      <c r="UWJ2" s="527"/>
      <c r="UWK2" s="527"/>
      <c r="UWL2" s="527"/>
      <c r="UWM2" s="527"/>
      <c r="UWN2" s="527"/>
      <c r="UWO2" s="527"/>
      <c r="UWP2" s="527"/>
      <c r="UWQ2" s="527"/>
      <c r="UWR2" s="527"/>
      <c r="UWS2" s="527"/>
      <c r="UWT2" s="527"/>
      <c r="UWU2" s="527"/>
      <c r="UWV2" s="527"/>
      <c r="UWW2" s="527"/>
      <c r="UWX2" s="527"/>
      <c r="UWY2" s="527"/>
      <c r="UWZ2" s="527"/>
      <c r="UXA2" s="527"/>
      <c r="UXB2" s="527"/>
      <c r="UXC2" s="527"/>
      <c r="UXD2" s="527"/>
      <c r="UXE2" s="527"/>
      <c r="UXF2" s="527"/>
      <c r="UXG2" s="527"/>
      <c r="UXH2" s="527"/>
      <c r="UXI2" s="527"/>
      <c r="UXJ2" s="527"/>
      <c r="UXK2" s="527"/>
      <c r="UXL2" s="527"/>
      <c r="UXM2" s="527"/>
      <c r="UXN2" s="527"/>
      <c r="UXO2" s="527"/>
      <c r="UXP2" s="527"/>
      <c r="UXQ2" s="527"/>
      <c r="UXR2" s="527"/>
      <c r="UXS2" s="527"/>
      <c r="UXT2" s="527"/>
      <c r="UXU2" s="527"/>
      <c r="UXV2" s="527"/>
      <c r="UXW2" s="527"/>
      <c r="UXX2" s="527"/>
      <c r="UXY2" s="527"/>
      <c r="UXZ2" s="527"/>
      <c r="UYA2" s="527"/>
      <c r="UYB2" s="527"/>
      <c r="UYC2" s="527"/>
      <c r="UYD2" s="527"/>
      <c r="UYE2" s="527"/>
      <c r="UYF2" s="527"/>
      <c r="UYG2" s="527"/>
      <c r="UYH2" s="527"/>
      <c r="UYI2" s="527"/>
      <c r="UYJ2" s="527"/>
      <c r="UYK2" s="527"/>
      <c r="UYL2" s="527"/>
      <c r="UYM2" s="527"/>
      <c r="UYN2" s="527"/>
      <c r="UYO2" s="527"/>
      <c r="UYP2" s="527"/>
      <c r="UYQ2" s="527"/>
      <c r="UYR2" s="527"/>
      <c r="UYS2" s="527"/>
      <c r="UYT2" s="527"/>
      <c r="UYU2" s="527"/>
      <c r="UYV2" s="527"/>
      <c r="UYW2" s="527"/>
      <c r="UYX2" s="527"/>
      <c r="UYY2" s="527"/>
      <c r="UYZ2" s="527"/>
      <c r="UZA2" s="527"/>
      <c r="UZB2" s="527"/>
      <c r="UZC2" s="527"/>
      <c r="UZD2" s="527"/>
      <c r="UZE2" s="527"/>
      <c r="UZF2" s="527"/>
      <c r="UZG2" s="527"/>
      <c r="UZH2" s="527"/>
      <c r="UZI2" s="527"/>
      <c r="UZJ2" s="527"/>
      <c r="UZK2" s="527"/>
      <c r="UZL2" s="527"/>
      <c r="UZM2" s="527"/>
      <c r="UZN2" s="527"/>
      <c r="UZO2" s="527"/>
      <c r="UZP2" s="527"/>
      <c r="UZQ2" s="527"/>
      <c r="UZR2" s="527"/>
      <c r="UZS2" s="527"/>
      <c r="UZT2" s="527"/>
      <c r="UZU2" s="527"/>
      <c r="UZV2" s="527"/>
      <c r="UZW2" s="527"/>
      <c r="UZX2" s="527"/>
      <c r="UZY2" s="527"/>
      <c r="UZZ2" s="527"/>
      <c r="VAA2" s="527"/>
      <c r="VAB2" s="527"/>
      <c r="VAC2" s="527"/>
      <c r="VAD2" s="527"/>
      <c r="VAE2" s="527"/>
      <c r="VAF2" s="527"/>
      <c r="VAG2" s="527"/>
      <c r="VAH2" s="527"/>
      <c r="VAI2" s="527"/>
      <c r="VAJ2" s="527"/>
      <c r="VAK2" s="527"/>
      <c r="VAL2" s="527"/>
      <c r="VAM2" s="527"/>
      <c r="VAN2" s="527"/>
      <c r="VAO2" s="527"/>
      <c r="VAP2" s="527"/>
      <c r="VAQ2" s="527"/>
      <c r="VAR2" s="527"/>
      <c r="VAS2" s="527"/>
      <c r="VAT2" s="527"/>
      <c r="VAU2" s="527"/>
      <c r="VAV2" s="527"/>
      <c r="VAW2" s="527"/>
      <c r="VAX2" s="527"/>
      <c r="VAY2" s="527"/>
      <c r="VAZ2" s="527"/>
      <c r="VBA2" s="527"/>
      <c r="VBB2" s="527"/>
      <c r="VBC2" s="527"/>
      <c r="VBD2" s="527"/>
      <c r="VBE2" s="527"/>
      <c r="VBF2" s="527"/>
      <c r="VBG2" s="527"/>
      <c r="VBH2" s="527"/>
      <c r="VBI2" s="527"/>
      <c r="VBJ2" s="527"/>
      <c r="VBK2" s="527"/>
      <c r="VBL2" s="527"/>
      <c r="VBM2" s="527"/>
      <c r="VBN2" s="527"/>
      <c r="VBO2" s="527"/>
      <c r="VBP2" s="527"/>
      <c r="VBQ2" s="527"/>
      <c r="VBR2" s="527"/>
      <c r="VBS2" s="527"/>
      <c r="VBT2" s="527"/>
      <c r="VBU2" s="527"/>
      <c r="VBV2" s="527"/>
      <c r="VBW2" s="527"/>
      <c r="VBX2" s="527"/>
      <c r="VBY2" s="527"/>
      <c r="VBZ2" s="527"/>
      <c r="VCA2" s="527"/>
      <c r="VCB2" s="527"/>
      <c r="VCC2" s="527"/>
      <c r="VCD2" s="527"/>
      <c r="VCE2" s="527"/>
      <c r="VCF2" s="527"/>
      <c r="VCG2" s="527"/>
      <c r="VCH2" s="527"/>
      <c r="VCI2" s="527"/>
      <c r="VCJ2" s="527"/>
      <c r="VCK2" s="527"/>
      <c r="VCL2" s="527"/>
      <c r="VCM2" s="527"/>
      <c r="VCN2" s="527"/>
      <c r="VCO2" s="527"/>
      <c r="VCP2" s="527"/>
      <c r="VCQ2" s="527"/>
      <c r="VCR2" s="527"/>
      <c r="VCS2" s="527"/>
      <c r="VCT2" s="527"/>
      <c r="VCU2" s="527"/>
      <c r="VCV2" s="527"/>
      <c r="VCW2" s="527"/>
      <c r="VCX2" s="527"/>
      <c r="VCY2" s="527"/>
      <c r="VCZ2" s="527"/>
      <c r="VDA2" s="527"/>
      <c r="VDB2" s="527"/>
      <c r="VDC2" s="527"/>
      <c r="VDD2" s="527"/>
      <c r="VDE2" s="527"/>
      <c r="VDF2" s="527"/>
      <c r="VDG2" s="527"/>
      <c r="VDH2" s="527"/>
      <c r="VDI2" s="527"/>
      <c r="VDJ2" s="527"/>
      <c r="VDK2" s="527"/>
      <c r="VDL2" s="527"/>
      <c r="VDM2" s="527"/>
      <c r="VDN2" s="527"/>
      <c r="VDO2" s="527"/>
      <c r="VDP2" s="527"/>
      <c r="VDQ2" s="527"/>
      <c r="VDR2" s="527"/>
      <c r="VDS2" s="527"/>
      <c r="VDT2" s="527"/>
      <c r="VDU2" s="527"/>
      <c r="VDV2" s="527"/>
      <c r="VDW2" s="527"/>
      <c r="VDX2" s="527"/>
      <c r="VDY2" s="527"/>
      <c r="VDZ2" s="527"/>
      <c r="VEA2" s="527"/>
      <c r="VEB2" s="527"/>
      <c r="VEC2" s="527"/>
      <c r="VED2" s="527"/>
      <c r="VEE2" s="527"/>
      <c r="VEF2" s="527"/>
      <c r="VEG2" s="527"/>
      <c r="VEH2" s="527"/>
      <c r="VEI2" s="527"/>
      <c r="VEJ2" s="527"/>
      <c r="VEK2" s="527"/>
      <c r="VEL2" s="527"/>
      <c r="VEM2" s="527"/>
      <c r="VEN2" s="527"/>
      <c r="VEO2" s="527"/>
      <c r="VEP2" s="527"/>
      <c r="VEQ2" s="527"/>
      <c r="VER2" s="527"/>
      <c r="VES2" s="527"/>
      <c r="VET2" s="527"/>
      <c r="VEU2" s="527"/>
      <c r="VEV2" s="527"/>
      <c r="VEW2" s="527"/>
      <c r="VEX2" s="527"/>
      <c r="VEY2" s="527"/>
      <c r="VEZ2" s="527"/>
      <c r="VFA2" s="527"/>
      <c r="VFB2" s="527"/>
      <c r="VFC2" s="527"/>
      <c r="VFD2" s="527"/>
      <c r="VFE2" s="527"/>
      <c r="VFF2" s="527"/>
      <c r="VFG2" s="527"/>
      <c r="VFH2" s="527"/>
      <c r="VFI2" s="527"/>
      <c r="VFJ2" s="527"/>
      <c r="VFK2" s="527"/>
      <c r="VFL2" s="527"/>
      <c r="VFM2" s="527"/>
      <c r="VFN2" s="527"/>
      <c r="VFO2" s="527"/>
      <c r="VFP2" s="527"/>
      <c r="VFQ2" s="527"/>
      <c r="VFR2" s="527"/>
      <c r="VFS2" s="527"/>
      <c r="VFT2" s="527"/>
      <c r="VFU2" s="527"/>
      <c r="VFV2" s="527"/>
      <c r="VFW2" s="527"/>
      <c r="VFX2" s="527"/>
      <c r="VFY2" s="527"/>
      <c r="VFZ2" s="527"/>
      <c r="VGA2" s="527"/>
      <c r="VGB2" s="527"/>
      <c r="VGC2" s="527"/>
      <c r="VGD2" s="527"/>
      <c r="VGE2" s="527"/>
      <c r="VGF2" s="527"/>
      <c r="VGG2" s="527"/>
      <c r="VGH2" s="527"/>
      <c r="VGI2" s="527"/>
      <c r="VGJ2" s="527"/>
      <c r="VGK2" s="527"/>
      <c r="VGL2" s="527"/>
      <c r="VGM2" s="527"/>
      <c r="VGN2" s="527"/>
      <c r="VGO2" s="527"/>
      <c r="VGP2" s="527"/>
      <c r="VGQ2" s="527"/>
      <c r="VGR2" s="527"/>
      <c r="VGS2" s="527"/>
      <c r="VGT2" s="527"/>
      <c r="VGU2" s="527"/>
      <c r="VGV2" s="527"/>
      <c r="VGW2" s="527"/>
      <c r="VGX2" s="527"/>
      <c r="VGY2" s="527"/>
      <c r="VGZ2" s="527"/>
      <c r="VHA2" s="527"/>
      <c r="VHB2" s="527"/>
      <c r="VHC2" s="527"/>
      <c r="VHD2" s="527"/>
      <c r="VHE2" s="527"/>
      <c r="VHF2" s="527"/>
      <c r="VHG2" s="527"/>
      <c r="VHH2" s="527"/>
      <c r="VHI2" s="527"/>
      <c r="VHJ2" s="527"/>
      <c r="VHK2" s="527"/>
      <c r="VHL2" s="527"/>
      <c r="VHM2" s="527"/>
      <c r="VHN2" s="527"/>
      <c r="VHO2" s="527"/>
      <c r="VHP2" s="527"/>
      <c r="VHQ2" s="527"/>
      <c r="VHR2" s="527"/>
      <c r="VHS2" s="527"/>
      <c r="VHT2" s="527"/>
      <c r="VHU2" s="527"/>
      <c r="VHV2" s="527"/>
      <c r="VHW2" s="527"/>
      <c r="VHX2" s="527"/>
      <c r="VHY2" s="527"/>
      <c r="VHZ2" s="527"/>
      <c r="VIA2" s="527"/>
      <c r="VIB2" s="527"/>
      <c r="VIC2" s="527"/>
      <c r="VID2" s="527"/>
      <c r="VIE2" s="527"/>
      <c r="VIF2" s="527"/>
      <c r="VIG2" s="527"/>
      <c r="VIH2" s="527"/>
      <c r="VII2" s="527"/>
      <c r="VIJ2" s="527"/>
      <c r="VIK2" s="527"/>
      <c r="VIL2" s="527"/>
      <c r="VIM2" s="527"/>
      <c r="VIN2" s="527"/>
      <c r="VIO2" s="527"/>
      <c r="VIP2" s="527"/>
      <c r="VIQ2" s="527"/>
      <c r="VIR2" s="527"/>
      <c r="VIS2" s="527"/>
      <c r="VIT2" s="527"/>
      <c r="VIU2" s="527"/>
      <c r="VIV2" s="527"/>
      <c r="VIW2" s="527"/>
      <c r="VIX2" s="527"/>
      <c r="VIY2" s="527"/>
      <c r="VIZ2" s="527"/>
      <c r="VJA2" s="527"/>
      <c r="VJB2" s="527"/>
      <c r="VJC2" s="527"/>
      <c r="VJD2" s="527"/>
      <c r="VJE2" s="527"/>
      <c r="VJF2" s="527"/>
      <c r="VJG2" s="527"/>
      <c r="VJH2" s="527"/>
      <c r="VJI2" s="527"/>
      <c r="VJJ2" s="527"/>
      <c r="VJK2" s="527"/>
      <c r="VJL2" s="527"/>
      <c r="VJM2" s="527"/>
      <c r="VJN2" s="527"/>
      <c r="VJO2" s="527"/>
      <c r="VJP2" s="527"/>
      <c r="VJQ2" s="527"/>
      <c r="VJR2" s="527"/>
      <c r="VJS2" s="527"/>
      <c r="VJT2" s="527"/>
      <c r="VJU2" s="527"/>
      <c r="VJV2" s="527"/>
      <c r="VJW2" s="527"/>
      <c r="VJX2" s="527"/>
      <c r="VJY2" s="527"/>
      <c r="VJZ2" s="527"/>
      <c r="VKA2" s="527"/>
      <c r="VKB2" s="527"/>
      <c r="VKC2" s="527"/>
      <c r="VKD2" s="527"/>
      <c r="VKE2" s="527"/>
      <c r="VKF2" s="527"/>
      <c r="VKG2" s="527"/>
      <c r="VKH2" s="527"/>
      <c r="VKI2" s="527"/>
      <c r="VKJ2" s="527"/>
      <c r="VKK2" s="527"/>
      <c r="VKL2" s="527"/>
      <c r="VKM2" s="527"/>
      <c r="VKN2" s="527"/>
      <c r="VKO2" s="527"/>
      <c r="VKP2" s="527"/>
      <c r="VKQ2" s="527"/>
      <c r="VKR2" s="527"/>
      <c r="VKS2" s="527"/>
      <c r="VKT2" s="527"/>
      <c r="VKU2" s="527"/>
      <c r="VKV2" s="527"/>
      <c r="VKW2" s="527"/>
      <c r="VKX2" s="527"/>
      <c r="VKY2" s="527"/>
      <c r="VKZ2" s="527"/>
      <c r="VLA2" s="527"/>
      <c r="VLB2" s="527"/>
      <c r="VLC2" s="527"/>
      <c r="VLD2" s="527"/>
      <c r="VLE2" s="527"/>
      <c r="VLF2" s="527"/>
      <c r="VLG2" s="527"/>
      <c r="VLH2" s="527"/>
      <c r="VLI2" s="527"/>
      <c r="VLJ2" s="527"/>
      <c r="VLK2" s="527"/>
      <c r="VLL2" s="527"/>
      <c r="VLM2" s="527"/>
      <c r="VLN2" s="527"/>
      <c r="VLO2" s="527"/>
      <c r="VLP2" s="527"/>
      <c r="VLQ2" s="527"/>
      <c r="VLR2" s="527"/>
      <c r="VLS2" s="527"/>
      <c r="VLT2" s="527"/>
      <c r="VLU2" s="527"/>
      <c r="VLV2" s="527"/>
      <c r="VLW2" s="527"/>
      <c r="VLX2" s="527"/>
      <c r="VLY2" s="527"/>
      <c r="VLZ2" s="527"/>
      <c r="VMA2" s="527"/>
      <c r="VMB2" s="527"/>
      <c r="VMC2" s="527"/>
      <c r="VMD2" s="527"/>
      <c r="VME2" s="527"/>
      <c r="VMF2" s="527"/>
      <c r="VMG2" s="527"/>
      <c r="VMH2" s="527"/>
      <c r="VMI2" s="527"/>
      <c r="VMJ2" s="527"/>
      <c r="VMK2" s="527"/>
      <c r="VML2" s="527"/>
      <c r="VMM2" s="527"/>
      <c r="VMN2" s="527"/>
      <c r="VMO2" s="527"/>
      <c r="VMP2" s="527"/>
      <c r="VMQ2" s="527"/>
      <c r="VMR2" s="527"/>
      <c r="VMS2" s="527"/>
      <c r="VMT2" s="527"/>
      <c r="VMU2" s="527"/>
      <c r="VMV2" s="527"/>
      <c r="VMW2" s="527"/>
      <c r="VMX2" s="527"/>
      <c r="VMY2" s="527"/>
      <c r="VMZ2" s="527"/>
      <c r="VNA2" s="527"/>
      <c r="VNB2" s="527"/>
      <c r="VNC2" s="527"/>
      <c r="VND2" s="527"/>
      <c r="VNE2" s="527"/>
      <c r="VNF2" s="527"/>
      <c r="VNG2" s="527"/>
      <c r="VNH2" s="527"/>
      <c r="VNI2" s="527"/>
      <c r="VNJ2" s="527"/>
      <c r="VNK2" s="527"/>
      <c r="VNL2" s="527"/>
      <c r="VNM2" s="527"/>
      <c r="VNN2" s="527"/>
      <c r="VNO2" s="527"/>
      <c r="VNP2" s="527"/>
      <c r="VNQ2" s="527"/>
      <c r="VNR2" s="527"/>
      <c r="VNS2" s="527"/>
      <c r="VNT2" s="527"/>
      <c r="VNU2" s="527"/>
      <c r="VNV2" s="527"/>
      <c r="VNW2" s="527"/>
      <c r="VNX2" s="527"/>
      <c r="VNY2" s="527"/>
      <c r="VNZ2" s="527"/>
      <c r="VOA2" s="527"/>
      <c r="VOB2" s="527"/>
      <c r="VOC2" s="527"/>
      <c r="VOD2" s="527"/>
      <c r="VOE2" s="527"/>
      <c r="VOF2" s="527"/>
      <c r="VOG2" s="527"/>
      <c r="VOH2" s="527"/>
      <c r="VOI2" s="527"/>
      <c r="VOJ2" s="527"/>
      <c r="VOK2" s="527"/>
      <c r="VOL2" s="527"/>
      <c r="VOM2" s="527"/>
      <c r="VON2" s="527"/>
      <c r="VOO2" s="527"/>
      <c r="VOP2" s="527"/>
      <c r="VOQ2" s="527"/>
      <c r="VOR2" s="527"/>
      <c r="VOS2" s="527"/>
      <c r="VOT2" s="527"/>
      <c r="VOU2" s="527"/>
      <c r="VOV2" s="527"/>
      <c r="VOW2" s="527"/>
      <c r="VOX2" s="527"/>
      <c r="VOY2" s="527"/>
      <c r="VOZ2" s="527"/>
      <c r="VPA2" s="527"/>
      <c r="VPB2" s="527"/>
      <c r="VPC2" s="527"/>
      <c r="VPD2" s="527"/>
      <c r="VPE2" s="527"/>
      <c r="VPF2" s="527"/>
      <c r="VPG2" s="527"/>
      <c r="VPH2" s="527"/>
      <c r="VPI2" s="527"/>
      <c r="VPJ2" s="527"/>
      <c r="VPK2" s="527"/>
      <c r="VPL2" s="527"/>
      <c r="VPM2" s="527"/>
      <c r="VPN2" s="527"/>
      <c r="VPO2" s="527"/>
      <c r="VPP2" s="527"/>
      <c r="VPQ2" s="527"/>
      <c r="VPR2" s="527"/>
      <c r="VPS2" s="527"/>
      <c r="VPT2" s="527"/>
      <c r="VPU2" s="527"/>
      <c r="VPV2" s="527"/>
      <c r="VPW2" s="527"/>
      <c r="VPX2" s="527"/>
      <c r="VPY2" s="527"/>
      <c r="VPZ2" s="527"/>
      <c r="VQA2" s="527"/>
      <c r="VQB2" s="527"/>
      <c r="VQC2" s="527"/>
      <c r="VQD2" s="527"/>
      <c r="VQE2" s="527"/>
      <c r="VQF2" s="527"/>
      <c r="VQG2" s="527"/>
      <c r="VQH2" s="527"/>
      <c r="VQI2" s="527"/>
      <c r="VQJ2" s="527"/>
      <c r="VQK2" s="527"/>
      <c r="VQL2" s="527"/>
      <c r="VQM2" s="527"/>
      <c r="VQN2" s="527"/>
      <c r="VQO2" s="527"/>
      <c r="VQP2" s="527"/>
      <c r="VQQ2" s="527"/>
      <c r="VQR2" s="527"/>
      <c r="VQS2" s="527"/>
      <c r="VQT2" s="527"/>
      <c r="VQU2" s="527"/>
      <c r="VQV2" s="527"/>
      <c r="VQW2" s="527"/>
      <c r="VQX2" s="527"/>
      <c r="VQY2" s="527"/>
      <c r="VQZ2" s="527"/>
      <c r="VRA2" s="527"/>
      <c r="VRB2" s="527"/>
      <c r="VRC2" s="527"/>
      <c r="VRD2" s="527"/>
      <c r="VRE2" s="527"/>
      <c r="VRF2" s="527"/>
      <c r="VRG2" s="527"/>
      <c r="VRH2" s="527"/>
      <c r="VRI2" s="527"/>
      <c r="VRJ2" s="527"/>
      <c r="VRK2" s="527"/>
      <c r="VRL2" s="527"/>
      <c r="VRM2" s="527"/>
      <c r="VRN2" s="527"/>
      <c r="VRO2" s="527"/>
      <c r="VRP2" s="527"/>
      <c r="VRQ2" s="527"/>
      <c r="VRR2" s="527"/>
      <c r="VRS2" s="527"/>
      <c r="VRT2" s="527"/>
      <c r="VRU2" s="527"/>
      <c r="VRV2" s="527"/>
      <c r="VRW2" s="527"/>
      <c r="VRX2" s="527"/>
      <c r="VRY2" s="527"/>
      <c r="VRZ2" s="527"/>
      <c r="VSA2" s="527"/>
      <c r="VSB2" s="527"/>
      <c r="VSC2" s="527"/>
      <c r="VSD2" s="527"/>
      <c r="VSE2" s="527"/>
      <c r="VSF2" s="527"/>
      <c r="VSG2" s="527"/>
      <c r="VSH2" s="527"/>
      <c r="VSI2" s="527"/>
      <c r="VSJ2" s="527"/>
      <c r="VSK2" s="527"/>
      <c r="VSL2" s="527"/>
      <c r="VSM2" s="527"/>
      <c r="VSN2" s="527"/>
      <c r="VSO2" s="527"/>
      <c r="VSP2" s="527"/>
      <c r="VSQ2" s="527"/>
      <c r="VSR2" s="527"/>
      <c r="VSS2" s="527"/>
      <c r="VST2" s="527"/>
      <c r="VSU2" s="527"/>
      <c r="VSV2" s="527"/>
      <c r="VSW2" s="527"/>
      <c r="VSX2" s="527"/>
      <c r="VSY2" s="527"/>
      <c r="VSZ2" s="527"/>
      <c r="VTA2" s="527"/>
      <c r="VTB2" s="527"/>
      <c r="VTC2" s="527"/>
      <c r="VTD2" s="527"/>
      <c r="VTE2" s="527"/>
      <c r="VTF2" s="527"/>
      <c r="VTG2" s="527"/>
      <c r="VTH2" s="527"/>
      <c r="VTI2" s="527"/>
      <c r="VTJ2" s="527"/>
      <c r="VTK2" s="527"/>
      <c r="VTL2" s="527"/>
      <c r="VTM2" s="527"/>
      <c r="VTN2" s="527"/>
      <c r="VTO2" s="527"/>
      <c r="VTP2" s="527"/>
      <c r="VTQ2" s="527"/>
      <c r="VTR2" s="527"/>
      <c r="VTS2" s="527"/>
      <c r="VTT2" s="527"/>
      <c r="VTU2" s="527"/>
      <c r="VTV2" s="527"/>
      <c r="VTW2" s="527"/>
      <c r="VTX2" s="527"/>
      <c r="VTY2" s="527"/>
      <c r="VTZ2" s="527"/>
      <c r="VUA2" s="527"/>
      <c r="VUB2" s="527"/>
      <c r="VUC2" s="527"/>
      <c r="VUD2" s="527"/>
      <c r="VUE2" s="527"/>
      <c r="VUF2" s="527"/>
      <c r="VUG2" s="527"/>
      <c r="VUH2" s="527"/>
      <c r="VUI2" s="527"/>
      <c r="VUJ2" s="527"/>
      <c r="VUK2" s="527"/>
      <c r="VUL2" s="527"/>
      <c r="VUM2" s="527"/>
      <c r="VUN2" s="527"/>
      <c r="VUO2" s="527"/>
      <c r="VUP2" s="527"/>
      <c r="VUQ2" s="527"/>
      <c r="VUR2" s="527"/>
      <c r="VUS2" s="527"/>
      <c r="VUT2" s="527"/>
      <c r="VUU2" s="527"/>
      <c r="VUV2" s="527"/>
      <c r="VUW2" s="527"/>
      <c r="VUX2" s="527"/>
      <c r="VUY2" s="527"/>
      <c r="VUZ2" s="527"/>
      <c r="VVA2" s="527"/>
      <c r="VVB2" s="527"/>
      <c r="VVC2" s="527"/>
      <c r="VVD2" s="527"/>
      <c r="VVE2" s="527"/>
      <c r="VVF2" s="527"/>
      <c r="VVG2" s="527"/>
      <c r="VVH2" s="527"/>
      <c r="VVI2" s="527"/>
      <c r="VVJ2" s="527"/>
      <c r="VVK2" s="527"/>
      <c r="VVL2" s="527"/>
      <c r="VVM2" s="527"/>
      <c r="VVN2" s="527"/>
      <c r="VVO2" s="527"/>
      <c r="VVP2" s="527"/>
      <c r="VVQ2" s="527"/>
      <c r="VVR2" s="527"/>
      <c r="VVS2" s="527"/>
      <c r="VVT2" s="527"/>
      <c r="VVU2" s="527"/>
      <c r="VVV2" s="527"/>
      <c r="VVW2" s="527"/>
      <c r="VVX2" s="527"/>
      <c r="VVY2" s="527"/>
      <c r="VVZ2" s="527"/>
      <c r="VWA2" s="527"/>
      <c r="VWB2" s="527"/>
      <c r="VWC2" s="527"/>
      <c r="VWD2" s="527"/>
      <c r="VWE2" s="527"/>
      <c r="VWF2" s="527"/>
      <c r="VWG2" s="527"/>
      <c r="VWH2" s="527"/>
      <c r="VWI2" s="527"/>
      <c r="VWJ2" s="527"/>
      <c r="VWK2" s="527"/>
      <c r="VWL2" s="527"/>
      <c r="VWM2" s="527"/>
      <c r="VWN2" s="527"/>
      <c r="VWO2" s="527"/>
      <c r="VWP2" s="527"/>
      <c r="VWQ2" s="527"/>
      <c r="VWR2" s="527"/>
      <c r="VWS2" s="527"/>
      <c r="VWT2" s="527"/>
      <c r="VWU2" s="527"/>
      <c r="VWV2" s="527"/>
      <c r="VWW2" s="527"/>
      <c r="VWX2" s="527"/>
      <c r="VWY2" s="527"/>
      <c r="VWZ2" s="527"/>
      <c r="VXA2" s="527"/>
      <c r="VXB2" s="527"/>
      <c r="VXC2" s="527"/>
      <c r="VXD2" s="527"/>
      <c r="VXE2" s="527"/>
      <c r="VXF2" s="527"/>
      <c r="VXG2" s="527"/>
      <c r="VXH2" s="527"/>
      <c r="VXI2" s="527"/>
      <c r="VXJ2" s="527"/>
      <c r="VXK2" s="527"/>
      <c r="VXL2" s="527"/>
      <c r="VXM2" s="527"/>
      <c r="VXN2" s="527"/>
      <c r="VXO2" s="527"/>
      <c r="VXP2" s="527"/>
      <c r="VXQ2" s="527"/>
      <c r="VXR2" s="527"/>
      <c r="VXS2" s="527"/>
      <c r="VXT2" s="527"/>
      <c r="VXU2" s="527"/>
      <c r="VXV2" s="527"/>
      <c r="VXW2" s="527"/>
      <c r="VXX2" s="527"/>
      <c r="VXY2" s="527"/>
      <c r="VXZ2" s="527"/>
      <c r="VYA2" s="527"/>
      <c r="VYB2" s="527"/>
      <c r="VYC2" s="527"/>
      <c r="VYD2" s="527"/>
      <c r="VYE2" s="527"/>
      <c r="VYF2" s="527"/>
      <c r="VYG2" s="527"/>
      <c r="VYH2" s="527"/>
      <c r="VYI2" s="527"/>
      <c r="VYJ2" s="527"/>
      <c r="VYK2" s="527"/>
      <c r="VYL2" s="527"/>
      <c r="VYM2" s="527"/>
      <c r="VYN2" s="527"/>
      <c r="VYO2" s="527"/>
      <c r="VYP2" s="527"/>
      <c r="VYQ2" s="527"/>
      <c r="VYR2" s="527"/>
      <c r="VYS2" s="527"/>
      <c r="VYT2" s="527"/>
      <c r="VYU2" s="527"/>
      <c r="VYV2" s="527"/>
      <c r="VYW2" s="527"/>
      <c r="VYX2" s="527"/>
      <c r="VYY2" s="527"/>
      <c r="VYZ2" s="527"/>
      <c r="VZA2" s="527"/>
      <c r="VZB2" s="527"/>
      <c r="VZC2" s="527"/>
      <c r="VZD2" s="527"/>
      <c r="VZE2" s="527"/>
      <c r="VZF2" s="527"/>
      <c r="VZG2" s="527"/>
      <c r="VZH2" s="527"/>
      <c r="VZI2" s="527"/>
      <c r="VZJ2" s="527"/>
      <c r="VZK2" s="527"/>
      <c r="VZL2" s="527"/>
      <c r="VZM2" s="527"/>
      <c r="VZN2" s="527"/>
      <c r="VZO2" s="527"/>
      <c r="VZP2" s="527"/>
      <c r="VZQ2" s="527"/>
      <c r="VZR2" s="527"/>
      <c r="VZS2" s="527"/>
      <c r="VZT2" s="527"/>
      <c r="VZU2" s="527"/>
      <c r="VZV2" s="527"/>
      <c r="VZW2" s="527"/>
      <c r="VZX2" s="527"/>
      <c r="VZY2" s="527"/>
      <c r="VZZ2" s="527"/>
      <c r="WAA2" s="527"/>
      <c r="WAB2" s="527"/>
      <c r="WAC2" s="527"/>
      <c r="WAD2" s="527"/>
      <c r="WAE2" s="527"/>
      <c r="WAF2" s="527"/>
      <c r="WAG2" s="527"/>
      <c r="WAH2" s="527"/>
      <c r="WAI2" s="527"/>
      <c r="WAJ2" s="527"/>
      <c r="WAK2" s="527"/>
      <c r="WAL2" s="527"/>
      <c r="WAM2" s="527"/>
      <c r="WAN2" s="527"/>
      <c r="WAO2" s="527"/>
      <c r="WAP2" s="527"/>
      <c r="WAQ2" s="527"/>
      <c r="WAR2" s="527"/>
      <c r="WAS2" s="527"/>
      <c r="WAT2" s="527"/>
      <c r="WAU2" s="527"/>
      <c r="WAV2" s="527"/>
      <c r="WAW2" s="527"/>
      <c r="WAX2" s="527"/>
      <c r="WAY2" s="527"/>
      <c r="WAZ2" s="527"/>
      <c r="WBA2" s="527"/>
      <c r="WBB2" s="527"/>
      <c r="WBC2" s="527"/>
      <c r="WBD2" s="527"/>
      <c r="WBE2" s="527"/>
      <c r="WBF2" s="527"/>
      <c r="WBG2" s="527"/>
      <c r="WBH2" s="527"/>
      <c r="WBI2" s="527"/>
      <c r="WBJ2" s="527"/>
      <c r="WBK2" s="527"/>
      <c r="WBL2" s="527"/>
      <c r="WBM2" s="527"/>
      <c r="WBN2" s="527"/>
      <c r="WBO2" s="527"/>
      <c r="WBP2" s="527"/>
      <c r="WBQ2" s="527"/>
      <c r="WBR2" s="527"/>
      <c r="WBS2" s="527"/>
      <c r="WBT2" s="527"/>
      <c r="WBU2" s="527"/>
      <c r="WBV2" s="527"/>
      <c r="WBW2" s="527"/>
      <c r="WBX2" s="527"/>
      <c r="WBY2" s="527"/>
      <c r="WBZ2" s="527"/>
      <c r="WCA2" s="527"/>
      <c r="WCB2" s="527"/>
      <c r="WCC2" s="527"/>
      <c r="WCD2" s="527"/>
      <c r="WCE2" s="527"/>
      <c r="WCF2" s="527"/>
      <c r="WCG2" s="527"/>
      <c r="WCH2" s="527"/>
      <c r="WCI2" s="527"/>
      <c r="WCJ2" s="527"/>
      <c r="WCK2" s="527"/>
      <c r="WCL2" s="527"/>
      <c r="WCM2" s="527"/>
      <c r="WCN2" s="527"/>
      <c r="WCO2" s="527"/>
      <c r="WCP2" s="527"/>
      <c r="WCQ2" s="527"/>
      <c r="WCR2" s="527"/>
      <c r="WCS2" s="527"/>
      <c r="WCT2" s="527"/>
      <c r="WCU2" s="527"/>
      <c r="WCV2" s="527"/>
      <c r="WCW2" s="527"/>
      <c r="WCX2" s="527"/>
      <c r="WCY2" s="527"/>
      <c r="WCZ2" s="527"/>
      <c r="WDA2" s="527"/>
      <c r="WDB2" s="527"/>
      <c r="WDC2" s="527"/>
      <c r="WDD2" s="527"/>
      <c r="WDE2" s="527"/>
      <c r="WDF2" s="527"/>
      <c r="WDG2" s="527"/>
      <c r="WDH2" s="527"/>
      <c r="WDI2" s="527"/>
      <c r="WDJ2" s="527"/>
      <c r="WDK2" s="527"/>
      <c r="WDL2" s="527"/>
      <c r="WDM2" s="527"/>
      <c r="WDN2" s="527"/>
      <c r="WDO2" s="527"/>
      <c r="WDP2" s="527"/>
      <c r="WDQ2" s="527"/>
      <c r="WDR2" s="527"/>
      <c r="WDS2" s="527"/>
      <c r="WDT2" s="527"/>
      <c r="WDU2" s="527"/>
      <c r="WDV2" s="527"/>
      <c r="WDW2" s="527"/>
      <c r="WDX2" s="527"/>
      <c r="WDY2" s="527"/>
      <c r="WDZ2" s="527"/>
      <c r="WEA2" s="527"/>
      <c r="WEB2" s="527"/>
      <c r="WEC2" s="527"/>
      <c r="WED2" s="527"/>
      <c r="WEE2" s="527"/>
      <c r="WEF2" s="527"/>
      <c r="WEG2" s="527"/>
      <c r="WEH2" s="527"/>
      <c r="WEI2" s="527"/>
      <c r="WEJ2" s="527"/>
      <c r="WEK2" s="527"/>
      <c r="WEL2" s="527"/>
      <c r="WEM2" s="527"/>
      <c r="WEN2" s="527"/>
      <c r="WEO2" s="527"/>
      <c r="WEP2" s="527"/>
      <c r="WEQ2" s="527"/>
      <c r="WER2" s="527"/>
      <c r="WES2" s="527"/>
      <c r="WET2" s="527"/>
      <c r="WEU2" s="527"/>
      <c r="WEV2" s="527"/>
      <c r="WEW2" s="527"/>
      <c r="WEX2" s="527"/>
      <c r="WEY2" s="527"/>
      <c r="WEZ2" s="527"/>
      <c r="WFA2" s="527"/>
      <c r="WFB2" s="527"/>
      <c r="WFC2" s="527"/>
      <c r="WFD2" s="527"/>
      <c r="WFE2" s="527"/>
      <c r="WFF2" s="527"/>
      <c r="WFG2" s="527"/>
      <c r="WFH2" s="527"/>
      <c r="WFI2" s="527"/>
      <c r="WFJ2" s="527"/>
      <c r="WFK2" s="527"/>
      <c r="WFL2" s="527"/>
      <c r="WFM2" s="527"/>
      <c r="WFN2" s="527"/>
      <c r="WFO2" s="527"/>
      <c r="WFP2" s="527"/>
      <c r="WFQ2" s="527"/>
      <c r="WFR2" s="527"/>
      <c r="WFS2" s="527"/>
      <c r="WFT2" s="527"/>
      <c r="WFU2" s="527"/>
      <c r="WFV2" s="527"/>
      <c r="WFW2" s="527"/>
      <c r="WFX2" s="527"/>
      <c r="WFY2" s="527"/>
      <c r="WFZ2" s="527"/>
      <c r="WGA2" s="527"/>
      <c r="WGB2" s="527"/>
      <c r="WGC2" s="527"/>
      <c r="WGD2" s="527"/>
      <c r="WGE2" s="527"/>
      <c r="WGF2" s="527"/>
      <c r="WGG2" s="527"/>
      <c r="WGH2" s="527"/>
      <c r="WGI2" s="527"/>
      <c r="WGJ2" s="527"/>
      <c r="WGK2" s="527"/>
      <c r="WGL2" s="527"/>
      <c r="WGM2" s="527"/>
      <c r="WGN2" s="527"/>
      <c r="WGO2" s="527"/>
      <c r="WGP2" s="527"/>
      <c r="WGQ2" s="527"/>
      <c r="WGR2" s="527"/>
      <c r="WGS2" s="527"/>
      <c r="WGT2" s="527"/>
      <c r="WGU2" s="527"/>
      <c r="WGV2" s="527"/>
      <c r="WGW2" s="527"/>
      <c r="WGX2" s="527"/>
      <c r="WGY2" s="527"/>
      <c r="WGZ2" s="527"/>
      <c r="WHA2" s="527"/>
      <c r="WHB2" s="527"/>
      <c r="WHC2" s="527"/>
      <c r="WHD2" s="527"/>
      <c r="WHE2" s="527"/>
      <c r="WHF2" s="527"/>
      <c r="WHG2" s="527"/>
      <c r="WHH2" s="527"/>
      <c r="WHI2" s="527"/>
      <c r="WHJ2" s="527"/>
      <c r="WHK2" s="527"/>
      <c r="WHL2" s="527"/>
      <c r="WHM2" s="527"/>
      <c r="WHN2" s="527"/>
      <c r="WHO2" s="527"/>
      <c r="WHP2" s="527"/>
      <c r="WHQ2" s="527"/>
      <c r="WHR2" s="527"/>
      <c r="WHS2" s="527"/>
      <c r="WHT2" s="527"/>
      <c r="WHU2" s="527"/>
      <c r="WHV2" s="527"/>
      <c r="WHW2" s="527"/>
      <c r="WHX2" s="527"/>
      <c r="WHY2" s="527"/>
      <c r="WHZ2" s="527"/>
      <c r="WIA2" s="527"/>
      <c r="WIB2" s="527"/>
      <c r="WIC2" s="527"/>
      <c r="WID2" s="527"/>
      <c r="WIE2" s="527"/>
      <c r="WIF2" s="527"/>
      <c r="WIG2" s="527"/>
      <c r="WIH2" s="527"/>
      <c r="WII2" s="527"/>
      <c r="WIJ2" s="527"/>
      <c r="WIK2" s="527"/>
      <c r="WIL2" s="527"/>
      <c r="WIM2" s="527"/>
      <c r="WIN2" s="527"/>
      <c r="WIO2" s="527"/>
      <c r="WIP2" s="527"/>
      <c r="WIQ2" s="527"/>
      <c r="WIR2" s="527"/>
      <c r="WIS2" s="527"/>
      <c r="WIT2" s="527"/>
      <c r="WIU2" s="527"/>
      <c r="WIV2" s="527"/>
      <c r="WIW2" s="527"/>
      <c r="WIX2" s="527"/>
      <c r="WIY2" s="527"/>
      <c r="WIZ2" s="527"/>
      <c r="WJA2" s="527"/>
      <c r="WJB2" s="527"/>
      <c r="WJC2" s="527"/>
      <c r="WJD2" s="527"/>
      <c r="WJE2" s="527"/>
      <c r="WJF2" s="527"/>
      <c r="WJG2" s="527"/>
      <c r="WJH2" s="527"/>
      <c r="WJI2" s="527"/>
      <c r="WJJ2" s="527"/>
      <c r="WJK2" s="527"/>
      <c r="WJL2" s="527"/>
      <c r="WJM2" s="527"/>
      <c r="WJN2" s="527"/>
      <c r="WJO2" s="527"/>
      <c r="WJP2" s="527"/>
      <c r="WJQ2" s="527"/>
      <c r="WJR2" s="527"/>
      <c r="WJS2" s="527"/>
      <c r="WJT2" s="527"/>
      <c r="WJU2" s="527"/>
      <c r="WJV2" s="527"/>
      <c r="WJW2" s="527"/>
      <c r="WJX2" s="527"/>
      <c r="WJY2" s="527"/>
      <c r="WJZ2" s="527"/>
      <c r="WKA2" s="527"/>
      <c r="WKB2" s="527"/>
      <c r="WKC2" s="527"/>
      <c r="WKD2" s="527"/>
      <c r="WKE2" s="527"/>
      <c r="WKF2" s="527"/>
      <c r="WKG2" s="527"/>
      <c r="WKH2" s="527"/>
      <c r="WKI2" s="527"/>
      <c r="WKJ2" s="527"/>
      <c r="WKK2" s="527"/>
      <c r="WKL2" s="527"/>
      <c r="WKM2" s="527"/>
      <c r="WKN2" s="527"/>
      <c r="WKO2" s="527"/>
      <c r="WKP2" s="527"/>
      <c r="WKQ2" s="527"/>
      <c r="WKR2" s="527"/>
      <c r="WKS2" s="527"/>
      <c r="WKT2" s="527"/>
      <c r="WKU2" s="527"/>
      <c r="WKV2" s="527"/>
      <c r="WKW2" s="527"/>
      <c r="WKX2" s="527"/>
      <c r="WKY2" s="527"/>
      <c r="WKZ2" s="527"/>
      <c r="WLA2" s="527"/>
      <c r="WLB2" s="527"/>
      <c r="WLC2" s="527"/>
      <c r="WLD2" s="527"/>
      <c r="WLE2" s="527"/>
      <c r="WLF2" s="527"/>
      <c r="WLG2" s="527"/>
      <c r="WLH2" s="527"/>
      <c r="WLI2" s="527"/>
      <c r="WLJ2" s="527"/>
      <c r="WLK2" s="527"/>
      <c r="WLL2" s="527"/>
      <c r="WLM2" s="527"/>
      <c r="WLN2" s="527"/>
      <c r="WLO2" s="527"/>
      <c r="WLP2" s="527"/>
      <c r="WLQ2" s="527"/>
      <c r="WLR2" s="527"/>
      <c r="WLS2" s="527"/>
      <c r="WLT2" s="527"/>
      <c r="WLU2" s="527"/>
      <c r="WLV2" s="527"/>
      <c r="WLW2" s="527"/>
      <c r="WLX2" s="527"/>
      <c r="WLY2" s="527"/>
      <c r="WLZ2" s="527"/>
      <c r="WMA2" s="527"/>
      <c r="WMB2" s="527"/>
      <c r="WMC2" s="527"/>
      <c r="WMD2" s="527"/>
      <c r="WME2" s="527"/>
      <c r="WMF2" s="527"/>
      <c r="WMG2" s="527"/>
      <c r="WMH2" s="527"/>
      <c r="WMI2" s="527"/>
      <c r="WMJ2" s="527"/>
      <c r="WMK2" s="527"/>
      <c r="WML2" s="527"/>
      <c r="WMM2" s="527"/>
      <c r="WMN2" s="527"/>
      <c r="WMO2" s="527"/>
      <c r="WMP2" s="527"/>
      <c r="WMQ2" s="527"/>
      <c r="WMR2" s="527"/>
      <c r="WMS2" s="527"/>
      <c r="WMT2" s="527"/>
      <c r="WMU2" s="527"/>
      <c r="WMV2" s="527"/>
      <c r="WMW2" s="527"/>
      <c r="WMX2" s="527"/>
      <c r="WMY2" s="527"/>
      <c r="WMZ2" s="527"/>
      <c r="WNA2" s="527"/>
      <c r="WNB2" s="527"/>
      <c r="WNC2" s="527"/>
      <c r="WND2" s="527"/>
      <c r="WNE2" s="527"/>
      <c r="WNF2" s="527"/>
      <c r="WNG2" s="527"/>
      <c r="WNH2" s="527"/>
      <c r="WNI2" s="527"/>
      <c r="WNJ2" s="527"/>
      <c r="WNK2" s="527"/>
      <c r="WNL2" s="527"/>
      <c r="WNM2" s="527"/>
      <c r="WNN2" s="527"/>
      <c r="WNO2" s="527"/>
      <c r="WNP2" s="527"/>
      <c r="WNQ2" s="527"/>
      <c r="WNR2" s="527"/>
      <c r="WNS2" s="527"/>
      <c r="WNT2" s="527"/>
      <c r="WNU2" s="527"/>
      <c r="WNV2" s="527"/>
      <c r="WNW2" s="527"/>
      <c r="WNX2" s="527"/>
      <c r="WNY2" s="527"/>
      <c r="WNZ2" s="527"/>
      <c r="WOA2" s="527"/>
      <c r="WOB2" s="527"/>
      <c r="WOC2" s="527"/>
      <c r="WOD2" s="527"/>
      <c r="WOE2" s="527"/>
      <c r="WOF2" s="527"/>
      <c r="WOG2" s="527"/>
      <c r="WOH2" s="527"/>
      <c r="WOI2" s="527"/>
      <c r="WOJ2" s="527"/>
      <c r="WOK2" s="527"/>
      <c r="WOL2" s="527"/>
      <c r="WOM2" s="527"/>
      <c r="WON2" s="527"/>
      <c r="WOO2" s="527"/>
      <c r="WOP2" s="527"/>
      <c r="WOQ2" s="527"/>
      <c r="WOR2" s="527"/>
      <c r="WOS2" s="527"/>
      <c r="WOT2" s="527"/>
      <c r="WOU2" s="527"/>
      <c r="WOV2" s="527"/>
      <c r="WOW2" s="527"/>
      <c r="WOX2" s="527"/>
      <c r="WOY2" s="527"/>
      <c r="WOZ2" s="527"/>
      <c r="WPA2" s="527"/>
      <c r="WPB2" s="527"/>
      <c r="WPC2" s="527"/>
      <c r="WPD2" s="527"/>
      <c r="WPE2" s="527"/>
      <c r="WPF2" s="527"/>
      <c r="WPG2" s="527"/>
      <c r="WPH2" s="527"/>
      <c r="WPI2" s="527"/>
      <c r="WPJ2" s="527"/>
      <c r="WPK2" s="527"/>
      <c r="WPL2" s="527"/>
      <c r="WPM2" s="527"/>
      <c r="WPN2" s="527"/>
      <c r="WPO2" s="527"/>
      <c r="WPP2" s="527"/>
      <c r="WPQ2" s="527"/>
      <c r="WPR2" s="527"/>
      <c r="WPS2" s="527"/>
      <c r="WPT2" s="527"/>
      <c r="WPU2" s="527"/>
      <c r="WPV2" s="527"/>
      <c r="WPW2" s="527"/>
      <c r="WPX2" s="527"/>
      <c r="WPY2" s="527"/>
      <c r="WPZ2" s="527"/>
      <c r="WQA2" s="527"/>
      <c r="WQB2" s="527"/>
      <c r="WQC2" s="527"/>
      <c r="WQD2" s="527"/>
      <c r="WQE2" s="527"/>
      <c r="WQF2" s="527"/>
      <c r="WQG2" s="527"/>
      <c r="WQH2" s="527"/>
      <c r="WQI2" s="527"/>
      <c r="WQJ2" s="527"/>
      <c r="WQK2" s="527"/>
      <c r="WQL2" s="527"/>
      <c r="WQM2" s="527"/>
      <c r="WQN2" s="527"/>
      <c r="WQO2" s="527"/>
      <c r="WQP2" s="527"/>
      <c r="WQQ2" s="527"/>
      <c r="WQR2" s="527"/>
      <c r="WQS2" s="527"/>
      <c r="WQT2" s="527"/>
      <c r="WQU2" s="527"/>
      <c r="WQV2" s="527"/>
      <c r="WQW2" s="527"/>
      <c r="WQX2" s="527"/>
      <c r="WQY2" s="527"/>
      <c r="WQZ2" s="527"/>
      <c r="WRA2" s="527"/>
      <c r="WRB2" s="527"/>
      <c r="WRC2" s="527"/>
      <c r="WRD2" s="527"/>
      <c r="WRE2" s="527"/>
      <c r="WRF2" s="527"/>
      <c r="WRG2" s="527"/>
      <c r="WRH2" s="527"/>
      <c r="WRI2" s="527"/>
      <c r="WRJ2" s="527"/>
      <c r="WRK2" s="527"/>
      <c r="WRL2" s="527"/>
      <c r="WRM2" s="527"/>
      <c r="WRN2" s="527"/>
      <c r="WRO2" s="527"/>
      <c r="WRP2" s="527"/>
      <c r="WRQ2" s="527"/>
      <c r="WRR2" s="527"/>
      <c r="WRS2" s="527"/>
      <c r="WRT2" s="527"/>
      <c r="WRU2" s="527"/>
      <c r="WRV2" s="527"/>
      <c r="WRW2" s="527"/>
      <c r="WRX2" s="527"/>
      <c r="WRY2" s="527"/>
      <c r="WRZ2" s="527"/>
      <c r="WSA2" s="527"/>
      <c r="WSB2" s="527"/>
      <c r="WSC2" s="527"/>
      <c r="WSD2" s="527"/>
      <c r="WSE2" s="527"/>
      <c r="WSF2" s="527"/>
      <c r="WSG2" s="527"/>
      <c r="WSH2" s="527"/>
      <c r="WSI2" s="527"/>
      <c r="WSJ2" s="527"/>
      <c r="WSK2" s="527"/>
      <c r="WSL2" s="527"/>
      <c r="WSM2" s="527"/>
      <c r="WSN2" s="527"/>
      <c r="WSO2" s="527"/>
      <c r="WSP2" s="527"/>
      <c r="WSQ2" s="527"/>
      <c r="WSR2" s="527"/>
      <c r="WSS2" s="527"/>
      <c r="WST2" s="527"/>
      <c r="WSU2" s="527"/>
      <c r="WSV2" s="527"/>
      <c r="WSW2" s="527"/>
      <c r="WSX2" s="527"/>
      <c r="WSY2" s="527"/>
      <c r="WSZ2" s="527"/>
      <c r="WTA2" s="527"/>
      <c r="WTB2" s="527"/>
      <c r="WTC2" s="527"/>
      <c r="WTD2" s="527"/>
      <c r="WTE2" s="527"/>
      <c r="WTF2" s="527"/>
      <c r="WTG2" s="527"/>
      <c r="WTH2" s="527"/>
      <c r="WTI2" s="527"/>
      <c r="WTJ2" s="527"/>
      <c r="WTK2" s="527"/>
      <c r="WTL2" s="527"/>
      <c r="WTM2" s="527"/>
      <c r="WTN2" s="527"/>
      <c r="WTO2" s="527"/>
      <c r="WTP2" s="527"/>
      <c r="WTQ2" s="527"/>
      <c r="WTR2" s="527"/>
      <c r="WTS2" s="527"/>
      <c r="WTT2" s="527"/>
      <c r="WTU2" s="527"/>
      <c r="WTV2" s="527"/>
      <c r="WTW2" s="527"/>
      <c r="WTX2" s="527"/>
      <c r="WTY2" s="527"/>
      <c r="WTZ2" s="527"/>
      <c r="WUA2" s="527"/>
      <c r="WUB2" s="527"/>
      <c r="WUC2" s="527"/>
      <c r="WUD2" s="527"/>
      <c r="WUE2" s="527"/>
      <c r="WUF2" s="527"/>
      <c r="WUG2" s="527"/>
      <c r="WUH2" s="527"/>
      <c r="WUI2" s="527"/>
      <c r="WUJ2" s="527"/>
      <c r="WUK2" s="527"/>
      <c r="WUL2" s="527"/>
      <c r="WUM2" s="527"/>
      <c r="WUN2" s="527"/>
      <c r="WUO2" s="527"/>
      <c r="WUP2" s="527"/>
      <c r="WUQ2" s="527"/>
      <c r="WUR2" s="527"/>
      <c r="WUS2" s="527"/>
      <c r="WUT2" s="527"/>
      <c r="WUU2" s="527"/>
      <c r="WUV2" s="527"/>
      <c r="WUW2" s="527"/>
      <c r="WUX2" s="527"/>
      <c r="WUY2" s="527"/>
      <c r="WUZ2" s="527"/>
      <c r="WVA2" s="527"/>
      <c r="WVB2" s="527"/>
      <c r="WVC2" s="527"/>
      <c r="WVD2" s="527"/>
      <c r="WVE2" s="527"/>
      <c r="WVF2" s="527"/>
      <c r="WVG2" s="527"/>
      <c r="WVH2" s="527"/>
      <c r="WVI2" s="527"/>
      <c r="WVJ2" s="527"/>
      <c r="WVK2" s="527"/>
      <c r="WVL2" s="527"/>
      <c r="WVM2" s="527"/>
      <c r="WVN2" s="527"/>
      <c r="WVO2" s="527"/>
      <c r="WVP2" s="527"/>
      <c r="WVQ2" s="527"/>
      <c r="WVR2" s="527"/>
      <c r="WVS2" s="527"/>
      <c r="WVT2" s="527"/>
      <c r="WVU2" s="527"/>
      <c r="WVV2" s="527"/>
      <c r="WVW2" s="527"/>
      <c r="WVX2" s="527"/>
      <c r="WVY2" s="527"/>
      <c r="WVZ2" s="527"/>
      <c r="WWA2" s="527"/>
      <c r="WWB2" s="527"/>
      <c r="WWC2" s="527"/>
      <c r="WWD2" s="527"/>
      <c r="WWE2" s="527"/>
      <c r="WWF2" s="527"/>
      <c r="WWG2" s="527"/>
      <c r="WWH2" s="527"/>
      <c r="WWI2" s="527"/>
      <c r="WWJ2" s="527"/>
      <c r="WWK2" s="527"/>
      <c r="WWL2" s="527"/>
      <c r="WWM2" s="527"/>
      <c r="WWN2" s="527"/>
      <c r="WWO2" s="527"/>
      <c r="WWP2" s="527"/>
      <c r="WWQ2" s="527"/>
      <c r="WWR2" s="527"/>
      <c r="WWS2" s="527"/>
      <c r="WWT2" s="527"/>
      <c r="WWU2" s="527"/>
      <c r="WWV2" s="527"/>
      <c r="WWW2" s="527"/>
      <c r="WWX2" s="527"/>
      <c r="WWY2" s="527"/>
      <c r="WWZ2" s="527"/>
      <c r="WXA2" s="527"/>
      <c r="WXB2" s="527"/>
      <c r="WXC2" s="527"/>
      <c r="WXD2" s="527"/>
      <c r="WXE2" s="527"/>
      <c r="WXF2" s="527"/>
      <c r="WXG2" s="527"/>
      <c r="WXH2" s="527"/>
      <c r="WXI2" s="527"/>
      <c r="WXJ2" s="527"/>
      <c r="WXK2" s="527"/>
      <c r="WXL2" s="527"/>
      <c r="WXM2" s="527"/>
      <c r="WXN2" s="527"/>
      <c r="WXO2" s="527"/>
      <c r="WXP2" s="527"/>
      <c r="WXQ2" s="527"/>
      <c r="WXR2" s="527"/>
      <c r="WXS2" s="527"/>
      <c r="WXT2" s="527"/>
      <c r="WXU2" s="527"/>
      <c r="WXV2" s="527"/>
      <c r="WXW2" s="527"/>
      <c r="WXX2" s="527"/>
      <c r="WXY2" s="527"/>
      <c r="WXZ2" s="527"/>
      <c r="WYA2" s="527"/>
      <c r="WYB2" s="527"/>
      <c r="WYC2" s="527"/>
      <c r="WYD2" s="527"/>
      <c r="WYE2" s="527"/>
      <c r="WYF2" s="527"/>
      <c r="WYG2" s="527"/>
      <c r="WYH2" s="527"/>
      <c r="WYI2" s="527"/>
      <c r="WYJ2" s="527"/>
      <c r="WYK2" s="527"/>
      <c r="WYL2" s="527"/>
      <c r="WYM2" s="527"/>
      <c r="WYN2" s="527"/>
      <c r="WYO2" s="527"/>
      <c r="WYP2" s="527"/>
      <c r="WYQ2" s="527"/>
      <c r="WYR2" s="527"/>
      <c r="WYS2" s="527"/>
      <c r="WYT2" s="527"/>
      <c r="WYU2" s="527"/>
      <c r="WYV2" s="527"/>
      <c r="WYW2" s="527"/>
      <c r="WYX2" s="527"/>
      <c r="WYY2" s="527"/>
      <c r="WYZ2" s="527"/>
      <c r="WZA2" s="527"/>
      <c r="WZB2" s="527"/>
      <c r="WZC2" s="527"/>
      <c r="WZD2" s="527"/>
      <c r="WZE2" s="527"/>
      <c r="WZF2" s="527"/>
      <c r="WZG2" s="527"/>
      <c r="WZH2" s="527"/>
      <c r="WZI2" s="527"/>
      <c r="WZJ2" s="527"/>
      <c r="WZK2" s="527"/>
      <c r="WZL2" s="527"/>
      <c r="WZM2" s="527"/>
      <c r="WZN2" s="527"/>
      <c r="WZO2" s="527"/>
      <c r="WZP2" s="527"/>
      <c r="WZQ2" s="527"/>
      <c r="WZR2" s="527"/>
      <c r="WZS2" s="527"/>
      <c r="WZT2" s="527"/>
      <c r="WZU2" s="527"/>
      <c r="WZV2" s="527"/>
      <c r="WZW2" s="527"/>
      <c r="WZX2" s="527"/>
      <c r="WZY2" s="527"/>
      <c r="WZZ2" s="527"/>
      <c r="XAA2" s="527"/>
      <c r="XAB2" s="527"/>
      <c r="XAC2" s="527"/>
      <c r="XAD2" s="527"/>
      <c r="XAE2" s="527"/>
      <c r="XAF2" s="527"/>
      <c r="XAG2" s="527"/>
      <c r="XAH2" s="527"/>
      <c r="XAI2" s="527"/>
      <c r="XAJ2" s="527"/>
      <c r="XAK2" s="527"/>
      <c r="XAL2" s="527"/>
      <c r="XAM2" s="527"/>
      <c r="XAN2" s="527"/>
      <c r="XAO2" s="527"/>
      <c r="XAP2" s="527"/>
      <c r="XAQ2" s="527"/>
      <c r="XAR2" s="527"/>
      <c r="XAS2" s="527"/>
      <c r="XAT2" s="527"/>
      <c r="XAU2" s="527"/>
      <c r="XAV2" s="527"/>
      <c r="XAW2" s="527"/>
      <c r="XAX2" s="527"/>
      <c r="XAY2" s="527"/>
      <c r="XAZ2" s="527"/>
      <c r="XBA2" s="527"/>
      <c r="XBB2" s="527"/>
      <c r="XBC2" s="527"/>
      <c r="XBD2" s="527"/>
      <c r="XBE2" s="527"/>
      <c r="XBF2" s="527"/>
      <c r="XBG2" s="527"/>
      <c r="XBH2" s="527"/>
      <c r="XBI2" s="527"/>
      <c r="XBJ2" s="527"/>
      <c r="XBK2" s="527"/>
      <c r="XBL2" s="527"/>
      <c r="XBM2" s="527"/>
      <c r="XBN2" s="527"/>
      <c r="XBO2" s="527"/>
      <c r="XBP2" s="527"/>
      <c r="XBQ2" s="527"/>
      <c r="XBR2" s="527"/>
      <c r="XBS2" s="527"/>
      <c r="XBT2" s="527"/>
      <c r="XBU2" s="527"/>
      <c r="XBV2" s="527"/>
      <c r="XBW2" s="527"/>
      <c r="XBX2" s="527"/>
      <c r="XBY2" s="527"/>
      <c r="XBZ2" s="527"/>
      <c r="XCA2" s="527"/>
      <c r="XCB2" s="527"/>
      <c r="XCC2" s="527"/>
      <c r="XCD2" s="527"/>
      <c r="XCE2" s="527"/>
      <c r="XCF2" s="527"/>
      <c r="XCG2" s="527"/>
      <c r="XCH2" s="527"/>
      <c r="XCI2" s="527"/>
      <c r="XCJ2" s="527"/>
      <c r="XCK2" s="527"/>
      <c r="XCL2" s="527"/>
      <c r="XCM2" s="527"/>
      <c r="XCN2" s="527"/>
      <c r="XCO2" s="527"/>
      <c r="XCP2" s="527"/>
      <c r="XCQ2" s="527"/>
      <c r="XCR2" s="527"/>
      <c r="XCS2" s="527"/>
      <c r="XCT2" s="527"/>
      <c r="XCU2" s="527"/>
      <c r="XCV2" s="527"/>
      <c r="XCW2" s="527"/>
      <c r="XCX2" s="527"/>
      <c r="XCY2" s="527"/>
      <c r="XCZ2" s="527"/>
      <c r="XDA2" s="527"/>
      <c r="XDB2" s="527"/>
      <c r="XDC2" s="527"/>
      <c r="XDD2" s="527"/>
      <c r="XDE2" s="527"/>
      <c r="XDF2" s="527"/>
      <c r="XDG2" s="527"/>
      <c r="XDH2" s="527"/>
      <c r="XDI2" s="527"/>
      <c r="XDJ2" s="527"/>
      <c r="XDK2" s="527"/>
      <c r="XDL2" s="527"/>
      <c r="XDM2" s="527"/>
      <c r="XDN2" s="527"/>
      <c r="XDO2" s="527"/>
      <c r="XDP2" s="527"/>
      <c r="XDQ2" s="527"/>
      <c r="XDR2" s="527"/>
      <c r="XDS2" s="527"/>
      <c r="XDT2" s="527"/>
      <c r="XDU2" s="527"/>
      <c r="XDV2" s="527"/>
      <c r="XDW2" s="527"/>
      <c r="XDX2" s="527"/>
      <c r="XDY2" s="527"/>
      <c r="XDZ2" s="527"/>
      <c r="XEA2" s="527"/>
      <c r="XEB2" s="527"/>
      <c r="XEC2" s="527"/>
      <c r="XED2" s="527"/>
      <c r="XEE2" s="527"/>
      <c r="XEF2" s="527"/>
      <c r="XEG2" s="527"/>
      <c r="XEH2" s="527"/>
      <c r="XEI2" s="527"/>
      <c r="XEJ2" s="527"/>
      <c r="XEK2" s="527"/>
      <c r="XEL2" s="527"/>
      <c r="XEM2" s="527"/>
      <c r="XEN2" s="527"/>
      <c r="XEO2" s="527"/>
      <c r="XEP2" s="527"/>
      <c r="XEQ2" s="527"/>
      <c r="XER2" s="527"/>
      <c r="XES2" s="527"/>
      <c r="XET2" s="527"/>
      <c r="XEU2" s="527"/>
      <c r="XEV2" s="527"/>
      <c r="XEW2" s="527"/>
      <c r="XEX2" s="527"/>
      <c r="XEY2" s="527"/>
      <c r="XEZ2" s="527"/>
      <c r="XFA2" s="527"/>
      <c r="XFB2" s="527"/>
    </row>
    <row r="3" spans="1:16382" ht="15" x14ac:dyDescent="0.25">
      <c r="A3" s="525" t="s">
        <v>906</v>
      </c>
      <c r="B3" s="521"/>
      <c r="C3" s="521"/>
      <c r="D3" s="526"/>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27"/>
      <c r="FV3" s="527"/>
      <c r="FW3" s="527"/>
      <c r="FX3" s="527"/>
      <c r="FY3" s="527"/>
      <c r="FZ3" s="527"/>
      <c r="GA3" s="527"/>
      <c r="GB3" s="527"/>
      <c r="GC3" s="527"/>
      <c r="GD3" s="527"/>
      <c r="GE3" s="527"/>
      <c r="GF3" s="527"/>
      <c r="GG3" s="527"/>
      <c r="GH3" s="527"/>
      <c r="GI3" s="527"/>
      <c r="GJ3" s="527"/>
      <c r="GK3" s="527"/>
      <c r="GL3" s="527"/>
      <c r="GM3" s="527"/>
      <c r="GN3" s="527"/>
      <c r="GO3" s="527"/>
      <c r="GP3" s="527"/>
      <c r="GQ3" s="527"/>
      <c r="GR3" s="527"/>
      <c r="GS3" s="527"/>
      <c r="GT3" s="527"/>
      <c r="GU3" s="527"/>
      <c r="GV3" s="527"/>
      <c r="GW3" s="527"/>
      <c r="GX3" s="527"/>
      <c r="GY3" s="527"/>
      <c r="GZ3" s="527"/>
      <c r="HA3" s="527"/>
      <c r="HB3" s="527"/>
      <c r="HC3" s="527"/>
      <c r="HD3" s="527"/>
      <c r="HE3" s="527"/>
      <c r="HF3" s="527"/>
      <c r="HG3" s="527"/>
      <c r="HH3" s="527"/>
      <c r="HI3" s="527"/>
      <c r="HJ3" s="527"/>
      <c r="HK3" s="527"/>
      <c r="HL3" s="527"/>
      <c r="HM3" s="527"/>
      <c r="HN3" s="527"/>
      <c r="HO3" s="527"/>
      <c r="HP3" s="527"/>
      <c r="HQ3" s="527"/>
      <c r="HR3" s="527"/>
      <c r="HS3" s="527"/>
      <c r="HT3" s="527"/>
      <c r="HU3" s="527"/>
      <c r="HV3" s="527"/>
      <c r="HW3" s="527"/>
      <c r="HX3" s="527"/>
      <c r="HY3" s="527"/>
      <c r="HZ3" s="527"/>
      <c r="IA3" s="527"/>
      <c r="IB3" s="527"/>
      <c r="IC3" s="527"/>
      <c r="ID3" s="527"/>
      <c r="IE3" s="527"/>
      <c r="IF3" s="527"/>
      <c r="IG3" s="527"/>
      <c r="IH3" s="527"/>
      <c r="II3" s="527"/>
      <c r="IJ3" s="527"/>
      <c r="IK3" s="527"/>
      <c r="IL3" s="527"/>
      <c r="IM3" s="527"/>
      <c r="IN3" s="527"/>
      <c r="IO3" s="527"/>
      <c r="IP3" s="527"/>
      <c r="IQ3" s="527"/>
      <c r="IR3" s="527"/>
      <c r="IS3" s="527"/>
      <c r="IT3" s="527"/>
      <c r="IU3" s="527"/>
      <c r="IV3" s="527"/>
      <c r="IW3" s="527"/>
      <c r="IX3" s="527"/>
      <c r="IY3" s="527"/>
      <c r="IZ3" s="527"/>
      <c r="JA3" s="527"/>
      <c r="JB3" s="527"/>
      <c r="JC3" s="527"/>
      <c r="JD3" s="527"/>
      <c r="JE3" s="527"/>
      <c r="JF3" s="527"/>
      <c r="JG3" s="527"/>
      <c r="JH3" s="527"/>
      <c r="JI3" s="527"/>
      <c r="JJ3" s="527"/>
      <c r="JK3" s="527"/>
      <c r="JL3" s="527"/>
      <c r="JM3" s="527"/>
      <c r="JN3" s="527"/>
      <c r="JO3" s="527"/>
      <c r="JP3" s="527"/>
      <c r="JQ3" s="527"/>
      <c r="JR3" s="527"/>
      <c r="JS3" s="527"/>
      <c r="JT3" s="527"/>
      <c r="JU3" s="527"/>
      <c r="JV3" s="527"/>
      <c r="JW3" s="527"/>
      <c r="JX3" s="527"/>
      <c r="JY3" s="527"/>
      <c r="JZ3" s="527"/>
      <c r="KA3" s="527"/>
      <c r="KB3" s="527"/>
      <c r="KC3" s="527"/>
      <c r="KD3" s="527"/>
      <c r="KE3" s="527"/>
      <c r="KF3" s="527"/>
      <c r="KG3" s="527"/>
      <c r="KH3" s="527"/>
      <c r="KI3" s="527"/>
      <c r="KJ3" s="527"/>
      <c r="KK3" s="527"/>
      <c r="KL3" s="527"/>
      <c r="KM3" s="527"/>
      <c r="KN3" s="527"/>
      <c r="KO3" s="527"/>
      <c r="KP3" s="527"/>
      <c r="KQ3" s="527"/>
      <c r="KR3" s="527"/>
      <c r="KS3" s="527"/>
      <c r="KT3" s="527"/>
      <c r="KU3" s="527"/>
      <c r="KV3" s="527"/>
      <c r="KW3" s="527"/>
      <c r="KX3" s="527"/>
      <c r="KY3" s="527"/>
      <c r="KZ3" s="527"/>
      <c r="LA3" s="527"/>
      <c r="LB3" s="527"/>
      <c r="LC3" s="527"/>
      <c r="LD3" s="527"/>
      <c r="LE3" s="527"/>
      <c r="LF3" s="527"/>
      <c r="LG3" s="527"/>
      <c r="LH3" s="527"/>
      <c r="LI3" s="527"/>
      <c r="LJ3" s="527"/>
      <c r="LK3" s="527"/>
      <c r="LL3" s="527"/>
      <c r="LM3" s="527"/>
      <c r="LN3" s="527"/>
      <c r="LO3" s="527"/>
      <c r="LP3" s="527"/>
      <c r="LQ3" s="527"/>
      <c r="LR3" s="527"/>
      <c r="LS3" s="527"/>
      <c r="LT3" s="527"/>
      <c r="LU3" s="527"/>
      <c r="LV3" s="527"/>
      <c r="LW3" s="527"/>
      <c r="LX3" s="527"/>
      <c r="LY3" s="527"/>
      <c r="LZ3" s="527"/>
      <c r="MA3" s="527"/>
      <c r="MB3" s="527"/>
      <c r="MC3" s="527"/>
      <c r="MD3" s="527"/>
      <c r="ME3" s="527"/>
      <c r="MF3" s="527"/>
      <c r="MG3" s="527"/>
      <c r="MH3" s="527"/>
      <c r="MI3" s="527"/>
      <c r="MJ3" s="527"/>
      <c r="MK3" s="527"/>
      <c r="ML3" s="527"/>
      <c r="MM3" s="527"/>
      <c r="MN3" s="527"/>
      <c r="MO3" s="527"/>
      <c r="MP3" s="527"/>
      <c r="MQ3" s="527"/>
      <c r="MR3" s="527"/>
      <c r="MS3" s="527"/>
      <c r="MT3" s="527"/>
      <c r="MU3" s="527"/>
      <c r="MV3" s="527"/>
      <c r="MW3" s="527"/>
      <c r="MX3" s="527"/>
      <c r="MY3" s="527"/>
      <c r="MZ3" s="527"/>
      <c r="NA3" s="527"/>
      <c r="NB3" s="527"/>
      <c r="NC3" s="527"/>
      <c r="ND3" s="527"/>
      <c r="NE3" s="527"/>
      <c r="NF3" s="527"/>
      <c r="NG3" s="527"/>
      <c r="NH3" s="527"/>
      <c r="NI3" s="527"/>
      <c r="NJ3" s="527"/>
      <c r="NK3" s="527"/>
      <c r="NL3" s="527"/>
      <c r="NM3" s="527"/>
      <c r="NN3" s="527"/>
      <c r="NO3" s="527"/>
      <c r="NP3" s="527"/>
      <c r="NQ3" s="527"/>
      <c r="NR3" s="527"/>
      <c r="NS3" s="527"/>
      <c r="NT3" s="527"/>
      <c r="NU3" s="527"/>
      <c r="NV3" s="527"/>
      <c r="NW3" s="527"/>
      <c r="NX3" s="527"/>
      <c r="NY3" s="527"/>
      <c r="NZ3" s="527"/>
      <c r="OA3" s="527"/>
      <c r="OB3" s="527"/>
      <c r="OC3" s="527"/>
      <c r="OD3" s="527"/>
      <c r="OE3" s="527"/>
      <c r="OF3" s="527"/>
      <c r="OG3" s="527"/>
      <c r="OH3" s="527"/>
      <c r="OI3" s="527"/>
      <c r="OJ3" s="527"/>
      <c r="OK3" s="527"/>
      <c r="OL3" s="527"/>
      <c r="OM3" s="527"/>
      <c r="ON3" s="527"/>
      <c r="OO3" s="527"/>
      <c r="OP3" s="527"/>
      <c r="OQ3" s="527"/>
      <c r="OR3" s="527"/>
      <c r="OS3" s="527"/>
      <c r="OT3" s="527"/>
      <c r="OU3" s="527"/>
      <c r="OV3" s="527"/>
      <c r="OW3" s="527"/>
      <c r="OX3" s="527"/>
      <c r="OY3" s="527"/>
      <c r="OZ3" s="527"/>
      <c r="PA3" s="527"/>
      <c r="PB3" s="527"/>
      <c r="PC3" s="527"/>
      <c r="PD3" s="527"/>
      <c r="PE3" s="527"/>
      <c r="PF3" s="527"/>
      <c r="PG3" s="527"/>
      <c r="PH3" s="527"/>
      <c r="PI3" s="527"/>
      <c r="PJ3" s="527"/>
      <c r="PK3" s="527"/>
      <c r="PL3" s="527"/>
      <c r="PM3" s="527"/>
      <c r="PN3" s="527"/>
      <c r="PO3" s="527"/>
      <c r="PP3" s="527"/>
      <c r="PQ3" s="527"/>
      <c r="PR3" s="527"/>
      <c r="PS3" s="527"/>
      <c r="PT3" s="527"/>
      <c r="PU3" s="527"/>
      <c r="PV3" s="527"/>
      <c r="PW3" s="527"/>
      <c r="PX3" s="527"/>
      <c r="PY3" s="527"/>
      <c r="PZ3" s="527"/>
      <c r="QA3" s="527"/>
      <c r="QB3" s="527"/>
      <c r="QC3" s="527"/>
      <c r="QD3" s="527"/>
      <c r="QE3" s="527"/>
      <c r="QF3" s="527"/>
      <c r="QG3" s="527"/>
      <c r="QH3" s="527"/>
      <c r="QI3" s="527"/>
      <c r="QJ3" s="527"/>
      <c r="QK3" s="527"/>
      <c r="QL3" s="527"/>
      <c r="QM3" s="527"/>
      <c r="QN3" s="527"/>
      <c r="QO3" s="527"/>
      <c r="QP3" s="527"/>
      <c r="QQ3" s="527"/>
      <c r="QR3" s="527"/>
      <c r="QS3" s="527"/>
      <c r="QT3" s="527"/>
      <c r="QU3" s="527"/>
      <c r="QV3" s="527"/>
      <c r="QW3" s="527"/>
      <c r="QX3" s="527"/>
      <c r="QY3" s="527"/>
      <c r="QZ3" s="527"/>
      <c r="RA3" s="527"/>
      <c r="RB3" s="527"/>
      <c r="RC3" s="527"/>
      <c r="RD3" s="527"/>
      <c r="RE3" s="527"/>
      <c r="RF3" s="527"/>
      <c r="RG3" s="527"/>
      <c r="RH3" s="527"/>
      <c r="RI3" s="527"/>
      <c r="RJ3" s="527"/>
      <c r="RK3" s="527"/>
      <c r="RL3" s="527"/>
      <c r="RM3" s="527"/>
      <c r="RN3" s="527"/>
      <c r="RO3" s="527"/>
      <c r="RP3" s="527"/>
      <c r="RQ3" s="527"/>
      <c r="RR3" s="527"/>
      <c r="RS3" s="527"/>
      <c r="RT3" s="527"/>
      <c r="RU3" s="527"/>
      <c r="RV3" s="527"/>
      <c r="RW3" s="527"/>
      <c r="RX3" s="527"/>
      <c r="RY3" s="527"/>
      <c r="RZ3" s="527"/>
      <c r="SA3" s="527"/>
      <c r="SB3" s="527"/>
      <c r="SC3" s="527"/>
      <c r="SD3" s="527"/>
      <c r="SE3" s="527"/>
      <c r="SF3" s="527"/>
      <c r="SG3" s="527"/>
      <c r="SH3" s="527"/>
      <c r="SI3" s="527"/>
      <c r="SJ3" s="527"/>
      <c r="SK3" s="527"/>
      <c r="SL3" s="527"/>
      <c r="SM3" s="527"/>
      <c r="SN3" s="527"/>
      <c r="SO3" s="527"/>
      <c r="SP3" s="527"/>
      <c r="SQ3" s="527"/>
      <c r="SR3" s="527"/>
      <c r="SS3" s="527"/>
      <c r="ST3" s="527"/>
      <c r="SU3" s="527"/>
      <c r="SV3" s="527"/>
      <c r="SW3" s="527"/>
      <c r="SX3" s="527"/>
      <c r="SY3" s="527"/>
      <c r="SZ3" s="527"/>
      <c r="TA3" s="527"/>
      <c r="TB3" s="527"/>
      <c r="TC3" s="527"/>
      <c r="TD3" s="527"/>
      <c r="TE3" s="527"/>
      <c r="TF3" s="527"/>
      <c r="TG3" s="527"/>
      <c r="TH3" s="527"/>
      <c r="TI3" s="527"/>
      <c r="TJ3" s="527"/>
      <c r="TK3" s="527"/>
      <c r="TL3" s="527"/>
      <c r="TM3" s="527"/>
      <c r="TN3" s="527"/>
      <c r="TO3" s="527"/>
      <c r="TP3" s="527"/>
      <c r="TQ3" s="527"/>
      <c r="TR3" s="527"/>
      <c r="TS3" s="527"/>
      <c r="TT3" s="527"/>
      <c r="TU3" s="527"/>
      <c r="TV3" s="527"/>
      <c r="TW3" s="527"/>
      <c r="TX3" s="527"/>
      <c r="TY3" s="527"/>
      <c r="TZ3" s="527"/>
      <c r="UA3" s="527"/>
      <c r="UB3" s="527"/>
      <c r="UC3" s="527"/>
      <c r="UD3" s="527"/>
      <c r="UE3" s="527"/>
      <c r="UF3" s="527"/>
      <c r="UG3" s="527"/>
      <c r="UH3" s="527"/>
      <c r="UI3" s="527"/>
      <c r="UJ3" s="527"/>
      <c r="UK3" s="527"/>
      <c r="UL3" s="527"/>
      <c r="UM3" s="527"/>
      <c r="UN3" s="527"/>
      <c r="UO3" s="527"/>
      <c r="UP3" s="527"/>
      <c r="UQ3" s="527"/>
      <c r="UR3" s="527"/>
      <c r="US3" s="527"/>
      <c r="UT3" s="527"/>
      <c r="UU3" s="527"/>
      <c r="UV3" s="527"/>
      <c r="UW3" s="527"/>
      <c r="UX3" s="527"/>
      <c r="UY3" s="527"/>
      <c r="UZ3" s="527"/>
      <c r="VA3" s="527"/>
      <c r="VB3" s="527"/>
      <c r="VC3" s="527"/>
      <c r="VD3" s="527"/>
      <c r="VE3" s="527"/>
      <c r="VF3" s="527"/>
      <c r="VG3" s="527"/>
      <c r="VH3" s="527"/>
      <c r="VI3" s="527"/>
      <c r="VJ3" s="527"/>
      <c r="VK3" s="527"/>
      <c r="VL3" s="527"/>
      <c r="VM3" s="527"/>
      <c r="VN3" s="527"/>
      <c r="VO3" s="527"/>
      <c r="VP3" s="527"/>
      <c r="VQ3" s="527"/>
      <c r="VR3" s="527"/>
      <c r="VS3" s="527"/>
      <c r="VT3" s="527"/>
      <c r="VU3" s="527"/>
      <c r="VV3" s="527"/>
      <c r="VW3" s="527"/>
      <c r="VX3" s="527"/>
      <c r="VY3" s="527"/>
      <c r="VZ3" s="527"/>
      <c r="WA3" s="527"/>
      <c r="WB3" s="527"/>
      <c r="WC3" s="527"/>
      <c r="WD3" s="527"/>
      <c r="WE3" s="527"/>
      <c r="WF3" s="527"/>
      <c r="WG3" s="527"/>
      <c r="WH3" s="527"/>
      <c r="WI3" s="527"/>
      <c r="WJ3" s="527"/>
      <c r="WK3" s="527"/>
      <c r="WL3" s="527"/>
      <c r="WM3" s="527"/>
      <c r="WN3" s="527"/>
      <c r="WO3" s="527"/>
      <c r="WP3" s="527"/>
      <c r="WQ3" s="527"/>
      <c r="WR3" s="527"/>
      <c r="WS3" s="527"/>
      <c r="WT3" s="527"/>
      <c r="WU3" s="527"/>
      <c r="WV3" s="527"/>
      <c r="WW3" s="527"/>
      <c r="WX3" s="527"/>
      <c r="WY3" s="527"/>
      <c r="WZ3" s="527"/>
      <c r="XA3" s="527"/>
      <c r="XB3" s="527"/>
      <c r="XC3" s="527"/>
      <c r="XD3" s="527"/>
      <c r="XE3" s="527"/>
      <c r="XF3" s="527"/>
      <c r="XG3" s="527"/>
      <c r="XH3" s="527"/>
      <c r="XI3" s="527"/>
      <c r="XJ3" s="527"/>
      <c r="XK3" s="527"/>
      <c r="XL3" s="527"/>
      <c r="XM3" s="527"/>
      <c r="XN3" s="527"/>
      <c r="XO3" s="527"/>
      <c r="XP3" s="527"/>
      <c r="XQ3" s="527"/>
      <c r="XR3" s="527"/>
      <c r="XS3" s="527"/>
      <c r="XT3" s="527"/>
      <c r="XU3" s="527"/>
      <c r="XV3" s="527"/>
      <c r="XW3" s="527"/>
      <c r="XX3" s="527"/>
      <c r="XY3" s="527"/>
      <c r="XZ3" s="527"/>
      <c r="YA3" s="527"/>
      <c r="YB3" s="527"/>
      <c r="YC3" s="527"/>
      <c r="YD3" s="527"/>
      <c r="YE3" s="527"/>
      <c r="YF3" s="527"/>
      <c r="YG3" s="527"/>
      <c r="YH3" s="527"/>
      <c r="YI3" s="527"/>
      <c r="YJ3" s="527"/>
      <c r="YK3" s="527"/>
      <c r="YL3" s="527"/>
      <c r="YM3" s="527"/>
      <c r="YN3" s="527"/>
      <c r="YO3" s="527"/>
      <c r="YP3" s="527"/>
      <c r="YQ3" s="527"/>
      <c r="YR3" s="527"/>
      <c r="YS3" s="527"/>
      <c r="YT3" s="527"/>
      <c r="YU3" s="527"/>
      <c r="YV3" s="527"/>
      <c r="YW3" s="527"/>
      <c r="YX3" s="527"/>
      <c r="YY3" s="527"/>
      <c r="YZ3" s="527"/>
      <c r="ZA3" s="527"/>
      <c r="ZB3" s="527"/>
      <c r="ZC3" s="527"/>
      <c r="ZD3" s="527"/>
      <c r="ZE3" s="527"/>
      <c r="ZF3" s="527"/>
      <c r="ZG3" s="527"/>
      <c r="ZH3" s="527"/>
      <c r="ZI3" s="527"/>
      <c r="ZJ3" s="527"/>
      <c r="ZK3" s="527"/>
      <c r="ZL3" s="527"/>
      <c r="ZM3" s="527"/>
      <c r="ZN3" s="527"/>
      <c r="ZO3" s="527"/>
      <c r="ZP3" s="527"/>
      <c r="ZQ3" s="527"/>
      <c r="ZR3" s="527"/>
      <c r="ZS3" s="527"/>
      <c r="ZT3" s="527"/>
      <c r="ZU3" s="527"/>
      <c r="ZV3" s="527"/>
      <c r="ZW3" s="527"/>
      <c r="ZX3" s="527"/>
      <c r="ZY3" s="527"/>
      <c r="ZZ3" s="527"/>
      <c r="AAA3" s="527"/>
      <c r="AAB3" s="527"/>
      <c r="AAC3" s="527"/>
      <c r="AAD3" s="527"/>
      <c r="AAE3" s="527"/>
      <c r="AAF3" s="527"/>
      <c r="AAG3" s="527"/>
      <c r="AAH3" s="527"/>
      <c r="AAI3" s="527"/>
      <c r="AAJ3" s="527"/>
      <c r="AAK3" s="527"/>
      <c r="AAL3" s="527"/>
      <c r="AAM3" s="527"/>
      <c r="AAN3" s="527"/>
      <c r="AAO3" s="527"/>
      <c r="AAP3" s="527"/>
      <c r="AAQ3" s="527"/>
      <c r="AAR3" s="527"/>
      <c r="AAS3" s="527"/>
      <c r="AAT3" s="527"/>
      <c r="AAU3" s="527"/>
      <c r="AAV3" s="527"/>
      <c r="AAW3" s="527"/>
      <c r="AAX3" s="527"/>
      <c r="AAY3" s="527"/>
      <c r="AAZ3" s="527"/>
      <c r="ABA3" s="527"/>
      <c r="ABB3" s="527"/>
      <c r="ABC3" s="527"/>
      <c r="ABD3" s="527"/>
      <c r="ABE3" s="527"/>
      <c r="ABF3" s="527"/>
      <c r="ABG3" s="527"/>
      <c r="ABH3" s="527"/>
      <c r="ABI3" s="527"/>
      <c r="ABJ3" s="527"/>
      <c r="ABK3" s="527"/>
      <c r="ABL3" s="527"/>
      <c r="ABM3" s="527"/>
      <c r="ABN3" s="527"/>
      <c r="ABO3" s="527"/>
      <c r="ABP3" s="527"/>
      <c r="ABQ3" s="527"/>
      <c r="ABR3" s="527"/>
      <c r="ABS3" s="527"/>
      <c r="ABT3" s="527"/>
      <c r="ABU3" s="527"/>
      <c r="ABV3" s="527"/>
      <c r="ABW3" s="527"/>
      <c r="ABX3" s="527"/>
      <c r="ABY3" s="527"/>
      <c r="ABZ3" s="527"/>
      <c r="ACA3" s="527"/>
      <c r="ACB3" s="527"/>
      <c r="ACC3" s="527"/>
      <c r="ACD3" s="527"/>
      <c r="ACE3" s="527"/>
      <c r="ACF3" s="527"/>
      <c r="ACG3" s="527"/>
      <c r="ACH3" s="527"/>
      <c r="ACI3" s="527"/>
      <c r="ACJ3" s="527"/>
      <c r="ACK3" s="527"/>
      <c r="ACL3" s="527"/>
      <c r="ACM3" s="527"/>
      <c r="ACN3" s="527"/>
      <c r="ACO3" s="527"/>
      <c r="ACP3" s="527"/>
      <c r="ACQ3" s="527"/>
      <c r="ACR3" s="527"/>
      <c r="ACS3" s="527"/>
      <c r="ACT3" s="527"/>
      <c r="ACU3" s="527"/>
      <c r="ACV3" s="527"/>
      <c r="ACW3" s="527"/>
      <c r="ACX3" s="527"/>
      <c r="ACY3" s="527"/>
      <c r="ACZ3" s="527"/>
      <c r="ADA3" s="527"/>
      <c r="ADB3" s="527"/>
      <c r="ADC3" s="527"/>
      <c r="ADD3" s="527"/>
      <c r="ADE3" s="527"/>
      <c r="ADF3" s="527"/>
      <c r="ADG3" s="527"/>
      <c r="ADH3" s="527"/>
      <c r="ADI3" s="527"/>
      <c r="ADJ3" s="527"/>
      <c r="ADK3" s="527"/>
      <c r="ADL3" s="527"/>
      <c r="ADM3" s="527"/>
      <c r="ADN3" s="527"/>
      <c r="ADO3" s="527"/>
      <c r="ADP3" s="527"/>
      <c r="ADQ3" s="527"/>
      <c r="ADR3" s="527"/>
      <c r="ADS3" s="527"/>
      <c r="ADT3" s="527"/>
      <c r="ADU3" s="527"/>
      <c r="ADV3" s="527"/>
      <c r="ADW3" s="527"/>
      <c r="ADX3" s="527"/>
      <c r="ADY3" s="527"/>
      <c r="ADZ3" s="527"/>
      <c r="AEA3" s="527"/>
      <c r="AEB3" s="527"/>
      <c r="AEC3" s="527"/>
      <c r="AED3" s="527"/>
      <c r="AEE3" s="527"/>
      <c r="AEF3" s="527"/>
      <c r="AEG3" s="527"/>
      <c r="AEH3" s="527"/>
      <c r="AEI3" s="527"/>
      <c r="AEJ3" s="527"/>
      <c r="AEK3" s="527"/>
      <c r="AEL3" s="527"/>
      <c r="AEM3" s="527"/>
      <c r="AEN3" s="527"/>
      <c r="AEO3" s="527"/>
      <c r="AEP3" s="527"/>
      <c r="AEQ3" s="527"/>
      <c r="AER3" s="527"/>
      <c r="AES3" s="527"/>
      <c r="AET3" s="527"/>
      <c r="AEU3" s="527"/>
      <c r="AEV3" s="527"/>
      <c r="AEW3" s="527"/>
      <c r="AEX3" s="527"/>
      <c r="AEY3" s="527"/>
      <c r="AEZ3" s="527"/>
      <c r="AFA3" s="527"/>
      <c r="AFB3" s="527"/>
      <c r="AFC3" s="527"/>
      <c r="AFD3" s="527"/>
      <c r="AFE3" s="527"/>
      <c r="AFF3" s="527"/>
      <c r="AFG3" s="527"/>
      <c r="AFH3" s="527"/>
      <c r="AFI3" s="527"/>
      <c r="AFJ3" s="527"/>
      <c r="AFK3" s="527"/>
      <c r="AFL3" s="527"/>
      <c r="AFM3" s="527"/>
      <c r="AFN3" s="527"/>
      <c r="AFO3" s="527"/>
      <c r="AFP3" s="527"/>
      <c r="AFQ3" s="527"/>
      <c r="AFR3" s="527"/>
      <c r="AFS3" s="527"/>
      <c r="AFT3" s="527"/>
      <c r="AFU3" s="527"/>
      <c r="AFV3" s="527"/>
      <c r="AFW3" s="527"/>
      <c r="AFX3" s="527"/>
      <c r="AFY3" s="527"/>
      <c r="AFZ3" s="527"/>
      <c r="AGA3" s="527"/>
      <c r="AGB3" s="527"/>
      <c r="AGC3" s="527"/>
      <c r="AGD3" s="527"/>
      <c r="AGE3" s="527"/>
      <c r="AGF3" s="527"/>
      <c r="AGG3" s="527"/>
      <c r="AGH3" s="527"/>
      <c r="AGI3" s="527"/>
      <c r="AGJ3" s="527"/>
      <c r="AGK3" s="527"/>
      <c r="AGL3" s="527"/>
      <c r="AGM3" s="527"/>
      <c r="AGN3" s="527"/>
      <c r="AGO3" s="527"/>
      <c r="AGP3" s="527"/>
      <c r="AGQ3" s="527"/>
      <c r="AGR3" s="527"/>
      <c r="AGS3" s="527"/>
      <c r="AGT3" s="527"/>
      <c r="AGU3" s="527"/>
      <c r="AGV3" s="527"/>
      <c r="AGW3" s="527"/>
      <c r="AGX3" s="527"/>
      <c r="AGY3" s="527"/>
      <c r="AGZ3" s="527"/>
      <c r="AHA3" s="527"/>
      <c r="AHB3" s="527"/>
      <c r="AHC3" s="527"/>
      <c r="AHD3" s="527"/>
      <c r="AHE3" s="527"/>
      <c r="AHF3" s="527"/>
      <c r="AHG3" s="527"/>
      <c r="AHH3" s="527"/>
      <c r="AHI3" s="527"/>
      <c r="AHJ3" s="527"/>
      <c r="AHK3" s="527"/>
      <c r="AHL3" s="527"/>
      <c r="AHM3" s="527"/>
      <c r="AHN3" s="527"/>
      <c r="AHO3" s="527"/>
      <c r="AHP3" s="527"/>
      <c r="AHQ3" s="527"/>
      <c r="AHR3" s="527"/>
      <c r="AHS3" s="527"/>
      <c r="AHT3" s="527"/>
      <c r="AHU3" s="527"/>
      <c r="AHV3" s="527"/>
      <c r="AHW3" s="527"/>
      <c r="AHX3" s="527"/>
      <c r="AHY3" s="527"/>
      <c r="AHZ3" s="527"/>
      <c r="AIA3" s="527"/>
      <c r="AIB3" s="527"/>
      <c r="AIC3" s="527"/>
      <c r="AID3" s="527"/>
      <c r="AIE3" s="527"/>
      <c r="AIF3" s="527"/>
      <c r="AIG3" s="527"/>
      <c r="AIH3" s="527"/>
      <c r="AII3" s="527"/>
      <c r="AIJ3" s="527"/>
      <c r="AIK3" s="527"/>
      <c r="AIL3" s="527"/>
      <c r="AIM3" s="527"/>
      <c r="AIN3" s="527"/>
      <c r="AIO3" s="527"/>
      <c r="AIP3" s="527"/>
      <c r="AIQ3" s="527"/>
      <c r="AIR3" s="527"/>
      <c r="AIS3" s="527"/>
      <c r="AIT3" s="527"/>
      <c r="AIU3" s="527"/>
      <c r="AIV3" s="527"/>
      <c r="AIW3" s="527"/>
      <c r="AIX3" s="527"/>
      <c r="AIY3" s="527"/>
      <c r="AIZ3" s="527"/>
      <c r="AJA3" s="527"/>
      <c r="AJB3" s="527"/>
      <c r="AJC3" s="527"/>
      <c r="AJD3" s="527"/>
      <c r="AJE3" s="527"/>
      <c r="AJF3" s="527"/>
      <c r="AJG3" s="527"/>
      <c r="AJH3" s="527"/>
      <c r="AJI3" s="527"/>
      <c r="AJJ3" s="527"/>
      <c r="AJK3" s="527"/>
      <c r="AJL3" s="527"/>
      <c r="AJM3" s="527"/>
      <c r="AJN3" s="527"/>
      <c r="AJO3" s="527"/>
      <c r="AJP3" s="527"/>
      <c r="AJQ3" s="527"/>
      <c r="AJR3" s="527"/>
      <c r="AJS3" s="527"/>
      <c r="AJT3" s="527"/>
      <c r="AJU3" s="527"/>
      <c r="AJV3" s="527"/>
      <c r="AJW3" s="527"/>
      <c r="AJX3" s="527"/>
      <c r="AJY3" s="527"/>
      <c r="AJZ3" s="527"/>
      <c r="AKA3" s="527"/>
      <c r="AKB3" s="527"/>
      <c r="AKC3" s="527"/>
      <c r="AKD3" s="527"/>
      <c r="AKE3" s="527"/>
      <c r="AKF3" s="527"/>
      <c r="AKG3" s="527"/>
      <c r="AKH3" s="527"/>
      <c r="AKI3" s="527"/>
      <c r="AKJ3" s="527"/>
      <c r="AKK3" s="527"/>
      <c r="AKL3" s="527"/>
      <c r="AKM3" s="527"/>
      <c r="AKN3" s="527"/>
      <c r="AKO3" s="527"/>
      <c r="AKP3" s="527"/>
      <c r="AKQ3" s="527"/>
      <c r="AKR3" s="527"/>
      <c r="AKS3" s="527"/>
      <c r="AKT3" s="527"/>
      <c r="AKU3" s="527"/>
      <c r="AKV3" s="527"/>
      <c r="AKW3" s="527"/>
      <c r="AKX3" s="527"/>
      <c r="AKY3" s="527"/>
      <c r="AKZ3" s="527"/>
      <c r="ALA3" s="527"/>
      <c r="ALB3" s="527"/>
      <c r="ALC3" s="527"/>
      <c r="ALD3" s="527"/>
      <c r="ALE3" s="527"/>
      <c r="ALF3" s="527"/>
      <c r="ALG3" s="527"/>
      <c r="ALH3" s="527"/>
      <c r="ALI3" s="527"/>
      <c r="ALJ3" s="527"/>
      <c r="ALK3" s="527"/>
      <c r="ALL3" s="527"/>
      <c r="ALM3" s="527"/>
      <c r="ALN3" s="527"/>
      <c r="ALO3" s="527"/>
      <c r="ALP3" s="527"/>
      <c r="ALQ3" s="527"/>
      <c r="ALR3" s="527"/>
      <c r="ALS3" s="527"/>
      <c r="ALT3" s="527"/>
      <c r="ALU3" s="527"/>
      <c r="ALV3" s="527"/>
      <c r="ALW3" s="527"/>
      <c r="ALX3" s="527"/>
      <c r="ALY3" s="527"/>
      <c r="ALZ3" s="527"/>
      <c r="AMA3" s="527"/>
      <c r="AMB3" s="527"/>
      <c r="AMC3" s="527"/>
      <c r="AMD3" s="527"/>
      <c r="AME3" s="527"/>
      <c r="AMF3" s="527"/>
      <c r="AMG3" s="527"/>
      <c r="AMH3" s="527"/>
      <c r="AMI3" s="527"/>
      <c r="AMJ3" s="527"/>
      <c r="AMK3" s="527"/>
      <c r="AML3" s="527"/>
      <c r="AMM3" s="527"/>
      <c r="AMN3" s="527"/>
      <c r="AMO3" s="527"/>
      <c r="AMP3" s="527"/>
      <c r="AMQ3" s="527"/>
      <c r="AMR3" s="527"/>
      <c r="AMS3" s="527"/>
      <c r="AMT3" s="527"/>
      <c r="AMU3" s="527"/>
      <c r="AMV3" s="527"/>
      <c r="AMW3" s="527"/>
      <c r="AMX3" s="527"/>
      <c r="AMY3" s="527"/>
      <c r="AMZ3" s="527"/>
      <c r="ANA3" s="527"/>
      <c r="ANB3" s="527"/>
      <c r="ANC3" s="527"/>
      <c r="AND3" s="527"/>
      <c r="ANE3" s="527"/>
      <c r="ANF3" s="527"/>
      <c r="ANG3" s="527"/>
      <c r="ANH3" s="527"/>
      <c r="ANI3" s="527"/>
      <c r="ANJ3" s="527"/>
      <c r="ANK3" s="527"/>
      <c r="ANL3" s="527"/>
      <c r="ANM3" s="527"/>
      <c r="ANN3" s="527"/>
      <c r="ANO3" s="527"/>
      <c r="ANP3" s="527"/>
      <c r="ANQ3" s="527"/>
      <c r="ANR3" s="527"/>
      <c r="ANS3" s="527"/>
      <c r="ANT3" s="527"/>
      <c r="ANU3" s="527"/>
      <c r="ANV3" s="527"/>
      <c r="ANW3" s="527"/>
      <c r="ANX3" s="527"/>
      <c r="ANY3" s="527"/>
      <c r="ANZ3" s="527"/>
      <c r="AOA3" s="527"/>
      <c r="AOB3" s="527"/>
      <c r="AOC3" s="527"/>
      <c r="AOD3" s="527"/>
      <c r="AOE3" s="527"/>
      <c r="AOF3" s="527"/>
      <c r="AOG3" s="527"/>
      <c r="AOH3" s="527"/>
      <c r="AOI3" s="527"/>
      <c r="AOJ3" s="527"/>
      <c r="AOK3" s="527"/>
      <c r="AOL3" s="527"/>
      <c r="AOM3" s="527"/>
      <c r="AON3" s="527"/>
      <c r="AOO3" s="527"/>
      <c r="AOP3" s="527"/>
      <c r="AOQ3" s="527"/>
      <c r="AOR3" s="527"/>
      <c r="AOS3" s="527"/>
      <c r="AOT3" s="527"/>
      <c r="AOU3" s="527"/>
      <c r="AOV3" s="527"/>
      <c r="AOW3" s="527"/>
      <c r="AOX3" s="527"/>
      <c r="AOY3" s="527"/>
      <c r="AOZ3" s="527"/>
      <c r="APA3" s="527"/>
      <c r="APB3" s="527"/>
      <c r="APC3" s="527"/>
      <c r="APD3" s="527"/>
      <c r="APE3" s="527"/>
      <c r="APF3" s="527"/>
      <c r="APG3" s="527"/>
      <c r="APH3" s="527"/>
      <c r="API3" s="527"/>
      <c r="APJ3" s="527"/>
      <c r="APK3" s="527"/>
      <c r="APL3" s="527"/>
      <c r="APM3" s="527"/>
      <c r="APN3" s="527"/>
      <c r="APO3" s="527"/>
      <c r="APP3" s="527"/>
      <c r="APQ3" s="527"/>
      <c r="APR3" s="527"/>
      <c r="APS3" s="527"/>
      <c r="APT3" s="527"/>
      <c r="APU3" s="527"/>
      <c r="APV3" s="527"/>
      <c r="APW3" s="527"/>
      <c r="APX3" s="527"/>
      <c r="APY3" s="527"/>
      <c r="APZ3" s="527"/>
      <c r="AQA3" s="527"/>
      <c r="AQB3" s="527"/>
      <c r="AQC3" s="527"/>
      <c r="AQD3" s="527"/>
      <c r="AQE3" s="527"/>
      <c r="AQF3" s="527"/>
      <c r="AQG3" s="527"/>
      <c r="AQH3" s="527"/>
      <c r="AQI3" s="527"/>
      <c r="AQJ3" s="527"/>
      <c r="AQK3" s="527"/>
      <c r="AQL3" s="527"/>
      <c r="AQM3" s="527"/>
      <c r="AQN3" s="527"/>
      <c r="AQO3" s="527"/>
      <c r="AQP3" s="527"/>
      <c r="AQQ3" s="527"/>
      <c r="AQR3" s="527"/>
      <c r="AQS3" s="527"/>
      <c r="AQT3" s="527"/>
      <c r="AQU3" s="527"/>
      <c r="AQV3" s="527"/>
      <c r="AQW3" s="527"/>
      <c r="AQX3" s="527"/>
      <c r="AQY3" s="527"/>
      <c r="AQZ3" s="527"/>
      <c r="ARA3" s="527"/>
      <c r="ARB3" s="527"/>
      <c r="ARC3" s="527"/>
      <c r="ARD3" s="527"/>
      <c r="ARE3" s="527"/>
      <c r="ARF3" s="527"/>
      <c r="ARG3" s="527"/>
      <c r="ARH3" s="527"/>
      <c r="ARI3" s="527"/>
      <c r="ARJ3" s="527"/>
      <c r="ARK3" s="527"/>
      <c r="ARL3" s="527"/>
      <c r="ARM3" s="527"/>
      <c r="ARN3" s="527"/>
      <c r="ARO3" s="527"/>
      <c r="ARP3" s="527"/>
      <c r="ARQ3" s="527"/>
      <c r="ARR3" s="527"/>
      <c r="ARS3" s="527"/>
      <c r="ART3" s="527"/>
      <c r="ARU3" s="527"/>
      <c r="ARV3" s="527"/>
      <c r="ARW3" s="527"/>
      <c r="ARX3" s="527"/>
      <c r="ARY3" s="527"/>
      <c r="ARZ3" s="527"/>
      <c r="ASA3" s="527"/>
      <c r="ASB3" s="527"/>
      <c r="ASC3" s="527"/>
      <c r="ASD3" s="527"/>
      <c r="ASE3" s="527"/>
      <c r="ASF3" s="527"/>
      <c r="ASG3" s="527"/>
      <c r="ASH3" s="527"/>
      <c r="ASI3" s="527"/>
      <c r="ASJ3" s="527"/>
      <c r="ASK3" s="527"/>
      <c r="ASL3" s="527"/>
      <c r="ASM3" s="527"/>
      <c r="ASN3" s="527"/>
      <c r="ASO3" s="527"/>
      <c r="ASP3" s="527"/>
      <c r="ASQ3" s="527"/>
      <c r="ASR3" s="527"/>
      <c r="ASS3" s="527"/>
      <c r="AST3" s="527"/>
      <c r="ASU3" s="527"/>
      <c r="ASV3" s="527"/>
      <c r="ASW3" s="527"/>
      <c r="ASX3" s="527"/>
      <c r="ASY3" s="527"/>
      <c r="ASZ3" s="527"/>
      <c r="ATA3" s="527"/>
      <c r="ATB3" s="527"/>
      <c r="ATC3" s="527"/>
      <c r="ATD3" s="527"/>
      <c r="ATE3" s="527"/>
      <c r="ATF3" s="527"/>
      <c r="ATG3" s="527"/>
      <c r="ATH3" s="527"/>
      <c r="ATI3" s="527"/>
      <c r="ATJ3" s="527"/>
      <c r="ATK3" s="527"/>
      <c r="ATL3" s="527"/>
      <c r="ATM3" s="527"/>
      <c r="ATN3" s="527"/>
      <c r="ATO3" s="527"/>
      <c r="ATP3" s="527"/>
      <c r="ATQ3" s="527"/>
      <c r="ATR3" s="527"/>
      <c r="ATS3" s="527"/>
      <c r="ATT3" s="527"/>
      <c r="ATU3" s="527"/>
      <c r="ATV3" s="527"/>
      <c r="ATW3" s="527"/>
      <c r="ATX3" s="527"/>
      <c r="ATY3" s="527"/>
      <c r="ATZ3" s="527"/>
      <c r="AUA3" s="527"/>
      <c r="AUB3" s="527"/>
      <c r="AUC3" s="527"/>
      <c r="AUD3" s="527"/>
      <c r="AUE3" s="527"/>
      <c r="AUF3" s="527"/>
      <c r="AUG3" s="527"/>
      <c r="AUH3" s="527"/>
      <c r="AUI3" s="527"/>
      <c r="AUJ3" s="527"/>
      <c r="AUK3" s="527"/>
      <c r="AUL3" s="527"/>
      <c r="AUM3" s="527"/>
      <c r="AUN3" s="527"/>
      <c r="AUO3" s="527"/>
      <c r="AUP3" s="527"/>
      <c r="AUQ3" s="527"/>
      <c r="AUR3" s="527"/>
      <c r="AUS3" s="527"/>
      <c r="AUT3" s="527"/>
      <c r="AUU3" s="527"/>
      <c r="AUV3" s="527"/>
      <c r="AUW3" s="527"/>
      <c r="AUX3" s="527"/>
      <c r="AUY3" s="527"/>
      <c r="AUZ3" s="527"/>
      <c r="AVA3" s="527"/>
      <c r="AVB3" s="527"/>
      <c r="AVC3" s="527"/>
      <c r="AVD3" s="527"/>
      <c r="AVE3" s="527"/>
      <c r="AVF3" s="527"/>
      <c r="AVG3" s="527"/>
      <c r="AVH3" s="527"/>
      <c r="AVI3" s="527"/>
      <c r="AVJ3" s="527"/>
      <c r="AVK3" s="527"/>
      <c r="AVL3" s="527"/>
      <c r="AVM3" s="527"/>
      <c r="AVN3" s="527"/>
      <c r="AVO3" s="527"/>
      <c r="AVP3" s="527"/>
      <c r="AVQ3" s="527"/>
      <c r="AVR3" s="527"/>
      <c r="AVS3" s="527"/>
      <c r="AVT3" s="527"/>
      <c r="AVU3" s="527"/>
      <c r="AVV3" s="527"/>
      <c r="AVW3" s="527"/>
      <c r="AVX3" s="527"/>
      <c r="AVY3" s="527"/>
      <c r="AVZ3" s="527"/>
      <c r="AWA3" s="527"/>
      <c r="AWB3" s="527"/>
      <c r="AWC3" s="527"/>
      <c r="AWD3" s="527"/>
      <c r="AWE3" s="527"/>
      <c r="AWF3" s="527"/>
      <c r="AWG3" s="527"/>
      <c r="AWH3" s="527"/>
      <c r="AWI3" s="527"/>
      <c r="AWJ3" s="527"/>
      <c r="AWK3" s="527"/>
      <c r="AWL3" s="527"/>
      <c r="AWM3" s="527"/>
      <c r="AWN3" s="527"/>
      <c r="AWO3" s="527"/>
      <c r="AWP3" s="527"/>
      <c r="AWQ3" s="527"/>
      <c r="AWR3" s="527"/>
      <c r="AWS3" s="527"/>
      <c r="AWT3" s="527"/>
      <c r="AWU3" s="527"/>
      <c r="AWV3" s="527"/>
      <c r="AWW3" s="527"/>
      <c r="AWX3" s="527"/>
      <c r="AWY3" s="527"/>
      <c r="AWZ3" s="527"/>
      <c r="AXA3" s="527"/>
      <c r="AXB3" s="527"/>
      <c r="AXC3" s="527"/>
      <c r="AXD3" s="527"/>
      <c r="AXE3" s="527"/>
      <c r="AXF3" s="527"/>
      <c r="AXG3" s="527"/>
      <c r="AXH3" s="527"/>
      <c r="AXI3" s="527"/>
      <c r="AXJ3" s="527"/>
      <c r="AXK3" s="527"/>
      <c r="AXL3" s="527"/>
      <c r="AXM3" s="527"/>
      <c r="AXN3" s="527"/>
      <c r="AXO3" s="527"/>
      <c r="AXP3" s="527"/>
      <c r="AXQ3" s="527"/>
      <c r="AXR3" s="527"/>
      <c r="AXS3" s="527"/>
      <c r="AXT3" s="527"/>
      <c r="AXU3" s="527"/>
      <c r="AXV3" s="527"/>
      <c r="AXW3" s="527"/>
      <c r="AXX3" s="527"/>
      <c r="AXY3" s="527"/>
      <c r="AXZ3" s="527"/>
      <c r="AYA3" s="527"/>
      <c r="AYB3" s="527"/>
      <c r="AYC3" s="527"/>
      <c r="AYD3" s="527"/>
      <c r="AYE3" s="527"/>
      <c r="AYF3" s="527"/>
      <c r="AYG3" s="527"/>
      <c r="AYH3" s="527"/>
      <c r="AYI3" s="527"/>
      <c r="AYJ3" s="527"/>
      <c r="AYK3" s="527"/>
      <c r="AYL3" s="527"/>
      <c r="AYM3" s="527"/>
      <c r="AYN3" s="527"/>
      <c r="AYO3" s="527"/>
      <c r="AYP3" s="527"/>
      <c r="AYQ3" s="527"/>
      <c r="AYR3" s="527"/>
      <c r="AYS3" s="527"/>
      <c r="AYT3" s="527"/>
      <c r="AYU3" s="527"/>
      <c r="AYV3" s="527"/>
      <c r="AYW3" s="527"/>
      <c r="AYX3" s="527"/>
      <c r="AYY3" s="527"/>
      <c r="AYZ3" s="527"/>
      <c r="AZA3" s="527"/>
      <c r="AZB3" s="527"/>
      <c r="AZC3" s="527"/>
      <c r="AZD3" s="527"/>
      <c r="AZE3" s="527"/>
      <c r="AZF3" s="527"/>
      <c r="AZG3" s="527"/>
      <c r="AZH3" s="527"/>
      <c r="AZI3" s="527"/>
      <c r="AZJ3" s="527"/>
      <c r="AZK3" s="527"/>
      <c r="AZL3" s="527"/>
      <c r="AZM3" s="527"/>
      <c r="AZN3" s="527"/>
      <c r="AZO3" s="527"/>
      <c r="AZP3" s="527"/>
      <c r="AZQ3" s="527"/>
      <c r="AZR3" s="527"/>
      <c r="AZS3" s="527"/>
      <c r="AZT3" s="527"/>
      <c r="AZU3" s="527"/>
      <c r="AZV3" s="527"/>
      <c r="AZW3" s="527"/>
      <c r="AZX3" s="527"/>
      <c r="AZY3" s="527"/>
      <c r="AZZ3" s="527"/>
      <c r="BAA3" s="527"/>
      <c r="BAB3" s="527"/>
      <c r="BAC3" s="527"/>
      <c r="BAD3" s="527"/>
      <c r="BAE3" s="527"/>
      <c r="BAF3" s="527"/>
      <c r="BAG3" s="527"/>
      <c r="BAH3" s="527"/>
      <c r="BAI3" s="527"/>
      <c r="BAJ3" s="527"/>
      <c r="BAK3" s="527"/>
      <c r="BAL3" s="527"/>
      <c r="BAM3" s="527"/>
      <c r="BAN3" s="527"/>
      <c r="BAO3" s="527"/>
      <c r="BAP3" s="527"/>
      <c r="BAQ3" s="527"/>
      <c r="BAR3" s="527"/>
      <c r="BAS3" s="527"/>
      <c r="BAT3" s="527"/>
      <c r="BAU3" s="527"/>
      <c r="BAV3" s="527"/>
      <c r="BAW3" s="527"/>
      <c r="BAX3" s="527"/>
      <c r="BAY3" s="527"/>
      <c r="BAZ3" s="527"/>
      <c r="BBA3" s="527"/>
      <c r="BBB3" s="527"/>
      <c r="BBC3" s="527"/>
      <c r="BBD3" s="527"/>
      <c r="BBE3" s="527"/>
      <c r="BBF3" s="527"/>
      <c r="BBG3" s="527"/>
      <c r="BBH3" s="527"/>
      <c r="BBI3" s="527"/>
      <c r="BBJ3" s="527"/>
      <c r="BBK3" s="527"/>
      <c r="BBL3" s="527"/>
      <c r="BBM3" s="527"/>
      <c r="BBN3" s="527"/>
      <c r="BBO3" s="527"/>
      <c r="BBP3" s="527"/>
      <c r="BBQ3" s="527"/>
      <c r="BBR3" s="527"/>
      <c r="BBS3" s="527"/>
      <c r="BBT3" s="527"/>
      <c r="BBU3" s="527"/>
      <c r="BBV3" s="527"/>
      <c r="BBW3" s="527"/>
      <c r="BBX3" s="527"/>
      <c r="BBY3" s="527"/>
      <c r="BBZ3" s="527"/>
      <c r="BCA3" s="527"/>
      <c r="BCB3" s="527"/>
      <c r="BCC3" s="527"/>
      <c r="BCD3" s="527"/>
      <c r="BCE3" s="527"/>
      <c r="BCF3" s="527"/>
      <c r="BCG3" s="527"/>
      <c r="BCH3" s="527"/>
      <c r="BCI3" s="527"/>
      <c r="BCJ3" s="527"/>
      <c r="BCK3" s="527"/>
      <c r="BCL3" s="527"/>
      <c r="BCM3" s="527"/>
      <c r="BCN3" s="527"/>
      <c r="BCO3" s="527"/>
      <c r="BCP3" s="527"/>
      <c r="BCQ3" s="527"/>
      <c r="BCR3" s="527"/>
      <c r="BCS3" s="527"/>
      <c r="BCT3" s="527"/>
      <c r="BCU3" s="527"/>
      <c r="BCV3" s="527"/>
      <c r="BCW3" s="527"/>
      <c r="BCX3" s="527"/>
      <c r="BCY3" s="527"/>
      <c r="BCZ3" s="527"/>
      <c r="BDA3" s="527"/>
      <c r="BDB3" s="527"/>
      <c r="BDC3" s="527"/>
      <c r="BDD3" s="527"/>
      <c r="BDE3" s="527"/>
      <c r="BDF3" s="527"/>
      <c r="BDG3" s="527"/>
      <c r="BDH3" s="527"/>
      <c r="BDI3" s="527"/>
      <c r="BDJ3" s="527"/>
      <c r="BDK3" s="527"/>
      <c r="BDL3" s="527"/>
      <c r="BDM3" s="527"/>
      <c r="BDN3" s="527"/>
      <c r="BDO3" s="527"/>
      <c r="BDP3" s="527"/>
      <c r="BDQ3" s="527"/>
      <c r="BDR3" s="527"/>
      <c r="BDS3" s="527"/>
      <c r="BDT3" s="527"/>
      <c r="BDU3" s="527"/>
      <c r="BDV3" s="527"/>
      <c r="BDW3" s="527"/>
      <c r="BDX3" s="527"/>
      <c r="BDY3" s="527"/>
      <c r="BDZ3" s="527"/>
      <c r="BEA3" s="527"/>
      <c r="BEB3" s="527"/>
      <c r="BEC3" s="527"/>
      <c r="BED3" s="527"/>
      <c r="BEE3" s="527"/>
      <c r="BEF3" s="527"/>
      <c r="BEG3" s="527"/>
      <c r="BEH3" s="527"/>
      <c r="BEI3" s="527"/>
      <c r="BEJ3" s="527"/>
      <c r="BEK3" s="527"/>
      <c r="BEL3" s="527"/>
      <c r="BEM3" s="527"/>
      <c r="BEN3" s="527"/>
      <c r="BEO3" s="527"/>
      <c r="BEP3" s="527"/>
      <c r="BEQ3" s="527"/>
      <c r="BER3" s="527"/>
      <c r="BES3" s="527"/>
      <c r="BET3" s="527"/>
      <c r="BEU3" s="527"/>
      <c r="BEV3" s="527"/>
      <c r="BEW3" s="527"/>
      <c r="BEX3" s="527"/>
      <c r="BEY3" s="527"/>
      <c r="BEZ3" s="527"/>
      <c r="BFA3" s="527"/>
      <c r="BFB3" s="527"/>
      <c r="BFC3" s="527"/>
      <c r="BFD3" s="527"/>
      <c r="BFE3" s="527"/>
      <c r="BFF3" s="527"/>
      <c r="BFG3" s="527"/>
      <c r="BFH3" s="527"/>
      <c r="BFI3" s="527"/>
      <c r="BFJ3" s="527"/>
      <c r="BFK3" s="527"/>
      <c r="BFL3" s="527"/>
      <c r="BFM3" s="527"/>
      <c r="BFN3" s="527"/>
      <c r="BFO3" s="527"/>
      <c r="BFP3" s="527"/>
      <c r="BFQ3" s="527"/>
      <c r="BFR3" s="527"/>
      <c r="BFS3" s="527"/>
      <c r="BFT3" s="527"/>
      <c r="BFU3" s="527"/>
      <c r="BFV3" s="527"/>
      <c r="BFW3" s="527"/>
      <c r="BFX3" s="527"/>
      <c r="BFY3" s="527"/>
      <c r="BFZ3" s="527"/>
      <c r="BGA3" s="527"/>
      <c r="BGB3" s="527"/>
      <c r="BGC3" s="527"/>
      <c r="BGD3" s="527"/>
      <c r="BGE3" s="527"/>
      <c r="BGF3" s="527"/>
      <c r="BGG3" s="527"/>
      <c r="BGH3" s="527"/>
      <c r="BGI3" s="527"/>
      <c r="BGJ3" s="527"/>
      <c r="BGK3" s="527"/>
      <c r="BGL3" s="527"/>
      <c r="BGM3" s="527"/>
      <c r="BGN3" s="527"/>
      <c r="BGO3" s="527"/>
      <c r="BGP3" s="527"/>
      <c r="BGQ3" s="527"/>
      <c r="BGR3" s="527"/>
      <c r="BGS3" s="527"/>
      <c r="BGT3" s="527"/>
      <c r="BGU3" s="527"/>
      <c r="BGV3" s="527"/>
      <c r="BGW3" s="527"/>
      <c r="BGX3" s="527"/>
      <c r="BGY3" s="527"/>
      <c r="BGZ3" s="527"/>
      <c r="BHA3" s="527"/>
      <c r="BHB3" s="527"/>
      <c r="BHC3" s="527"/>
      <c r="BHD3" s="527"/>
      <c r="BHE3" s="527"/>
      <c r="BHF3" s="527"/>
      <c r="BHG3" s="527"/>
      <c r="BHH3" s="527"/>
      <c r="BHI3" s="527"/>
      <c r="BHJ3" s="527"/>
      <c r="BHK3" s="527"/>
      <c r="BHL3" s="527"/>
      <c r="BHM3" s="527"/>
      <c r="BHN3" s="527"/>
      <c r="BHO3" s="527"/>
      <c r="BHP3" s="527"/>
      <c r="BHQ3" s="527"/>
      <c r="BHR3" s="527"/>
      <c r="BHS3" s="527"/>
      <c r="BHT3" s="527"/>
      <c r="BHU3" s="527"/>
      <c r="BHV3" s="527"/>
      <c r="BHW3" s="527"/>
      <c r="BHX3" s="527"/>
      <c r="BHY3" s="527"/>
      <c r="BHZ3" s="527"/>
      <c r="BIA3" s="527"/>
      <c r="BIB3" s="527"/>
      <c r="BIC3" s="527"/>
      <c r="BID3" s="527"/>
      <c r="BIE3" s="527"/>
      <c r="BIF3" s="527"/>
      <c r="BIG3" s="527"/>
      <c r="BIH3" s="527"/>
      <c r="BII3" s="527"/>
      <c r="BIJ3" s="527"/>
      <c r="BIK3" s="527"/>
      <c r="BIL3" s="527"/>
      <c r="BIM3" s="527"/>
      <c r="BIN3" s="527"/>
      <c r="BIO3" s="527"/>
      <c r="BIP3" s="527"/>
      <c r="BIQ3" s="527"/>
      <c r="BIR3" s="527"/>
      <c r="BIS3" s="527"/>
      <c r="BIT3" s="527"/>
      <c r="BIU3" s="527"/>
      <c r="BIV3" s="527"/>
      <c r="BIW3" s="527"/>
      <c r="BIX3" s="527"/>
      <c r="BIY3" s="527"/>
      <c r="BIZ3" s="527"/>
      <c r="BJA3" s="527"/>
      <c r="BJB3" s="527"/>
      <c r="BJC3" s="527"/>
      <c r="BJD3" s="527"/>
      <c r="BJE3" s="527"/>
      <c r="BJF3" s="527"/>
      <c r="BJG3" s="527"/>
      <c r="BJH3" s="527"/>
      <c r="BJI3" s="527"/>
      <c r="BJJ3" s="527"/>
      <c r="BJK3" s="527"/>
      <c r="BJL3" s="527"/>
      <c r="BJM3" s="527"/>
      <c r="BJN3" s="527"/>
      <c r="BJO3" s="527"/>
      <c r="BJP3" s="527"/>
      <c r="BJQ3" s="527"/>
      <c r="BJR3" s="527"/>
      <c r="BJS3" s="527"/>
      <c r="BJT3" s="527"/>
      <c r="BJU3" s="527"/>
      <c r="BJV3" s="527"/>
      <c r="BJW3" s="527"/>
      <c r="BJX3" s="527"/>
      <c r="BJY3" s="527"/>
      <c r="BJZ3" s="527"/>
      <c r="BKA3" s="527"/>
      <c r="BKB3" s="527"/>
      <c r="BKC3" s="527"/>
      <c r="BKD3" s="527"/>
      <c r="BKE3" s="527"/>
      <c r="BKF3" s="527"/>
      <c r="BKG3" s="527"/>
      <c r="BKH3" s="527"/>
      <c r="BKI3" s="527"/>
      <c r="BKJ3" s="527"/>
      <c r="BKK3" s="527"/>
      <c r="BKL3" s="527"/>
      <c r="BKM3" s="527"/>
      <c r="BKN3" s="527"/>
      <c r="BKO3" s="527"/>
      <c r="BKP3" s="527"/>
      <c r="BKQ3" s="527"/>
      <c r="BKR3" s="527"/>
      <c r="BKS3" s="527"/>
      <c r="BKT3" s="527"/>
      <c r="BKU3" s="527"/>
      <c r="BKV3" s="527"/>
      <c r="BKW3" s="527"/>
      <c r="BKX3" s="527"/>
      <c r="BKY3" s="527"/>
      <c r="BKZ3" s="527"/>
      <c r="BLA3" s="527"/>
      <c r="BLB3" s="527"/>
      <c r="BLC3" s="527"/>
      <c r="BLD3" s="527"/>
      <c r="BLE3" s="527"/>
      <c r="BLF3" s="527"/>
      <c r="BLG3" s="527"/>
      <c r="BLH3" s="527"/>
      <c r="BLI3" s="527"/>
      <c r="BLJ3" s="527"/>
      <c r="BLK3" s="527"/>
      <c r="BLL3" s="527"/>
      <c r="BLM3" s="527"/>
      <c r="BLN3" s="527"/>
      <c r="BLO3" s="527"/>
      <c r="BLP3" s="527"/>
      <c r="BLQ3" s="527"/>
      <c r="BLR3" s="527"/>
      <c r="BLS3" s="527"/>
      <c r="BLT3" s="527"/>
      <c r="BLU3" s="527"/>
      <c r="BLV3" s="527"/>
      <c r="BLW3" s="527"/>
      <c r="BLX3" s="527"/>
      <c r="BLY3" s="527"/>
      <c r="BLZ3" s="527"/>
      <c r="BMA3" s="527"/>
      <c r="BMB3" s="527"/>
      <c r="BMC3" s="527"/>
      <c r="BMD3" s="527"/>
      <c r="BME3" s="527"/>
      <c r="BMF3" s="527"/>
      <c r="BMG3" s="527"/>
      <c r="BMH3" s="527"/>
      <c r="BMI3" s="527"/>
      <c r="BMJ3" s="527"/>
      <c r="BMK3" s="527"/>
      <c r="BML3" s="527"/>
      <c r="BMM3" s="527"/>
      <c r="BMN3" s="527"/>
      <c r="BMO3" s="527"/>
      <c r="BMP3" s="527"/>
      <c r="BMQ3" s="527"/>
      <c r="BMR3" s="527"/>
      <c r="BMS3" s="527"/>
      <c r="BMT3" s="527"/>
      <c r="BMU3" s="527"/>
      <c r="BMV3" s="527"/>
      <c r="BMW3" s="527"/>
      <c r="BMX3" s="527"/>
      <c r="BMY3" s="527"/>
      <c r="BMZ3" s="527"/>
      <c r="BNA3" s="527"/>
      <c r="BNB3" s="527"/>
      <c r="BNC3" s="527"/>
      <c r="BND3" s="527"/>
      <c r="BNE3" s="527"/>
      <c r="BNF3" s="527"/>
      <c r="BNG3" s="527"/>
      <c r="BNH3" s="527"/>
      <c r="BNI3" s="527"/>
      <c r="BNJ3" s="527"/>
      <c r="BNK3" s="527"/>
      <c r="BNL3" s="527"/>
      <c r="BNM3" s="527"/>
      <c r="BNN3" s="527"/>
      <c r="BNO3" s="527"/>
      <c r="BNP3" s="527"/>
      <c r="BNQ3" s="527"/>
      <c r="BNR3" s="527"/>
      <c r="BNS3" s="527"/>
      <c r="BNT3" s="527"/>
      <c r="BNU3" s="527"/>
      <c r="BNV3" s="527"/>
      <c r="BNW3" s="527"/>
      <c r="BNX3" s="527"/>
      <c r="BNY3" s="527"/>
      <c r="BNZ3" s="527"/>
      <c r="BOA3" s="527"/>
      <c r="BOB3" s="527"/>
      <c r="BOC3" s="527"/>
      <c r="BOD3" s="527"/>
      <c r="BOE3" s="527"/>
      <c r="BOF3" s="527"/>
      <c r="BOG3" s="527"/>
      <c r="BOH3" s="527"/>
      <c r="BOI3" s="527"/>
      <c r="BOJ3" s="527"/>
      <c r="BOK3" s="527"/>
      <c r="BOL3" s="527"/>
      <c r="BOM3" s="527"/>
      <c r="BON3" s="527"/>
      <c r="BOO3" s="527"/>
      <c r="BOP3" s="527"/>
      <c r="BOQ3" s="527"/>
      <c r="BOR3" s="527"/>
      <c r="BOS3" s="527"/>
      <c r="BOT3" s="527"/>
      <c r="BOU3" s="527"/>
      <c r="BOV3" s="527"/>
      <c r="BOW3" s="527"/>
      <c r="BOX3" s="527"/>
      <c r="BOY3" s="527"/>
      <c r="BOZ3" s="527"/>
      <c r="BPA3" s="527"/>
      <c r="BPB3" s="527"/>
      <c r="BPC3" s="527"/>
      <c r="BPD3" s="527"/>
      <c r="BPE3" s="527"/>
      <c r="BPF3" s="527"/>
      <c r="BPG3" s="527"/>
      <c r="BPH3" s="527"/>
      <c r="BPI3" s="527"/>
      <c r="BPJ3" s="527"/>
      <c r="BPK3" s="527"/>
      <c r="BPL3" s="527"/>
      <c r="BPM3" s="527"/>
      <c r="BPN3" s="527"/>
      <c r="BPO3" s="527"/>
      <c r="BPP3" s="527"/>
      <c r="BPQ3" s="527"/>
      <c r="BPR3" s="527"/>
      <c r="BPS3" s="527"/>
      <c r="BPT3" s="527"/>
      <c r="BPU3" s="527"/>
      <c r="BPV3" s="527"/>
      <c r="BPW3" s="527"/>
      <c r="BPX3" s="527"/>
      <c r="BPY3" s="527"/>
      <c r="BPZ3" s="527"/>
      <c r="BQA3" s="527"/>
      <c r="BQB3" s="527"/>
      <c r="BQC3" s="527"/>
      <c r="BQD3" s="527"/>
      <c r="BQE3" s="527"/>
      <c r="BQF3" s="527"/>
      <c r="BQG3" s="527"/>
      <c r="BQH3" s="527"/>
      <c r="BQI3" s="527"/>
      <c r="BQJ3" s="527"/>
      <c r="BQK3" s="527"/>
      <c r="BQL3" s="527"/>
      <c r="BQM3" s="527"/>
      <c r="BQN3" s="527"/>
      <c r="BQO3" s="527"/>
      <c r="BQP3" s="527"/>
      <c r="BQQ3" s="527"/>
      <c r="BQR3" s="527"/>
      <c r="BQS3" s="527"/>
      <c r="BQT3" s="527"/>
      <c r="BQU3" s="527"/>
      <c r="BQV3" s="527"/>
      <c r="BQW3" s="527"/>
      <c r="BQX3" s="527"/>
      <c r="BQY3" s="527"/>
      <c r="BQZ3" s="527"/>
      <c r="BRA3" s="527"/>
      <c r="BRB3" s="527"/>
      <c r="BRC3" s="527"/>
      <c r="BRD3" s="527"/>
      <c r="BRE3" s="527"/>
      <c r="BRF3" s="527"/>
      <c r="BRG3" s="527"/>
      <c r="BRH3" s="527"/>
      <c r="BRI3" s="527"/>
      <c r="BRJ3" s="527"/>
      <c r="BRK3" s="527"/>
      <c r="BRL3" s="527"/>
      <c r="BRM3" s="527"/>
      <c r="BRN3" s="527"/>
      <c r="BRO3" s="527"/>
      <c r="BRP3" s="527"/>
      <c r="BRQ3" s="527"/>
      <c r="BRR3" s="527"/>
      <c r="BRS3" s="527"/>
      <c r="BRT3" s="527"/>
      <c r="BRU3" s="527"/>
      <c r="BRV3" s="527"/>
      <c r="BRW3" s="527"/>
      <c r="BRX3" s="527"/>
      <c r="BRY3" s="527"/>
      <c r="BRZ3" s="527"/>
      <c r="BSA3" s="527"/>
      <c r="BSB3" s="527"/>
      <c r="BSC3" s="527"/>
      <c r="BSD3" s="527"/>
      <c r="BSE3" s="527"/>
      <c r="BSF3" s="527"/>
      <c r="BSG3" s="527"/>
      <c r="BSH3" s="527"/>
      <c r="BSI3" s="527"/>
      <c r="BSJ3" s="527"/>
      <c r="BSK3" s="527"/>
      <c r="BSL3" s="527"/>
      <c r="BSM3" s="527"/>
      <c r="BSN3" s="527"/>
      <c r="BSO3" s="527"/>
      <c r="BSP3" s="527"/>
      <c r="BSQ3" s="527"/>
      <c r="BSR3" s="527"/>
      <c r="BSS3" s="527"/>
      <c r="BST3" s="527"/>
      <c r="BSU3" s="527"/>
      <c r="BSV3" s="527"/>
      <c r="BSW3" s="527"/>
      <c r="BSX3" s="527"/>
      <c r="BSY3" s="527"/>
      <c r="BSZ3" s="527"/>
      <c r="BTA3" s="527"/>
      <c r="BTB3" s="527"/>
      <c r="BTC3" s="527"/>
      <c r="BTD3" s="527"/>
      <c r="BTE3" s="527"/>
      <c r="BTF3" s="527"/>
      <c r="BTG3" s="527"/>
      <c r="BTH3" s="527"/>
      <c r="BTI3" s="527"/>
      <c r="BTJ3" s="527"/>
      <c r="BTK3" s="527"/>
      <c r="BTL3" s="527"/>
      <c r="BTM3" s="527"/>
      <c r="BTN3" s="527"/>
      <c r="BTO3" s="527"/>
      <c r="BTP3" s="527"/>
      <c r="BTQ3" s="527"/>
      <c r="BTR3" s="527"/>
      <c r="BTS3" s="527"/>
      <c r="BTT3" s="527"/>
      <c r="BTU3" s="527"/>
      <c r="BTV3" s="527"/>
      <c r="BTW3" s="527"/>
      <c r="BTX3" s="527"/>
      <c r="BTY3" s="527"/>
      <c r="BTZ3" s="527"/>
      <c r="BUA3" s="527"/>
      <c r="BUB3" s="527"/>
      <c r="BUC3" s="527"/>
      <c r="BUD3" s="527"/>
      <c r="BUE3" s="527"/>
      <c r="BUF3" s="527"/>
      <c r="BUG3" s="527"/>
      <c r="BUH3" s="527"/>
      <c r="BUI3" s="527"/>
      <c r="BUJ3" s="527"/>
      <c r="BUK3" s="527"/>
      <c r="BUL3" s="527"/>
      <c r="BUM3" s="527"/>
      <c r="BUN3" s="527"/>
      <c r="BUO3" s="527"/>
      <c r="BUP3" s="527"/>
      <c r="BUQ3" s="527"/>
      <c r="BUR3" s="527"/>
      <c r="BUS3" s="527"/>
      <c r="BUT3" s="527"/>
      <c r="BUU3" s="527"/>
      <c r="BUV3" s="527"/>
      <c r="BUW3" s="527"/>
      <c r="BUX3" s="527"/>
      <c r="BUY3" s="527"/>
      <c r="BUZ3" s="527"/>
      <c r="BVA3" s="527"/>
      <c r="BVB3" s="527"/>
      <c r="BVC3" s="527"/>
      <c r="BVD3" s="527"/>
      <c r="BVE3" s="527"/>
      <c r="BVF3" s="527"/>
      <c r="BVG3" s="527"/>
      <c r="BVH3" s="527"/>
      <c r="BVI3" s="527"/>
      <c r="BVJ3" s="527"/>
      <c r="BVK3" s="527"/>
      <c r="BVL3" s="527"/>
      <c r="BVM3" s="527"/>
      <c r="BVN3" s="527"/>
      <c r="BVO3" s="527"/>
      <c r="BVP3" s="527"/>
      <c r="BVQ3" s="527"/>
      <c r="BVR3" s="527"/>
      <c r="BVS3" s="527"/>
      <c r="BVT3" s="527"/>
      <c r="BVU3" s="527"/>
      <c r="BVV3" s="527"/>
      <c r="BVW3" s="527"/>
      <c r="BVX3" s="527"/>
      <c r="BVY3" s="527"/>
      <c r="BVZ3" s="527"/>
      <c r="BWA3" s="527"/>
      <c r="BWB3" s="527"/>
      <c r="BWC3" s="527"/>
      <c r="BWD3" s="527"/>
      <c r="BWE3" s="527"/>
      <c r="BWF3" s="527"/>
      <c r="BWG3" s="527"/>
      <c r="BWH3" s="527"/>
      <c r="BWI3" s="527"/>
      <c r="BWJ3" s="527"/>
      <c r="BWK3" s="527"/>
      <c r="BWL3" s="527"/>
      <c r="BWM3" s="527"/>
      <c r="BWN3" s="527"/>
      <c r="BWO3" s="527"/>
      <c r="BWP3" s="527"/>
      <c r="BWQ3" s="527"/>
      <c r="BWR3" s="527"/>
      <c r="BWS3" s="527"/>
      <c r="BWT3" s="527"/>
      <c r="BWU3" s="527"/>
      <c r="BWV3" s="527"/>
      <c r="BWW3" s="527"/>
      <c r="BWX3" s="527"/>
      <c r="BWY3" s="527"/>
      <c r="BWZ3" s="527"/>
      <c r="BXA3" s="527"/>
      <c r="BXB3" s="527"/>
      <c r="BXC3" s="527"/>
      <c r="BXD3" s="527"/>
      <c r="BXE3" s="527"/>
      <c r="BXF3" s="527"/>
      <c r="BXG3" s="527"/>
      <c r="BXH3" s="527"/>
      <c r="BXI3" s="527"/>
      <c r="BXJ3" s="527"/>
      <c r="BXK3" s="527"/>
      <c r="BXL3" s="527"/>
      <c r="BXM3" s="527"/>
      <c r="BXN3" s="527"/>
      <c r="BXO3" s="527"/>
      <c r="BXP3" s="527"/>
      <c r="BXQ3" s="527"/>
      <c r="BXR3" s="527"/>
      <c r="BXS3" s="527"/>
      <c r="BXT3" s="527"/>
      <c r="BXU3" s="527"/>
      <c r="BXV3" s="527"/>
      <c r="BXW3" s="527"/>
      <c r="BXX3" s="527"/>
      <c r="BXY3" s="527"/>
      <c r="BXZ3" s="527"/>
      <c r="BYA3" s="527"/>
      <c r="BYB3" s="527"/>
      <c r="BYC3" s="527"/>
      <c r="BYD3" s="527"/>
      <c r="BYE3" s="527"/>
      <c r="BYF3" s="527"/>
      <c r="BYG3" s="527"/>
      <c r="BYH3" s="527"/>
      <c r="BYI3" s="527"/>
      <c r="BYJ3" s="527"/>
      <c r="BYK3" s="527"/>
      <c r="BYL3" s="527"/>
      <c r="BYM3" s="527"/>
      <c r="BYN3" s="527"/>
      <c r="BYO3" s="527"/>
      <c r="BYP3" s="527"/>
      <c r="BYQ3" s="527"/>
      <c r="BYR3" s="527"/>
      <c r="BYS3" s="527"/>
      <c r="BYT3" s="527"/>
      <c r="BYU3" s="527"/>
      <c r="BYV3" s="527"/>
      <c r="BYW3" s="527"/>
      <c r="BYX3" s="527"/>
      <c r="BYY3" s="527"/>
      <c r="BYZ3" s="527"/>
      <c r="BZA3" s="527"/>
      <c r="BZB3" s="527"/>
      <c r="BZC3" s="527"/>
      <c r="BZD3" s="527"/>
      <c r="BZE3" s="527"/>
      <c r="BZF3" s="527"/>
      <c r="BZG3" s="527"/>
      <c r="BZH3" s="527"/>
      <c r="BZI3" s="527"/>
      <c r="BZJ3" s="527"/>
      <c r="BZK3" s="527"/>
      <c r="BZL3" s="527"/>
      <c r="BZM3" s="527"/>
      <c r="BZN3" s="527"/>
      <c r="BZO3" s="527"/>
      <c r="BZP3" s="527"/>
      <c r="BZQ3" s="527"/>
      <c r="BZR3" s="527"/>
      <c r="BZS3" s="527"/>
      <c r="BZT3" s="527"/>
      <c r="BZU3" s="527"/>
      <c r="BZV3" s="527"/>
      <c r="BZW3" s="527"/>
      <c r="BZX3" s="527"/>
      <c r="BZY3" s="527"/>
      <c r="BZZ3" s="527"/>
      <c r="CAA3" s="527"/>
      <c r="CAB3" s="527"/>
      <c r="CAC3" s="527"/>
      <c r="CAD3" s="527"/>
      <c r="CAE3" s="527"/>
      <c r="CAF3" s="527"/>
      <c r="CAG3" s="527"/>
      <c r="CAH3" s="527"/>
      <c r="CAI3" s="527"/>
      <c r="CAJ3" s="527"/>
      <c r="CAK3" s="527"/>
      <c r="CAL3" s="527"/>
      <c r="CAM3" s="527"/>
      <c r="CAN3" s="527"/>
      <c r="CAO3" s="527"/>
      <c r="CAP3" s="527"/>
      <c r="CAQ3" s="527"/>
      <c r="CAR3" s="527"/>
      <c r="CAS3" s="527"/>
      <c r="CAT3" s="527"/>
      <c r="CAU3" s="527"/>
      <c r="CAV3" s="527"/>
      <c r="CAW3" s="527"/>
      <c r="CAX3" s="527"/>
      <c r="CAY3" s="527"/>
      <c r="CAZ3" s="527"/>
      <c r="CBA3" s="527"/>
      <c r="CBB3" s="527"/>
      <c r="CBC3" s="527"/>
      <c r="CBD3" s="527"/>
      <c r="CBE3" s="527"/>
      <c r="CBF3" s="527"/>
      <c r="CBG3" s="527"/>
      <c r="CBH3" s="527"/>
      <c r="CBI3" s="527"/>
      <c r="CBJ3" s="527"/>
      <c r="CBK3" s="527"/>
      <c r="CBL3" s="527"/>
      <c r="CBM3" s="527"/>
      <c r="CBN3" s="527"/>
      <c r="CBO3" s="527"/>
      <c r="CBP3" s="527"/>
      <c r="CBQ3" s="527"/>
      <c r="CBR3" s="527"/>
      <c r="CBS3" s="527"/>
      <c r="CBT3" s="527"/>
      <c r="CBU3" s="527"/>
      <c r="CBV3" s="527"/>
      <c r="CBW3" s="527"/>
      <c r="CBX3" s="527"/>
      <c r="CBY3" s="527"/>
      <c r="CBZ3" s="527"/>
      <c r="CCA3" s="527"/>
      <c r="CCB3" s="527"/>
      <c r="CCC3" s="527"/>
      <c r="CCD3" s="527"/>
      <c r="CCE3" s="527"/>
      <c r="CCF3" s="527"/>
      <c r="CCG3" s="527"/>
      <c r="CCH3" s="527"/>
      <c r="CCI3" s="527"/>
      <c r="CCJ3" s="527"/>
      <c r="CCK3" s="527"/>
      <c r="CCL3" s="527"/>
      <c r="CCM3" s="527"/>
      <c r="CCN3" s="527"/>
      <c r="CCO3" s="527"/>
      <c r="CCP3" s="527"/>
      <c r="CCQ3" s="527"/>
      <c r="CCR3" s="527"/>
      <c r="CCS3" s="527"/>
      <c r="CCT3" s="527"/>
      <c r="CCU3" s="527"/>
      <c r="CCV3" s="527"/>
      <c r="CCW3" s="527"/>
      <c r="CCX3" s="527"/>
      <c r="CCY3" s="527"/>
      <c r="CCZ3" s="527"/>
      <c r="CDA3" s="527"/>
      <c r="CDB3" s="527"/>
      <c r="CDC3" s="527"/>
      <c r="CDD3" s="527"/>
      <c r="CDE3" s="527"/>
      <c r="CDF3" s="527"/>
      <c r="CDG3" s="527"/>
      <c r="CDH3" s="527"/>
      <c r="CDI3" s="527"/>
      <c r="CDJ3" s="527"/>
      <c r="CDK3" s="527"/>
      <c r="CDL3" s="527"/>
      <c r="CDM3" s="527"/>
      <c r="CDN3" s="527"/>
      <c r="CDO3" s="527"/>
      <c r="CDP3" s="527"/>
      <c r="CDQ3" s="527"/>
      <c r="CDR3" s="527"/>
      <c r="CDS3" s="527"/>
      <c r="CDT3" s="527"/>
      <c r="CDU3" s="527"/>
      <c r="CDV3" s="527"/>
      <c r="CDW3" s="527"/>
      <c r="CDX3" s="527"/>
      <c r="CDY3" s="527"/>
      <c r="CDZ3" s="527"/>
      <c r="CEA3" s="527"/>
      <c r="CEB3" s="527"/>
      <c r="CEC3" s="527"/>
      <c r="CED3" s="527"/>
      <c r="CEE3" s="527"/>
      <c r="CEF3" s="527"/>
      <c r="CEG3" s="527"/>
      <c r="CEH3" s="527"/>
      <c r="CEI3" s="527"/>
      <c r="CEJ3" s="527"/>
      <c r="CEK3" s="527"/>
      <c r="CEL3" s="527"/>
      <c r="CEM3" s="527"/>
      <c r="CEN3" s="527"/>
      <c r="CEO3" s="527"/>
      <c r="CEP3" s="527"/>
      <c r="CEQ3" s="527"/>
      <c r="CER3" s="527"/>
      <c r="CES3" s="527"/>
      <c r="CET3" s="527"/>
      <c r="CEU3" s="527"/>
      <c r="CEV3" s="527"/>
      <c r="CEW3" s="527"/>
      <c r="CEX3" s="527"/>
      <c r="CEY3" s="527"/>
      <c r="CEZ3" s="527"/>
      <c r="CFA3" s="527"/>
      <c r="CFB3" s="527"/>
      <c r="CFC3" s="527"/>
      <c r="CFD3" s="527"/>
      <c r="CFE3" s="527"/>
      <c r="CFF3" s="527"/>
      <c r="CFG3" s="527"/>
      <c r="CFH3" s="527"/>
      <c r="CFI3" s="527"/>
      <c r="CFJ3" s="527"/>
      <c r="CFK3" s="527"/>
      <c r="CFL3" s="527"/>
      <c r="CFM3" s="527"/>
      <c r="CFN3" s="527"/>
      <c r="CFO3" s="527"/>
      <c r="CFP3" s="527"/>
      <c r="CFQ3" s="527"/>
      <c r="CFR3" s="527"/>
      <c r="CFS3" s="527"/>
      <c r="CFT3" s="527"/>
      <c r="CFU3" s="527"/>
      <c r="CFV3" s="527"/>
      <c r="CFW3" s="527"/>
      <c r="CFX3" s="527"/>
      <c r="CFY3" s="527"/>
      <c r="CFZ3" s="527"/>
      <c r="CGA3" s="527"/>
      <c r="CGB3" s="527"/>
      <c r="CGC3" s="527"/>
      <c r="CGD3" s="527"/>
      <c r="CGE3" s="527"/>
      <c r="CGF3" s="527"/>
      <c r="CGG3" s="527"/>
      <c r="CGH3" s="527"/>
      <c r="CGI3" s="527"/>
      <c r="CGJ3" s="527"/>
      <c r="CGK3" s="527"/>
      <c r="CGL3" s="527"/>
      <c r="CGM3" s="527"/>
      <c r="CGN3" s="527"/>
      <c r="CGO3" s="527"/>
      <c r="CGP3" s="527"/>
      <c r="CGQ3" s="527"/>
      <c r="CGR3" s="527"/>
      <c r="CGS3" s="527"/>
      <c r="CGT3" s="527"/>
      <c r="CGU3" s="527"/>
      <c r="CGV3" s="527"/>
      <c r="CGW3" s="527"/>
      <c r="CGX3" s="527"/>
      <c r="CGY3" s="527"/>
      <c r="CGZ3" s="527"/>
      <c r="CHA3" s="527"/>
      <c r="CHB3" s="527"/>
      <c r="CHC3" s="527"/>
      <c r="CHD3" s="527"/>
      <c r="CHE3" s="527"/>
      <c r="CHF3" s="527"/>
      <c r="CHG3" s="527"/>
      <c r="CHH3" s="527"/>
      <c r="CHI3" s="527"/>
      <c r="CHJ3" s="527"/>
      <c r="CHK3" s="527"/>
      <c r="CHL3" s="527"/>
      <c r="CHM3" s="527"/>
      <c r="CHN3" s="527"/>
      <c r="CHO3" s="527"/>
      <c r="CHP3" s="527"/>
      <c r="CHQ3" s="527"/>
      <c r="CHR3" s="527"/>
      <c r="CHS3" s="527"/>
      <c r="CHT3" s="527"/>
      <c r="CHU3" s="527"/>
      <c r="CHV3" s="527"/>
      <c r="CHW3" s="527"/>
      <c r="CHX3" s="527"/>
      <c r="CHY3" s="527"/>
      <c r="CHZ3" s="527"/>
      <c r="CIA3" s="527"/>
      <c r="CIB3" s="527"/>
      <c r="CIC3" s="527"/>
      <c r="CID3" s="527"/>
      <c r="CIE3" s="527"/>
      <c r="CIF3" s="527"/>
      <c r="CIG3" s="527"/>
      <c r="CIH3" s="527"/>
      <c r="CII3" s="527"/>
      <c r="CIJ3" s="527"/>
      <c r="CIK3" s="527"/>
      <c r="CIL3" s="527"/>
      <c r="CIM3" s="527"/>
      <c r="CIN3" s="527"/>
      <c r="CIO3" s="527"/>
      <c r="CIP3" s="527"/>
      <c r="CIQ3" s="527"/>
      <c r="CIR3" s="527"/>
      <c r="CIS3" s="527"/>
      <c r="CIT3" s="527"/>
      <c r="CIU3" s="527"/>
      <c r="CIV3" s="527"/>
      <c r="CIW3" s="527"/>
      <c r="CIX3" s="527"/>
      <c r="CIY3" s="527"/>
      <c r="CIZ3" s="527"/>
      <c r="CJA3" s="527"/>
      <c r="CJB3" s="527"/>
      <c r="CJC3" s="527"/>
      <c r="CJD3" s="527"/>
      <c r="CJE3" s="527"/>
      <c r="CJF3" s="527"/>
      <c r="CJG3" s="527"/>
      <c r="CJH3" s="527"/>
      <c r="CJI3" s="527"/>
      <c r="CJJ3" s="527"/>
      <c r="CJK3" s="527"/>
      <c r="CJL3" s="527"/>
      <c r="CJM3" s="527"/>
      <c r="CJN3" s="527"/>
      <c r="CJO3" s="527"/>
      <c r="CJP3" s="527"/>
      <c r="CJQ3" s="527"/>
      <c r="CJR3" s="527"/>
      <c r="CJS3" s="527"/>
      <c r="CJT3" s="527"/>
      <c r="CJU3" s="527"/>
      <c r="CJV3" s="527"/>
      <c r="CJW3" s="527"/>
      <c r="CJX3" s="527"/>
      <c r="CJY3" s="527"/>
      <c r="CJZ3" s="527"/>
      <c r="CKA3" s="527"/>
      <c r="CKB3" s="527"/>
      <c r="CKC3" s="527"/>
      <c r="CKD3" s="527"/>
      <c r="CKE3" s="527"/>
      <c r="CKF3" s="527"/>
      <c r="CKG3" s="527"/>
      <c r="CKH3" s="527"/>
      <c r="CKI3" s="527"/>
      <c r="CKJ3" s="527"/>
      <c r="CKK3" s="527"/>
      <c r="CKL3" s="527"/>
      <c r="CKM3" s="527"/>
      <c r="CKN3" s="527"/>
      <c r="CKO3" s="527"/>
      <c r="CKP3" s="527"/>
      <c r="CKQ3" s="527"/>
      <c r="CKR3" s="527"/>
      <c r="CKS3" s="527"/>
      <c r="CKT3" s="527"/>
      <c r="CKU3" s="527"/>
      <c r="CKV3" s="527"/>
      <c r="CKW3" s="527"/>
      <c r="CKX3" s="527"/>
      <c r="CKY3" s="527"/>
      <c r="CKZ3" s="527"/>
      <c r="CLA3" s="527"/>
      <c r="CLB3" s="527"/>
      <c r="CLC3" s="527"/>
      <c r="CLD3" s="527"/>
      <c r="CLE3" s="527"/>
      <c r="CLF3" s="527"/>
      <c r="CLG3" s="527"/>
      <c r="CLH3" s="527"/>
      <c r="CLI3" s="527"/>
      <c r="CLJ3" s="527"/>
      <c r="CLK3" s="527"/>
      <c r="CLL3" s="527"/>
      <c r="CLM3" s="527"/>
      <c r="CLN3" s="527"/>
      <c r="CLO3" s="527"/>
      <c r="CLP3" s="527"/>
      <c r="CLQ3" s="527"/>
      <c r="CLR3" s="527"/>
      <c r="CLS3" s="527"/>
      <c r="CLT3" s="527"/>
      <c r="CLU3" s="527"/>
      <c r="CLV3" s="527"/>
      <c r="CLW3" s="527"/>
      <c r="CLX3" s="527"/>
      <c r="CLY3" s="527"/>
      <c r="CLZ3" s="527"/>
      <c r="CMA3" s="527"/>
      <c r="CMB3" s="527"/>
      <c r="CMC3" s="527"/>
      <c r="CMD3" s="527"/>
      <c r="CME3" s="527"/>
      <c r="CMF3" s="527"/>
      <c r="CMG3" s="527"/>
      <c r="CMH3" s="527"/>
      <c r="CMI3" s="527"/>
      <c r="CMJ3" s="527"/>
      <c r="CMK3" s="527"/>
      <c r="CML3" s="527"/>
      <c r="CMM3" s="527"/>
      <c r="CMN3" s="527"/>
      <c r="CMO3" s="527"/>
      <c r="CMP3" s="527"/>
      <c r="CMQ3" s="527"/>
      <c r="CMR3" s="527"/>
      <c r="CMS3" s="527"/>
      <c r="CMT3" s="527"/>
      <c r="CMU3" s="527"/>
      <c r="CMV3" s="527"/>
      <c r="CMW3" s="527"/>
      <c r="CMX3" s="527"/>
      <c r="CMY3" s="527"/>
      <c r="CMZ3" s="527"/>
      <c r="CNA3" s="527"/>
      <c r="CNB3" s="527"/>
      <c r="CNC3" s="527"/>
      <c r="CND3" s="527"/>
      <c r="CNE3" s="527"/>
      <c r="CNF3" s="527"/>
      <c r="CNG3" s="527"/>
      <c r="CNH3" s="527"/>
      <c r="CNI3" s="527"/>
      <c r="CNJ3" s="527"/>
      <c r="CNK3" s="527"/>
      <c r="CNL3" s="527"/>
      <c r="CNM3" s="527"/>
      <c r="CNN3" s="527"/>
      <c r="CNO3" s="527"/>
      <c r="CNP3" s="527"/>
      <c r="CNQ3" s="527"/>
      <c r="CNR3" s="527"/>
      <c r="CNS3" s="527"/>
      <c r="CNT3" s="527"/>
      <c r="CNU3" s="527"/>
      <c r="CNV3" s="527"/>
      <c r="CNW3" s="527"/>
      <c r="CNX3" s="527"/>
      <c r="CNY3" s="527"/>
      <c r="CNZ3" s="527"/>
      <c r="COA3" s="527"/>
      <c r="COB3" s="527"/>
      <c r="COC3" s="527"/>
      <c r="COD3" s="527"/>
      <c r="COE3" s="527"/>
      <c r="COF3" s="527"/>
      <c r="COG3" s="527"/>
      <c r="COH3" s="527"/>
      <c r="COI3" s="527"/>
      <c r="COJ3" s="527"/>
      <c r="COK3" s="527"/>
      <c r="COL3" s="527"/>
      <c r="COM3" s="527"/>
      <c r="CON3" s="527"/>
      <c r="COO3" s="527"/>
      <c r="COP3" s="527"/>
      <c r="COQ3" s="527"/>
      <c r="COR3" s="527"/>
      <c r="COS3" s="527"/>
      <c r="COT3" s="527"/>
      <c r="COU3" s="527"/>
      <c r="COV3" s="527"/>
      <c r="COW3" s="527"/>
      <c r="COX3" s="527"/>
      <c r="COY3" s="527"/>
      <c r="COZ3" s="527"/>
      <c r="CPA3" s="527"/>
      <c r="CPB3" s="527"/>
      <c r="CPC3" s="527"/>
      <c r="CPD3" s="527"/>
      <c r="CPE3" s="527"/>
      <c r="CPF3" s="527"/>
      <c r="CPG3" s="527"/>
      <c r="CPH3" s="527"/>
      <c r="CPI3" s="527"/>
      <c r="CPJ3" s="527"/>
      <c r="CPK3" s="527"/>
      <c r="CPL3" s="527"/>
      <c r="CPM3" s="527"/>
      <c r="CPN3" s="527"/>
      <c r="CPO3" s="527"/>
      <c r="CPP3" s="527"/>
      <c r="CPQ3" s="527"/>
      <c r="CPR3" s="527"/>
      <c r="CPS3" s="527"/>
      <c r="CPT3" s="527"/>
      <c r="CPU3" s="527"/>
      <c r="CPV3" s="527"/>
      <c r="CPW3" s="527"/>
      <c r="CPX3" s="527"/>
      <c r="CPY3" s="527"/>
      <c r="CPZ3" s="527"/>
      <c r="CQA3" s="527"/>
      <c r="CQB3" s="527"/>
      <c r="CQC3" s="527"/>
      <c r="CQD3" s="527"/>
      <c r="CQE3" s="527"/>
      <c r="CQF3" s="527"/>
      <c r="CQG3" s="527"/>
      <c r="CQH3" s="527"/>
      <c r="CQI3" s="527"/>
      <c r="CQJ3" s="527"/>
      <c r="CQK3" s="527"/>
      <c r="CQL3" s="527"/>
      <c r="CQM3" s="527"/>
      <c r="CQN3" s="527"/>
      <c r="CQO3" s="527"/>
      <c r="CQP3" s="527"/>
      <c r="CQQ3" s="527"/>
      <c r="CQR3" s="527"/>
      <c r="CQS3" s="527"/>
      <c r="CQT3" s="527"/>
      <c r="CQU3" s="527"/>
      <c r="CQV3" s="527"/>
      <c r="CQW3" s="527"/>
      <c r="CQX3" s="527"/>
      <c r="CQY3" s="527"/>
      <c r="CQZ3" s="527"/>
      <c r="CRA3" s="527"/>
      <c r="CRB3" s="527"/>
      <c r="CRC3" s="527"/>
      <c r="CRD3" s="527"/>
      <c r="CRE3" s="527"/>
      <c r="CRF3" s="527"/>
      <c r="CRG3" s="527"/>
      <c r="CRH3" s="527"/>
      <c r="CRI3" s="527"/>
      <c r="CRJ3" s="527"/>
      <c r="CRK3" s="527"/>
      <c r="CRL3" s="527"/>
      <c r="CRM3" s="527"/>
      <c r="CRN3" s="527"/>
      <c r="CRO3" s="527"/>
      <c r="CRP3" s="527"/>
      <c r="CRQ3" s="527"/>
      <c r="CRR3" s="527"/>
      <c r="CRS3" s="527"/>
      <c r="CRT3" s="527"/>
      <c r="CRU3" s="527"/>
      <c r="CRV3" s="527"/>
      <c r="CRW3" s="527"/>
      <c r="CRX3" s="527"/>
      <c r="CRY3" s="527"/>
      <c r="CRZ3" s="527"/>
      <c r="CSA3" s="527"/>
      <c r="CSB3" s="527"/>
      <c r="CSC3" s="527"/>
      <c r="CSD3" s="527"/>
      <c r="CSE3" s="527"/>
      <c r="CSF3" s="527"/>
      <c r="CSG3" s="527"/>
      <c r="CSH3" s="527"/>
      <c r="CSI3" s="527"/>
      <c r="CSJ3" s="527"/>
      <c r="CSK3" s="527"/>
      <c r="CSL3" s="527"/>
      <c r="CSM3" s="527"/>
      <c r="CSN3" s="527"/>
      <c r="CSO3" s="527"/>
      <c r="CSP3" s="527"/>
      <c r="CSQ3" s="527"/>
      <c r="CSR3" s="527"/>
      <c r="CSS3" s="527"/>
      <c r="CST3" s="527"/>
      <c r="CSU3" s="527"/>
      <c r="CSV3" s="527"/>
      <c r="CSW3" s="527"/>
      <c r="CSX3" s="527"/>
      <c r="CSY3" s="527"/>
      <c r="CSZ3" s="527"/>
      <c r="CTA3" s="527"/>
      <c r="CTB3" s="527"/>
      <c r="CTC3" s="527"/>
      <c r="CTD3" s="527"/>
      <c r="CTE3" s="527"/>
      <c r="CTF3" s="527"/>
      <c r="CTG3" s="527"/>
      <c r="CTH3" s="527"/>
      <c r="CTI3" s="527"/>
      <c r="CTJ3" s="527"/>
      <c r="CTK3" s="527"/>
      <c r="CTL3" s="527"/>
      <c r="CTM3" s="527"/>
      <c r="CTN3" s="527"/>
      <c r="CTO3" s="527"/>
      <c r="CTP3" s="527"/>
      <c r="CTQ3" s="527"/>
      <c r="CTR3" s="527"/>
      <c r="CTS3" s="527"/>
      <c r="CTT3" s="527"/>
      <c r="CTU3" s="527"/>
      <c r="CTV3" s="527"/>
      <c r="CTW3" s="527"/>
      <c r="CTX3" s="527"/>
      <c r="CTY3" s="527"/>
      <c r="CTZ3" s="527"/>
      <c r="CUA3" s="527"/>
      <c r="CUB3" s="527"/>
      <c r="CUC3" s="527"/>
      <c r="CUD3" s="527"/>
      <c r="CUE3" s="527"/>
      <c r="CUF3" s="527"/>
      <c r="CUG3" s="527"/>
      <c r="CUH3" s="527"/>
      <c r="CUI3" s="527"/>
      <c r="CUJ3" s="527"/>
      <c r="CUK3" s="527"/>
      <c r="CUL3" s="527"/>
      <c r="CUM3" s="527"/>
      <c r="CUN3" s="527"/>
      <c r="CUO3" s="527"/>
      <c r="CUP3" s="527"/>
      <c r="CUQ3" s="527"/>
      <c r="CUR3" s="527"/>
      <c r="CUS3" s="527"/>
      <c r="CUT3" s="527"/>
      <c r="CUU3" s="527"/>
      <c r="CUV3" s="527"/>
      <c r="CUW3" s="527"/>
      <c r="CUX3" s="527"/>
      <c r="CUY3" s="527"/>
      <c r="CUZ3" s="527"/>
      <c r="CVA3" s="527"/>
      <c r="CVB3" s="527"/>
      <c r="CVC3" s="527"/>
      <c r="CVD3" s="527"/>
      <c r="CVE3" s="527"/>
      <c r="CVF3" s="527"/>
      <c r="CVG3" s="527"/>
      <c r="CVH3" s="527"/>
      <c r="CVI3" s="527"/>
      <c r="CVJ3" s="527"/>
      <c r="CVK3" s="527"/>
      <c r="CVL3" s="527"/>
      <c r="CVM3" s="527"/>
      <c r="CVN3" s="527"/>
      <c r="CVO3" s="527"/>
      <c r="CVP3" s="527"/>
      <c r="CVQ3" s="527"/>
      <c r="CVR3" s="527"/>
      <c r="CVS3" s="527"/>
      <c r="CVT3" s="527"/>
      <c r="CVU3" s="527"/>
      <c r="CVV3" s="527"/>
      <c r="CVW3" s="527"/>
      <c r="CVX3" s="527"/>
      <c r="CVY3" s="527"/>
      <c r="CVZ3" s="527"/>
      <c r="CWA3" s="527"/>
      <c r="CWB3" s="527"/>
      <c r="CWC3" s="527"/>
      <c r="CWD3" s="527"/>
      <c r="CWE3" s="527"/>
      <c r="CWF3" s="527"/>
      <c r="CWG3" s="527"/>
      <c r="CWH3" s="527"/>
      <c r="CWI3" s="527"/>
      <c r="CWJ3" s="527"/>
      <c r="CWK3" s="527"/>
      <c r="CWL3" s="527"/>
      <c r="CWM3" s="527"/>
      <c r="CWN3" s="527"/>
      <c r="CWO3" s="527"/>
      <c r="CWP3" s="527"/>
      <c r="CWQ3" s="527"/>
      <c r="CWR3" s="527"/>
      <c r="CWS3" s="527"/>
      <c r="CWT3" s="527"/>
      <c r="CWU3" s="527"/>
      <c r="CWV3" s="527"/>
      <c r="CWW3" s="527"/>
      <c r="CWX3" s="527"/>
      <c r="CWY3" s="527"/>
      <c r="CWZ3" s="527"/>
      <c r="CXA3" s="527"/>
      <c r="CXB3" s="527"/>
      <c r="CXC3" s="527"/>
      <c r="CXD3" s="527"/>
      <c r="CXE3" s="527"/>
      <c r="CXF3" s="527"/>
      <c r="CXG3" s="527"/>
      <c r="CXH3" s="527"/>
      <c r="CXI3" s="527"/>
      <c r="CXJ3" s="527"/>
      <c r="CXK3" s="527"/>
      <c r="CXL3" s="527"/>
      <c r="CXM3" s="527"/>
      <c r="CXN3" s="527"/>
      <c r="CXO3" s="527"/>
      <c r="CXP3" s="527"/>
      <c r="CXQ3" s="527"/>
      <c r="CXR3" s="527"/>
      <c r="CXS3" s="527"/>
      <c r="CXT3" s="527"/>
      <c r="CXU3" s="527"/>
      <c r="CXV3" s="527"/>
      <c r="CXW3" s="527"/>
      <c r="CXX3" s="527"/>
      <c r="CXY3" s="527"/>
      <c r="CXZ3" s="527"/>
      <c r="CYA3" s="527"/>
      <c r="CYB3" s="527"/>
      <c r="CYC3" s="527"/>
      <c r="CYD3" s="527"/>
      <c r="CYE3" s="527"/>
      <c r="CYF3" s="527"/>
      <c r="CYG3" s="527"/>
      <c r="CYH3" s="527"/>
      <c r="CYI3" s="527"/>
      <c r="CYJ3" s="527"/>
      <c r="CYK3" s="527"/>
      <c r="CYL3" s="527"/>
      <c r="CYM3" s="527"/>
      <c r="CYN3" s="527"/>
      <c r="CYO3" s="527"/>
      <c r="CYP3" s="527"/>
      <c r="CYQ3" s="527"/>
      <c r="CYR3" s="527"/>
      <c r="CYS3" s="527"/>
      <c r="CYT3" s="527"/>
      <c r="CYU3" s="527"/>
      <c r="CYV3" s="527"/>
      <c r="CYW3" s="527"/>
      <c r="CYX3" s="527"/>
      <c r="CYY3" s="527"/>
      <c r="CYZ3" s="527"/>
      <c r="CZA3" s="527"/>
      <c r="CZB3" s="527"/>
      <c r="CZC3" s="527"/>
      <c r="CZD3" s="527"/>
      <c r="CZE3" s="527"/>
      <c r="CZF3" s="527"/>
      <c r="CZG3" s="527"/>
      <c r="CZH3" s="527"/>
      <c r="CZI3" s="527"/>
      <c r="CZJ3" s="527"/>
      <c r="CZK3" s="527"/>
      <c r="CZL3" s="527"/>
      <c r="CZM3" s="527"/>
      <c r="CZN3" s="527"/>
      <c r="CZO3" s="527"/>
      <c r="CZP3" s="527"/>
      <c r="CZQ3" s="527"/>
      <c r="CZR3" s="527"/>
      <c r="CZS3" s="527"/>
      <c r="CZT3" s="527"/>
      <c r="CZU3" s="527"/>
      <c r="CZV3" s="527"/>
      <c r="CZW3" s="527"/>
      <c r="CZX3" s="527"/>
      <c r="CZY3" s="527"/>
      <c r="CZZ3" s="527"/>
      <c r="DAA3" s="527"/>
      <c r="DAB3" s="527"/>
      <c r="DAC3" s="527"/>
      <c r="DAD3" s="527"/>
      <c r="DAE3" s="527"/>
      <c r="DAF3" s="527"/>
      <c r="DAG3" s="527"/>
      <c r="DAH3" s="527"/>
      <c r="DAI3" s="527"/>
      <c r="DAJ3" s="527"/>
      <c r="DAK3" s="527"/>
      <c r="DAL3" s="527"/>
      <c r="DAM3" s="527"/>
      <c r="DAN3" s="527"/>
      <c r="DAO3" s="527"/>
      <c r="DAP3" s="527"/>
      <c r="DAQ3" s="527"/>
      <c r="DAR3" s="527"/>
      <c r="DAS3" s="527"/>
      <c r="DAT3" s="527"/>
      <c r="DAU3" s="527"/>
      <c r="DAV3" s="527"/>
      <c r="DAW3" s="527"/>
      <c r="DAX3" s="527"/>
      <c r="DAY3" s="527"/>
      <c r="DAZ3" s="527"/>
      <c r="DBA3" s="527"/>
      <c r="DBB3" s="527"/>
      <c r="DBC3" s="527"/>
      <c r="DBD3" s="527"/>
      <c r="DBE3" s="527"/>
      <c r="DBF3" s="527"/>
      <c r="DBG3" s="527"/>
      <c r="DBH3" s="527"/>
      <c r="DBI3" s="527"/>
      <c r="DBJ3" s="527"/>
      <c r="DBK3" s="527"/>
      <c r="DBL3" s="527"/>
      <c r="DBM3" s="527"/>
      <c r="DBN3" s="527"/>
      <c r="DBO3" s="527"/>
      <c r="DBP3" s="527"/>
      <c r="DBQ3" s="527"/>
      <c r="DBR3" s="527"/>
      <c r="DBS3" s="527"/>
      <c r="DBT3" s="527"/>
      <c r="DBU3" s="527"/>
      <c r="DBV3" s="527"/>
      <c r="DBW3" s="527"/>
      <c r="DBX3" s="527"/>
      <c r="DBY3" s="527"/>
      <c r="DBZ3" s="527"/>
      <c r="DCA3" s="527"/>
      <c r="DCB3" s="527"/>
      <c r="DCC3" s="527"/>
      <c r="DCD3" s="527"/>
      <c r="DCE3" s="527"/>
      <c r="DCF3" s="527"/>
      <c r="DCG3" s="527"/>
      <c r="DCH3" s="527"/>
      <c r="DCI3" s="527"/>
      <c r="DCJ3" s="527"/>
      <c r="DCK3" s="527"/>
      <c r="DCL3" s="527"/>
      <c r="DCM3" s="527"/>
      <c r="DCN3" s="527"/>
      <c r="DCO3" s="527"/>
      <c r="DCP3" s="527"/>
      <c r="DCQ3" s="527"/>
      <c r="DCR3" s="527"/>
      <c r="DCS3" s="527"/>
      <c r="DCT3" s="527"/>
      <c r="DCU3" s="527"/>
      <c r="DCV3" s="527"/>
      <c r="DCW3" s="527"/>
      <c r="DCX3" s="527"/>
      <c r="DCY3" s="527"/>
      <c r="DCZ3" s="527"/>
      <c r="DDA3" s="527"/>
      <c r="DDB3" s="527"/>
      <c r="DDC3" s="527"/>
      <c r="DDD3" s="527"/>
      <c r="DDE3" s="527"/>
      <c r="DDF3" s="527"/>
      <c r="DDG3" s="527"/>
      <c r="DDH3" s="527"/>
      <c r="DDI3" s="527"/>
      <c r="DDJ3" s="527"/>
      <c r="DDK3" s="527"/>
      <c r="DDL3" s="527"/>
      <c r="DDM3" s="527"/>
      <c r="DDN3" s="527"/>
      <c r="DDO3" s="527"/>
      <c r="DDP3" s="527"/>
      <c r="DDQ3" s="527"/>
      <c r="DDR3" s="527"/>
      <c r="DDS3" s="527"/>
      <c r="DDT3" s="527"/>
      <c r="DDU3" s="527"/>
      <c r="DDV3" s="527"/>
      <c r="DDW3" s="527"/>
      <c r="DDX3" s="527"/>
      <c r="DDY3" s="527"/>
      <c r="DDZ3" s="527"/>
      <c r="DEA3" s="527"/>
      <c r="DEB3" s="527"/>
      <c r="DEC3" s="527"/>
      <c r="DED3" s="527"/>
      <c r="DEE3" s="527"/>
      <c r="DEF3" s="527"/>
      <c r="DEG3" s="527"/>
      <c r="DEH3" s="527"/>
      <c r="DEI3" s="527"/>
      <c r="DEJ3" s="527"/>
      <c r="DEK3" s="527"/>
      <c r="DEL3" s="527"/>
      <c r="DEM3" s="527"/>
      <c r="DEN3" s="527"/>
      <c r="DEO3" s="527"/>
      <c r="DEP3" s="527"/>
      <c r="DEQ3" s="527"/>
      <c r="DER3" s="527"/>
      <c r="DES3" s="527"/>
      <c r="DET3" s="527"/>
      <c r="DEU3" s="527"/>
      <c r="DEV3" s="527"/>
      <c r="DEW3" s="527"/>
      <c r="DEX3" s="527"/>
      <c r="DEY3" s="527"/>
      <c r="DEZ3" s="527"/>
      <c r="DFA3" s="527"/>
      <c r="DFB3" s="527"/>
      <c r="DFC3" s="527"/>
      <c r="DFD3" s="527"/>
      <c r="DFE3" s="527"/>
      <c r="DFF3" s="527"/>
      <c r="DFG3" s="527"/>
      <c r="DFH3" s="527"/>
      <c r="DFI3" s="527"/>
      <c r="DFJ3" s="527"/>
      <c r="DFK3" s="527"/>
      <c r="DFL3" s="527"/>
      <c r="DFM3" s="527"/>
      <c r="DFN3" s="527"/>
      <c r="DFO3" s="527"/>
      <c r="DFP3" s="527"/>
      <c r="DFQ3" s="527"/>
      <c r="DFR3" s="527"/>
      <c r="DFS3" s="527"/>
      <c r="DFT3" s="527"/>
      <c r="DFU3" s="527"/>
      <c r="DFV3" s="527"/>
      <c r="DFW3" s="527"/>
      <c r="DFX3" s="527"/>
      <c r="DFY3" s="527"/>
      <c r="DFZ3" s="527"/>
      <c r="DGA3" s="527"/>
      <c r="DGB3" s="527"/>
      <c r="DGC3" s="527"/>
      <c r="DGD3" s="527"/>
      <c r="DGE3" s="527"/>
      <c r="DGF3" s="527"/>
      <c r="DGG3" s="527"/>
      <c r="DGH3" s="527"/>
      <c r="DGI3" s="527"/>
      <c r="DGJ3" s="527"/>
      <c r="DGK3" s="527"/>
      <c r="DGL3" s="527"/>
      <c r="DGM3" s="527"/>
      <c r="DGN3" s="527"/>
      <c r="DGO3" s="527"/>
      <c r="DGP3" s="527"/>
      <c r="DGQ3" s="527"/>
      <c r="DGR3" s="527"/>
      <c r="DGS3" s="527"/>
      <c r="DGT3" s="527"/>
      <c r="DGU3" s="527"/>
      <c r="DGV3" s="527"/>
      <c r="DGW3" s="527"/>
      <c r="DGX3" s="527"/>
      <c r="DGY3" s="527"/>
      <c r="DGZ3" s="527"/>
      <c r="DHA3" s="527"/>
      <c r="DHB3" s="527"/>
      <c r="DHC3" s="527"/>
      <c r="DHD3" s="527"/>
      <c r="DHE3" s="527"/>
      <c r="DHF3" s="527"/>
      <c r="DHG3" s="527"/>
      <c r="DHH3" s="527"/>
      <c r="DHI3" s="527"/>
      <c r="DHJ3" s="527"/>
      <c r="DHK3" s="527"/>
      <c r="DHL3" s="527"/>
      <c r="DHM3" s="527"/>
      <c r="DHN3" s="527"/>
      <c r="DHO3" s="527"/>
      <c r="DHP3" s="527"/>
      <c r="DHQ3" s="527"/>
      <c r="DHR3" s="527"/>
      <c r="DHS3" s="527"/>
      <c r="DHT3" s="527"/>
      <c r="DHU3" s="527"/>
      <c r="DHV3" s="527"/>
      <c r="DHW3" s="527"/>
      <c r="DHX3" s="527"/>
      <c r="DHY3" s="527"/>
      <c r="DHZ3" s="527"/>
      <c r="DIA3" s="527"/>
      <c r="DIB3" s="527"/>
      <c r="DIC3" s="527"/>
      <c r="DID3" s="527"/>
      <c r="DIE3" s="527"/>
      <c r="DIF3" s="527"/>
      <c r="DIG3" s="527"/>
      <c r="DIH3" s="527"/>
      <c r="DII3" s="527"/>
      <c r="DIJ3" s="527"/>
      <c r="DIK3" s="527"/>
      <c r="DIL3" s="527"/>
      <c r="DIM3" s="527"/>
      <c r="DIN3" s="527"/>
      <c r="DIO3" s="527"/>
      <c r="DIP3" s="527"/>
      <c r="DIQ3" s="527"/>
      <c r="DIR3" s="527"/>
      <c r="DIS3" s="527"/>
      <c r="DIT3" s="527"/>
      <c r="DIU3" s="527"/>
      <c r="DIV3" s="527"/>
      <c r="DIW3" s="527"/>
      <c r="DIX3" s="527"/>
      <c r="DIY3" s="527"/>
      <c r="DIZ3" s="527"/>
      <c r="DJA3" s="527"/>
      <c r="DJB3" s="527"/>
      <c r="DJC3" s="527"/>
      <c r="DJD3" s="527"/>
      <c r="DJE3" s="527"/>
      <c r="DJF3" s="527"/>
      <c r="DJG3" s="527"/>
      <c r="DJH3" s="527"/>
      <c r="DJI3" s="527"/>
      <c r="DJJ3" s="527"/>
      <c r="DJK3" s="527"/>
      <c r="DJL3" s="527"/>
      <c r="DJM3" s="527"/>
      <c r="DJN3" s="527"/>
      <c r="DJO3" s="527"/>
      <c r="DJP3" s="527"/>
      <c r="DJQ3" s="527"/>
      <c r="DJR3" s="527"/>
      <c r="DJS3" s="527"/>
      <c r="DJT3" s="527"/>
      <c r="DJU3" s="527"/>
      <c r="DJV3" s="527"/>
      <c r="DJW3" s="527"/>
      <c r="DJX3" s="527"/>
      <c r="DJY3" s="527"/>
      <c r="DJZ3" s="527"/>
      <c r="DKA3" s="527"/>
      <c r="DKB3" s="527"/>
      <c r="DKC3" s="527"/>
      <c r="DKD3" s="527"/>
      <c r="DKE3" s="527"/>
      <c r="DKF3" s="527"/>
      <c r="DKG3" s="527"/>
      <c r="DKH3" s="527"/>
      <c r="DKI3" s="527"/>
      <c r="DKJ3" s="527"/>
      <c r="DKK3" s="527"/>
      <c r="DKL3" s="527"/>
      <c r="DKM3" s="527"/>
      <c r="DKN3" s="527"/>
      <c r="DKO3" s="527"/>
      <c r="DKP3" s="527"/>
      <c r="DKQ3" s="527"/>
      <c r="DKR3" s="527"/>
      <c r="DKS3" s="527"/>
      <c r="DKT3" s="527"/>
      <c r="DKU3" s="527"/>
      <c r="DKV3" s="527"/>
      <c r="DKW3" s="527"/>
      <c r="DKX3" s="527"/>
      <c r="DKY3" s="527"/>
      <c r="DKZ3" s="527"/>
      <c r="DLA3" s="527"/>
      <c r="DLB3" s="527"/>
      <c r="DLC3" s="527"/>
      <c r="DLD3" s="527"/>
      <c r="DLE3" s="527"/>
      <c r="DLF3" s="527"/>
      <c r="DLG3" s="527"/>
      <c r="DLH3" s="527"/>
      <c r="DLI3" s="527"/>
      <c r="DLJ3" s="527"/>
      <c r="DLK3" s="527"/>
      <c r="DLL3" s="527"/>
      <c r="DLM3" s="527"/>
      <c r="DLN3" s="527"/>
      <c r="DLO3" s="527"/>
      <c r="DLP3" s="527"/>
      <c r="DLQ3" s="527"/>
      <c r="DLR3" s="527"/>
      <c r="DLS3" s="527"/>
      <c r="DLT3" s="527"/>
      <c r="DLU3" s="527"/>
      <c r="DLV3" s="527"/>
      <c r="DLW3" s="527"/>
      <c r="DLX3" s="527"/>
      <c r="DLY3" s="527"/>
      <c r="DLZ3" s="527"/>
      <c r="DMA3" s="527"/>
      <c r="DMB3" s="527"/>
      <c r="DMC3" s="527"/>
      <c r="DMD3" s="527"/>
      <c r="DME3" s="527"/>
      <c r="DMF3" s="527"/>
      <c r="DMG3" s="527"/>
      <c r="DMH3" s="527"/>
      <c r="DMI3" s="527"/>
      <c r="DMJ3" s="527"/>
      <c r="DMK3" s="527"/>
      <c r="DML3" s="527"/>
      <c r="DMM3" s="527"/>
      <c r="DMN3" s="527"/>
      <c r="DMO3" s="527"/>
      <c r="DMP3" s="527"/>
      <c r="DMQ3" s="527"/>
      <c r="DMR3" s="527"/>
      <c r="DMS3" s="527"/>
      <c r="DMT3" s="527"/>
      <c r="DMU3" s="527"/>
      <c r="DMV3" s="527"/>
      <c r="DMW3" s="527"/>
      <c r="DMX3" s="527"/>
      <c r="DMY3" s="527"/>
      <c r="DMZ3" s="527"/>
      <c r="DNA3" s="527"/>
      <c r="DNB3" s="527"/>
      <c r="DNC3" s="527"/>
      <c r="DND3" s="527"/>
      <c r="DNE3" s="527"/>
      <c r="DNF3" s="527"/>
      <c r="DNG3" s="527"/>
      <c r="DNH3" s="527"/>
      <c r="DNI3" s="527"/>
      <c r="DNJ3" s="527"/>
      <c r="DNK3" s="527"/>
      <c r="DNL3" s="527"/>
      <c r="DNM3" s="527"/>
      <c r="DNN3" s="527"/>
      <c r="DNO3" s="527"/>
      <c r="DNP3" s="527"/>
      <c r="DNQ3" s="527"/>
      <c r="DNR3" s="527"/>
      <c r="DNS3" s="527"/>
      <c r="DNT3" s="527"/>
      <c r="DNU3" s="527"/>
      <c r="DNV3" s="527"/>
      <c r="DNW3" s="527"/>
      <c r="DNX3" s="527"/>
      <c r="DNY3" s="527"/>
      <c r="DNZ3" s="527"/>
      <c r="DOA3" s="527"/>
      <c r="DOB3" s="527"/>
      <c r="DOC3" s="527"/>
      <c r="DOD3" s="527"/>
      <c r="DOE3" s="527"/>
      <c r="DOF3" s="527"/>
      <c r="DOG3" s="527"/>
      <c r="DOH3" s="527"/>
      <c r="DOI3" s="527"/>
      <c r="DOJ3" s="527"/>
      <c r="DOK3" s="527"/>
      <c r="DOL3" s="527"/>
      <c r="DOM3" s="527"/>
      <c r="DON3" s="527"/>
      <c r="DOO3" s="527"/>
      <c r="DOP3" s="527"/>
      <c r="DOQ3" s="527"/>
      <c r="DOR3" s="527"/>
      <c r="DOS3" s="527"/>
      <c r="DOT3" s="527"/>
      <c r="DOU3" s="527"/>
      <c r="DOV3" s="527"/>
      <c r="DOW3" s="527"/>
      <c r="DOX3" s="527"/>
      <c r="DOY3" s="527"/>
      <c r="DOZ3" s="527"/>
      <c r="DPA3" s="527"/>
      <c r="DPB3" s="527"/>
      <c r="DPC3" s="527"/>
      <c r="DPD3" s="527"/>
      <c r="DPE3" s="527"/>
      <c r="DPF3" s="527"/>
      <c r="DPG3" s="527"/>
      <c r="DPH3" s="527"/>
      <c r="DPI3" s="527"/>
      <c r="DPJ3" s="527"/>
      <c r="DPK3" s="527"/>
      <c r="DPL3" s="527"/>
      <c r="DPM3" s="527"/>
      <c r="DPN3" s="527"/>
      <c r="DPO3" s="527"/>
      <c r="DPP3" s="527"/>
      <c r="DPQ3" s="527"/>
      <c r="DPR3" s="527"/>
      <c r="DPS3" s="527"/>
      <c r="DPT3" s="527"/>
      <c r="DPU3" s="527"/>
      <c r="DPV3" s="527"/>
      <c r="DPW3" s="527"/>
      <c r="DPX3" s="527"/>
      <c r="DPY3" s="527"/>
      <c r="DPZ3" s="527"/>
      <c r="DQA3" s="527"/>
      <c r="DQB3" s="527"/>
      <c r="DQC3" s="527"/>
      <c r="DQD3" s="527"/>
      <c r="DQE3" s="527"/>
      <c r="DQF3" s="527"/>
      <c r="DQG3" s="527"/>
      <c r="DQH3" s="527"/>
      <c r="DQI3" s="527"/>
      <c r="DQJ3" s="527"/>
      <c r="DQK3" s="527"/>
      <c r="DQL3" s="527"/>
      <c r="DQM3" s="527"/>
      <c r="DQN3" s="527"/>
      <c r="DQO3" s="527"/>
      <c r="DQP3" s="527"/>
      <c r="DQQ3" s="527"/>
      <c r="DQR3" s="527"/>
      <c r="DQS3" s="527"/>
      <c r="DQT3" s="527"/>
      <c r="DQU3" s="527"/>
      <c r="DQV3" s="527"/>
      <c r="DQW3" s="527"/>
      <c r="DQX3" s="527"/>
      <c r="DQY3" s="527"/>
      <c r="DQZ3" s="527"/>
      <c r="DRA3" s="527"/>
      <c r="DRB3" s="527"/>
      <c r="DRC3" s="527"/>
      <c r="DRD3" s="527"/>
      <c r="DRE3" s="527"/>
      <c r="DRF3" s="527"/>
      <c r="DRG3" s="527"/>
      <c r="DRH3" s="527"/>
      <c r="DRI3" s="527"/>
      <c r="DRJ3" s="527"/>
      <c r="DRK3" s="527"/>
      <c r="DRL3" s="527"/>
      <c r="DRM3" s="527"/>
      <c r="DRN3" s="527"/>
      <c r="DRO3" s="527"/>
      <c r="DRP3" s="527"/>
      <c r="DRQ3" s="527"/>
      <c r="DRR3" s="527"/>
      <c r="DRS3" s="527"/>
      <c r="DRT3" s="527"/>
      <c r="DRU3" s="527"/>
      <c r="DRV3" s="527"/>
      <c r="DRW3" s="527"/>
      <c r="DRX3" s="527"/>
      <c r="DRY3" s="527"/>
      <c r="DRZ3" s="527"/>
      <c r="DSA3" s="527"/>
      <c r="DSB3" s="527"/>
      <c r="DSC3" s="527"/>
      <c r="DSD3" s="527"/>
      <c r="DSE3" s="527"/>
      <c r="DSF3" s="527"/>
      <c r="DSG3" s="527"/>
      <c r="DSH3" s="527"/>
      <c r="DSI3" s="527"/>
      <c r="DSJ3" s="527"/>
      <c r="DSK3" s="527"/>
      <c r="DSL3" s="527"/>
      <c r="DSM3" s="527"/>
      <c r="DSN3" s="527"/>
      <c r="DSO3" s="527"/>
      <c r="DSP3" s="527"/>
      <c r="DSQ3" s="527"/>
      <c r="DSR3" s="527"/>
      <c r="DSS3" s="527"/>
      <c r="DST3" s="527"/>
      <c r="DSU3" s="527"/>
      <c r="DSV3" s="527"/>
      <c r="DSW3" s="527"/>
      <c r="DSX3" s="527"/>
      <c r="DSY3" s="527"/>
      <c r="DSZ3" s="527"/>
      <c r="DTA3" s="527"/>
      <c r="DTB3" s="527"/>
      <c r="DTC3" s="527"/>
      <c r="DTD3" s="527"/>
      <c r="DTE3" s="527"/>
      <c r="DTF3" s="527"/>
      <c r="DTG3" s="527"/>
      <c r="DTH3" s="527"/>
      <c r="DTI3" s="527"/>
      <c r="DTJ3" s="527"/>
      <c r="DTK3" s="527"/>
      <c r="DTL3" s="527"/>
      <c r="DTM3" s="527"/>
      <c r="DTN3" s="527"/>
      <c r="DTO3" s="527"/>
      <c r="DTP3" s="527"/>
      <c r="DTQ3" s="527"/>
      <c r="DTR3" s="527"/>
      <c r="DTS3" s="527"/>
      <c r="DTT3" s="527"/>
      <c r="DTU3" s="527"/>
      <c r="DTV3" s="527"/>
      <c r="DTW3" s="527"/>
      <c r="DTX3" s="527"/>
      <c r="DTY3" s="527"/>
      <c r="DTZ3" s="527"/>
      <c r="DUA3" s="527"/>
      <c r="DUB3" s="527"/>
      <c r="DUC3" s="527"/>
      <c r="DUD3" s="527"/>
      <c r="DUE3" s="527"/>
      <c r="DUF3" s="527"/>
      <c r="DUG3" s="527"/>
      <c r="DUH3" s="527"/>
      <c r="DUI3" s="527"/>
      <c r="DUJ3" s="527"/>
      <c r="DUK3" s="527"/>
      <c r="DUL3" s="527"/>
      <c r="DUM3" s="527"/>
      <c r="DUN3" s="527"/>
      <c r="DUO3" s="527"/>
      <c r="DUP3" s="527"/>
      <c r="DUQ3" s="527"/>
      <c r="DUR3" s="527"/>
      <c r="DUS3" s="527"/>
      <c r="DUT3" s="527"/>
      <c r="DUU3" s="527"/>
      <c r="DUV3" s="527"/>
      <c r="DUW3" s="527"/>
      <c r="DUX3" s="527"/>
      <c r="DUY3" s="527"/>
      <c r="DUZ3" s="527"/>
      <c r="DVA3" s="527"/>
      <c r="DVB3" s="527"/>
      <c r="DVC3" s="527"/>
      <c r="DVD3" s="527"/>
      <c r="DVE3" s="527"/>
      <c r="DVF3" s="527"/>
      <c r="DVG3" s="527"/>
      <c r="DVH3" s="527"/>
      <c r="DVI3" s="527"/>
      <c r="DVJ3" s="527"/>
      <c r="DVK3" s="527"/>
      <c r="DVL3" s="527"/>
      <c r="DVM3" s="527"/>
      <c r="DVN3" s="527"/>
      <c r="DVO3" s="527"/>
      <c r="DVP3" s="527"/>
      <c r="DVQ3" s="527"/>
      <c r="DVR3" s="527"/>
      <c r="DVS3" s="527"/>
      <c r="DVT3" s="527"/>
      <c r="DVU3" s="527"/>
      <c r="DVV3" s="527"/>
      <c r="DVW3" s="527"/>
      <c r="DVX3" s="527"/>
      <c r="DVY3" s="527"/>
      <c r="DVZ3" s="527"/>
      <c r="DWA3" s="527"/>
      <c r="DWB3" s="527"/>
      <c r="DWC3" s="527"/>
      <c r="DWD3" s="527"/>
      <c r="DWE3" s="527"/>
      <c r="DWF3" s="527"/>
      <c r="DWG3" s="527"/>
      <c r="DWH3" s="527"/>
      <c r="DWI3" s="527"/>
      <c r="DWJ3" s="527"/>
      <c r="DWK3" s="527"/>
      <c r="DWL3" s="527"/>
      <c r="DWM3" s="527"/>
      <c r="DWN3" s="527"/>
      <c r="DWO3" s="527"/>
      <c r="DWP3" s="527"/>
      <c r="DWQ3" s="527"/>
      <c r="DWR3" s="527"/>
      <c r="DWS3" s="527"/>
      <c r="DWT3" s="527"/>
      <c r="DWU3" s="527"/>
      <c r="DWV3" s="527"/>
      <c r="DWW3" s="527"/>
      <c r="DWX3" s="527"/>
      <c r="DWY3" s="527"/>
      <c r="DWZ3" s="527"/>
      <c r="DXA3" s="527"/>
      <c r="DXB3" s="527"/>
      <c r="DXC3" s="527"/>
      <c r="DXD3" s="527"/>
      <c r="DXE3" s="527"/>
      <c r="DXF3" s="527"/>
      <c r="DXG3" s="527"/>
      <c r="DXH3" s="527"/>
      <c r="DXI3" s="527"/>
      <c r="DXJ3" s="527"/>
      <c r="DXK3" s="527"/>
      <c r="DXL3" s="527"/>
      <c r="DXM3" s="527"/>
      <c r="DXN3" s="527"/>
      <c r="DXO3" s="527"/>
      <c r="DXP3" s="527"/>
      <c r="DXQ3" s="527"/>
      <c r="DXR3" s="527"/>
      <c r="DXS3" s="527"/>
      <c r="DXT3" s="527"/>
      <c r="DXU3" s="527"/>
      <c r="DXV3" s="527"/>
      <c r="DXW3" s="527"/>
      <c r="DXX3" s="527"/>
      <c r="DXY3" s="527"/>
      <c r="DXZ3" s="527"/>
      <c r="DYA3" s="527"/>
      <c r="DYB3" s="527"/>
      <c r="DYC3" s="527"/>
      <c r="DYD3" s="527"/>
      <c r="DYE3" s="527"/>
      <c r="DYF3" s="527"/>
      <c r="DYG3" s="527"/>
      <c r="DYH3" s="527"/>
      <c r="DYI3" s="527"/>
      <c r="DYJ3" s="527"/>
      <c r="DYK3" s="527"/>
      <c r="DYL3" s="527"/>
      <c r="DYM3" s="527"/>
      <c r="DYN3" s="527"/>
      <c r="DYO3" s="527"/>
      <c r="DYP3" s="527"/>
      <c r="DYQ3" s="527"/>
      <c r="DYR3" s="527"/>
      <c r="DYS3" s="527"/>
      <c r="DYT3" s="527"/>
      <c r="DYU3" s="527"/>
      <c r="DYV3" s="527"/>
      <c r="DYW3" s="527"/>
      <c r="DYX3" s="527"/>
      <c r="DYY3" s="527"/>
      <c r="DYZ3" s="527"/>
      <c r="DZA3" s="527"/>
      <c r="DZB3" s="527"/>
      <c r="DZC3" s="527"/>
      <c r="DZD3" s="527"/>
      <c r="DZE3" s="527"/>
      <c r="DZF3" s="527"/>
      <c r="DZG3" s="527"/>
      <c r="DZH3" s="527"/>
      <c r="DZI3" s="527"/>
      <c r="DZJ3" s="527"/>
      <c r="DZK3" s="527"/>
      <c r="DZL3" s="527"/>
      <c r="DZM3" s="527"/>
      <c r="DZN3" s="527"/>
      <c r="DZO3" s="527"/>
      <c r="DZP3" s="527"/>
      <c r="DZQ3" s="527"/>
      <c r="DZR3" s="527"/>
      <c r="DZS3" s="527"/>
      <c r="DZT3" s="527"/>
      <c r="DZU3" s="527"/>
      <c r="DZV3" s="527"/>
      <c r="DZW3" s="527"/>
      <c r="DZX3" s="527"/>
      <c r="DZY3" s="527"/>
      <c r="DZZ3" s="527"/>
      <c r="EAA3" s="527"/>
      <c r="EAB3" s="527"/>
      <c r="EAC3" s="527"/>
      <c r="EAD3" s="527"/>
      <c r="EAE3" s="527"/>
      <c r="EAF3" s="527"/>
      <c r="EAG3" s="527"/>
      <c r="EAH3" s="527"/>
      <c r="EAI3" s="527"/>
      <c r="EAJ3" s="527"/>
      <c r="EAK3" s="527"/>
      <c r="EAL3" s="527"/>
      <c r="EAM3" s="527"/>
      <c r="EAN3" s="527"/>
      <c r="EAO3" s="527"/>
      <c r="EAP3" s="527"/>
      <c r="EAQ3" s="527"/>
      <c r="EAR3" s="527"/>
      <c r="EAS3" s="527"/>
      <c r="EAT3" s="527"/>
      <c r="EAU3" s="527"/>
      <c r="EAV3" s="527"/>
      <c r="EAW3" s="527"/>
      <c r="EAX3" s="527"/>
      <c r="EAY3" s="527"/>
      <c r="EAZ3" s="527"/>
      <c r="EBA3" s="527"/>
      <c r="EBB3" s="527"/>
      <c r="EBC3" s="527"/>
      <c r="EBD3" s="527"/>
      <c r="EBE3" s="527"/>
      <c r="EBF3" s="527"/>
      <c r="EBG3" s="527"/>
      <c r="EBH3" s="527"/>
      <c r="EBI3" s="527"/>
      <c r="EBJ3" s="527"/>
      <c r="EBK3" s="527"/>
      <c r="EBL3" s="527"/>
      <c r="EBM3" s="527"/>
      <c r="EBN3" s="527"/>
      <c r="EBO3" s="527"/>
      <c r="EBP3" s="527"/>
      <c r="EBQ3" s="527"/>
      <c r="EBR3" s="527"/>
      <c r="EBS3" s="527"/>
      <c r="EBT3" s="527"/>
      <c r="EBU3" s="527"/>
      <c r="EBV3" s="527"/>
      <c r="EBW3" s="527"/>
      <c r="EBX3" s="527"/>
      <c r="EBY3" s="527"/>
      <c r="EBZ3" s="527"/>
      <c r="ECA3" s="527"/>
      <c r="ECB3" s="527"/>
      <c r="ECC3" s="527"/>
      <c r="ECD3" s="527"/>
      <c r="ECE3" s="527"/>
      <c r="ECF3" s="527"/>
      <c r="ECG3" s="527"/>
      <c r="ECH3" s="527"/>
      <c r="ECI3" s="527"/>
      <c r="ECJ3" s="527"/>
      <c r="ECK3" s="527"/>
      <c r="ECL3" s="527"/>
      <c r="ECM3" s="527"/>
      <c r="ECN3" s="527"/>
      <c r="ECO3" s="527"/>
      <c r="ECP3" s="527"/>
      <c r="ECQ3" s="527"/>
      <c r="ECR3" s="527"/>
      <c r="ECS3" s="527"/>
      <c r="ECT3" s="527"/>
      <c r="ECU3" s="527"/>
      <c r="ECV3" s="527"/>
      <c r="ECW3" s="527"/>
      <c r="ECX3" s="527"/>
      <c r="ECY3" s="527"/>
      <c r="ECZ3" s="527"/>
      <c r="EDA3" s="527"/>
      <c r="EDB3" s="527"/>
      <c r="EDC3" s="527"/>
      <c r="EDD3" s="527"/>
      <c r="EDE3" s="527"/>
      <c r="EDF3" s="527"/>
      <c r="EDG3" s="527"/>
      <c r="EDH3" s="527"/>
      <c r="EDI3" s="527"/>
      <c r="EDJ3" s="527"/>
      <c r="EDK3" s="527"/>
      <c r="EDL3" s="527"/>
      <c r="EDM3" s="527"/>
      <c r="EDN3" s="527"/>
      <c r="EDO3" s="527"/>
      <c r="EDP3" s="527"/>
      <c r="EDQ3" s="527"/>
      <c r="EDR3" s="527"/>
      <c r="EDS3" s="527"/>
      <c r="EDT3" s="527"/>
      <c r="EDU3" s="527"/>
      <c r="EDV3" s="527"/>
      <c r="EDW3" s="527"/>
      <c r="EDX3" s="527"/>
      <c r="EDY3" s="527"/>
      <c r="EDZ3" s="527"/>
      <c r="EEA3" s="527"/>
      <c r="EEB3" s="527"/>
      <c r="EEC3" s="527"/>
      <c r="EED3" s="527"/>
      <c r="EEE3" s="527"/>
      <c r="EEF3" s="527"/>
      <c r="EEG3" s="527"/>
      <c r="EEH3" s="527"/>
      <c r="EEI3" s="527"/>
      <c r="EEJ3" s="527"/>
      <c r="EEK3" s="527"/>
      <c r="EEL3" s="527"/>
      <c r="EEM3" s="527"/>
      <c r="EEN3" s="527"/>
      <c r="EEO3" s="527"/>
      <c r="EEP3" s="527"/>
      <c r="EEQ3" s="527"/>
      <c r="EER3" s="527"/>
      <c r="EES3" s="527"/>
      <c r="EET3" s="527"/>
      <c r="EEU3" s="527"/>
      <c r="EEV3" s="527"/>
      <c r="EEW3" s="527"/>
      <c r="EEX3" s="527"/>
      <c r="EEY3" s="527"/>
      <c r="EEZ3" s="527"/>
      <c r="EFA3" s="527"/>
      <c r="EFB3" s="527"/>
      <c r="EFC3" s="527"/>
      <c r="EFD3" s="527"/>
      <c r="EFE3" s="527"/>
      <c r="EFF3" s="527"/>
      <c r="EFG3" s="527"/>
      <c r="EFH3" s="527"/>
      <c r="EFI3" s="527"/>
      <c r="EFJ3" s="527"/>
      <c r="EFK3" s="527"/>
      <c r="EFL3" s="527"/>
      <c r="EFM3" s="527"/>
      <c r="EFN3" s="527"/>
      <c r="EFO3" s="527"/>
      <c r="EFP3" s="527"/>
      <c r="EFQ3" s="527"/>
      <c r="EFR3" s="527"/>
      <c r="EFS3" s="527"/>
      <c r="EFT3" s="527"/>
      <c r="EFU3" s="527"/>
      <c r="EFV3" s="527"/>
      <c r="EFW3" s="527"/>
      <c r="EFX3" s="527"/>
      <c r="EFY3" s="527"/>
      <c r="EFZ3" s="527"/>
      <c r="EGA3" s="527"/>
      <c r="EGB3" s="527"/>
      <c r="EGC3" s="527"/>
      <c r="EGD3" s="527"/>
      <c r="EGE3" s="527"/>
      <c r="EGF3" s="527"/>
      <c r="EGG3" s="527"/>
      <c r="EGH3" s="527"/>
      <c r="EGI3" s="527"/>
      <c r="EGJ3" s="527"/>
      <c r="EGK3" s="527"/>
      <c r="EGL3" s="527"/>
      <c r="EGM3" s="527"/>
      <c r="EGN3" s="527"/>
      <c r="EGO3" s="527"/>
      <c r="EGP3" s="527"/>
      <c r="EGQ3" s="527"/>
      <c r="EGR3" s="527"/>
      <c r="EGS3" s="527"/>
      <c r="EGT3" s="527"/>
      <c r="EGU3" s="527"/>
      <c r="EGV3" s="527"/>
      <c r="EGW3" s="527"/>
      <c r="EGX3" s="527"/>
      <c r="EGY3" s="527"/>
      <c r="EGZ3" s="527"/>
      <c r="EHA3" s="527"/>
      <c r="EHB3" s="527"/>
      <c r="EHC3" s="527"/>
      <c r="EHD3" s="527"/>
      <c r="EHE3" s="527"/>
      <c r="EHF3" s="527"/>
      <c r="EHG3" s="527"/>
      <c r="EHH3" s="527"/>
      <c r="EHI3" s="527"/>
      <c r="EHJ3" s="527"/>
      <c r="EHK3" s="527"/>
      <c r="EHL3" s="527"/>
      <c r="EHM3" s="527"/>
      <c r="EHN3" s="527"/>
      <c r="EHO3" s="527"/>
      <c r="EHP3" s="527"/>
      <c r="EHQ3" s="527"/>
      <c r="EHR3" s="527"/>
      <c r="EHS3" s="527"/>
      <c r="EHT3" s="527"/>
      <c r="EHU3" s="527"/>
      <c r="EHV3" s="527"/>
      <c r="EHW3" s="527"/>
      <c r="EHX3" s="527"/>
      <c r="EHY3" s="527"/>
      <c r="EHZ3" s="527"/>
      <c r="EIA3" s="527"/>
      <c r="EIB3" s="527"/>
      <c r="EIC3" s="527"/>
      <c r="EID3" s="527"/>
      <c r="EIE3" s="527"/>
      <c r="EIF3" s="527"/>
      <c r="EIG3" s="527"/>
      <c r="EIH3" s="527"/>
      <c r="EII3" s="527"/>
      <c r="EIJ3" s="527"/>
      <c r="EIK3" s="527"/>
      <c r="EIL3" s="527"/>
      <c r="EIM3" s="527"/>
      <c r="EIN3" s="527"/>
      <c r="EIO3" s="527"/>
      <c r="EIP3" s="527"/>
      <c r="EIQ3" s="527"/>
      <c r="EIR3" s="527"/>
      <c r="EIS3" s="527"/>
      <c r="EIT3" s="527"/>
      <c r="EIU3" s="527"/>
      <c r="EIV3" s="527"/>
      <c r="EIW3" s="527"/>
      <c r="EIX3" s="527"/>
      <c r="EIY3" s="527"/>
      <c r="EIZ3" s="527"/>
      <c r="EJA3" s="527"/>
      <c r="EJB3" s="527"/>
      <c r="EJC3" s="527"/>
      <c r="EJD3" s="527"/>
      <c r="EJE3" s="527"/>
      <c r="EJF3" s="527"/>
      <c r="EJG3" s="527"/>
      <c r="EJH3" s="527"/>
      <c r="EJI3" s="527"/>
      <c r="EJJ3" s="527"/>
      <c r="EJK3" s="527"/>
      <c r="EJL3" s="527"/>
      <c r="EJM3" s="527"/>
      <c r="EJN3" s="527"/>
      <c r="EJO3" s="527"/>
      <c r="EJP3" s="527"/>
      <c r="EJQ3" s="527"/>
      <c r="EJR3" s="527"/>
      <c r="EJS3" s="527"/>
      <c r="EJT3" s="527"/>
      <c r="EJU3" s="527"/>
      <c r="EJV3" s="527"/>
      <c r="EJW3" s="527"/>
      <c r="EJX3" s="527"/>
      <c r="EJY3" s="527"/>
      <c r="EJZ3" s="527"/>
      <c r="EKA3" s="527"/>
      <c r="EKB3" s="527"/>
      <c r="EKC3" s="527"/>
      <c r="EKD3" s="527"/>
      <c r="EKE3" s="527"/>
      <c r="EKF3" s="527"/>
      <c r="EKG3" s="527"/>
      <c r="EKH3" s="527"/>
      <c r="EKI3" s="527"/>
      <c r="EKJ3" s="527"/>
      <c r="EKK3" s="527"/>
      <c r="EKL3" s="527"/>
      <c r="EKM3" s="527"/>
      <c r="EKN3" s="527"/>
      <c r="EKO3" s="527"/>
      <c r="EKP3" s="527"/>
      <c r="EKQ3" s="527"/>
      <c r="EKR3" s="527"/>
      <c r="EKS3" s="527"/>
      <c r="EKT3" s="527"/>
      <c r="EKU3" s="527"/>
      <c r="EKV3" s="527"/>
      <c r="EKW3" s="527"/>
      <c r="EKX3" s="527"/>
      <c r="EKY3" s="527"/>
      <c r="EKZ3" s="527"/>
      <c r="ELA3" s="527"/>
      <c r="ELB3" s="527"/>
      <c r="ELC3" s="527"/>
      <c r="ELD3" s="527"/>
      <c r="ELE3" s="527"/>
      <c r="ELF3" s="527"/>
      <c r="ELG3" s="527"/>
      <c r="ELH3" s="527"/>
      <c r="ELI3" s="527"/>
      <c r="ELJ3" s="527"/>
      <c r="ELK3" s="527"/>
      <c r="ELL3" s="527"/>
      <c r="ELM3" s="527"/>
      <c r="ELN3" s="527"/>
      <c r="ELO3" s="527"/>
      <c r="ELP3" s="527"/>
      <c r="ELQ3" s="527"/>
      <c r="ELR3" s="527"/>
      <c r="ELS3" s="527"/>
      <c r="ELT3" s="527"/>
      <c r="ELU3" s="527"/>
      <c r="ELV3" s="527"/>
      <c r="ELW3" s="527"/>
      <c r="ELX3" s="527"/>
      <c r="ELY3" s="527"/>
      <c r="ELZ3" s="527"/>
      <c r="EMA3" s="527"/>
      <c r="EMB3" s="527"/>
      <c r="EMC3" s="527"/>
      <c r="EMD3" s="527"/>
      <c r="EME3" s="527"/>
      <c r="EMF3" s="527"/>
      <c r="EMG3" s="527"/>
      <c r="EMH3" s="527"/>
      <c r="EMI3" s="527"/>
      <c r="EMJ3" s="527"/>
      <c r="EMK3" s="527"/>
      <c r="EML3" s="527"/>
      <c r="EMM3" s="527"/>
      <c r="EMN3" s="527"/>
      <c r="EMO3" s="527"/>
      <c r="EMP3" s="527"/>
      <c r="EMQ3" s="527"/>
      <c r="EMR3" s="527"/>
      <c r="EMS3" s="527"/>
      <c r="EMT3" s="527"/>
      <c r="EMU3" s="527"/>
      <c r="EMV3" s="527"/>
      <c r="EMW3" s="527"/>
      <c r="EMX3" s="527"/>
      <c r="EMY3" s="527"/>
      <c r="EMZ3" s="527"/>
      <c r="ENA3" s="527"/>
      <c r="ENB3" s="527"/>
      <c r="ENC3" s="527"/>
      <c r="END3" s="527"/>
      <c r="ENE3" s="527"/>
      <c r="ENF3" s="527"/>
      <c r="ENG3" s="527"/>
      <c r="ENH3" s="527"/>
      <c r="ENI3" s="527"/>
      <c r="ENJ3" s="527"/>
      <c r="ENK3" s="527"/>
      <c r="ENL3" s="527"/>
      <c r="ENM3" s="527"/>
      <c r="ENN3" s="527"/>
      <c r="ENO3" s="527"/>
      <c r="ENP3" s="527"/>
      <c r="ENQ3" s="527"/>
      <c r="ENR3" s="527"/>
      <c r="ENS3" s="527"/>
      <c r="ENT3" s="527"/>
      <c r="ENU3" s="527"/>
      <c r="ENV3" s="527"/>
      <c r="ENW3" s="527"/>
      <c r="ENX3" s="527"/>
      <c r="ENY3" s="527"/>
      <c r="ENZ3" s="527"/>
      <c r="EOA3" s="527"/>
      <c r="EOB3" s="527"/>
      <c r="EOC3" s="527"/>
      <c r="EOD3" s="527"/>
      <c r="EOE3" s="527"/>
      <c r="EOF3" s="527"/>
      <c r="EOG3" s="527"/>
      <c r="EOH3" s="527"/>
      <c r="EOI3" s="527"/>
      <c r="EOJ3" s="527"/>
      <c r="EOK3" s="527"/>
      <c r="EOL3" s="527"/>
      <c r="EOM3" s="527"/>
      <c r="EON3" s="527"/>
      <c r="EOO3" s="527"/>
      <c r="EOP3" s="527"/>
      <c r="EOQ3" s="527"/>
      <c r="EOR3" s="527"/>
      <c r="EOS3" s="527"/>
      <c r="EOT3" s="527"/>
      <c r="EOU3" s="527"/>
      <c r="EOV3" s="527"/>
      <c r="EOW3" s="527"/>
      <c r="EOX3" s="527"/>
      <c r="EOY3" s="527"/>
      <c r="EOZ3" s="527"/>
      <c r="EPA3" s="527"/>
      <c r="EPB3" s="527"/>
      <c r="EPC3" s="527"/>
      <c r="EPD3" s="527"/>
      <c r="EPE3" s="527"/>
      <c r="EPF3" s="527"/>
      <c r="EPG3" s="527"/>
      <c r="EPH3" s="527"/>
      <c r="EPI3" s="527"/>
      <c r="EPJ3" s="527"/>
      <c r="EPK3" s="527"/>
      <c r="EPL3" s="527"/>
      <c r="EPM3" s="527"/>
      <c r="EPN3" s="527"/>
      <c r="EPO3" s="527"/>
      <c r="EPP3" s="527"/>
      <c r="EPQ3" s="527"/>
      <c r="EPR3" s="527"/>
      <c r="EPS3" s="527"/>
      <c r="EPT3" s="527"/>
      <c r="EPU3" s="527"/>
      <c r="EPV3" s="527"/>
      <c r="EPW3" s="527"/>
      <c r="EPX3" s="527"/>
      <c r="EPY3" s="527"/>
      <c r="EPZ3" s="527"/>
      <c r="EQA3" s="527"/>
      <c r="EQB3" s="527"/>
      <c r="EQC3" s="527"/>
      <c r="EQD3" s="527"/>
      <c r="EQE3" s="527"/>
      <c r="EQF3" s="527"/>
      <c r="EQG3" s="527"/>
      <c r="EQH3" s="527"/>
      <c r="EQI3" s="527"/>
      <c r="EQJ3" s="527"/>
      <c r="EQK3" s="527"/>
      <c r="EQL3" s="527"/>
      <c r="EQM3" s="527"/>
      <c r="EQN3" s="527"/>
      <c r="EQO3" s="527"/>
      <c r="EQP3" s="527"/>
      <c r="EQQ3" s="527"/>
      <c r="EQR3" s="527"/>
      <c r="EQS3" s="527"/>
      <c r="EQT3" s="527"/>
      <c r="EQU3" s="527"/>
      <c r="EQV3" s="527"/>
      <c r="EQW3" s="527"/>
      <c r="EQX3" s="527"/>
      <c r="EQY3" s="527"/>
      <c r="EQZ3" s="527"/>
      <c r="ERA3" s="527"/>
      <c r="ERB3" s="527"/>
      <c r="ERC3" s="527"/>
      <c r="ERD3" s="527"/>
      <c r="ERE3" s="527"/>
      <c r="ERF3" s="527"/>
      <c r="ERG3" s="527"/>
      <c r="ERH3" s="527"/>
      <c r="ERI3" s="527"/>
      <c r="ERJ3" s="527"/>
      <c r="ERK3" s="527"/>
      <c r="ERL3" s="527"/>
      <c r="ERM3" s="527"/>
      <c r="ERN3" s="527"/>
      <c r="ERO3" s="527"/>
      <c r="ERP3" s="527"/>
      <c r="ERQ3" s="527"/>
      <c r="ERR3" s="527"/>
      <c r="ERS3" s="527"/>
      <c r="ERT3" s="527"/>
      <c r="ERU3" s="527"/>
      <c r="ERV3" s="527"/>
      <c r="ERW3" s="527"/>
      <c r="ERX3" s="527"/>
      <c r="ERY3" s="527"/>
      <c r="ERZ3" s="527"/>
      <c r="ESA3" s="527"/>
      <c r="ESB3" s="527"/>
      <c r="ESC3" s="527"/>
      <c r="ESD3" s="527"/>
      <c r="ESE3" s="527"/>
      <c r="ESF3" s="527"/>
      <c r="ESG3" s="527"/>
      <c r="ESH3" s="527"/>
      <c r="ESI3" s="527"/>
      <c r="ESJ3" s="527"/>
      <c r="ESK3" s="527"/>
      <c r="ESL3" s="527"/>
      <c r="ESM3" s="527"/>
      <c r="ESN3" s="527"/>
      <c r="ESO3" s="527"/>
      <c r="ESP3" s="527"/>
      <c r="ESQ3" s="527"/>
      <c r="ESR3" s="527"/>
      <c r="ESS3" s="527"/>
      <c r="EST3" s="527"/>
      <c r="ESU3" s="527"/>
      <c r="ESV3" s="527"/>
      <c r="ESW3" s="527"/>
      <c r="ESX3" s="527"/>
      <c r="ESY3" s="527"/>
      <c r="ESZ3" s="527"/>
      <c r="ETA3" s="527"/>
      <c r="ETB3" s="527"/>
      <c r="ETC3" s="527"/>
      <c r="ETD3" s="527"/>
      <c r="ETE3" s="527"/>
      <c r="ETF3" s="527"/>
      <c r="ETG3" s="527"/>
      <c r="ETH3" s="527"/>
      <c r="ETI3" s="527"/>
      <c r="ETJ3" s="527"/>
      <c r="ETK3" s="527"/>
      <c r="ETL3" s="527"/>
      <c r="ETM3" s="527"/>
      <c r="ETN3" s="527"/>
      <c r="ETO3" s="527"/>
      <c r="ETP3" s="527"/>
      <c r="ETQ3" s="527"/>
      <c r="ETR3" s="527"/>
      <c r="ETS3" s="527"/>
      <c r="ETT3" s="527"/>
      <c r="ETU3" s="527"/>
      <c r="ETV3" s="527"/>
      <c r="ETW3" s="527"/>
      <c r="ETX3" s="527"/>
      <c r="ETY3" s="527"/>
      <c r="ETZ3" s="527"/>
      <c r="EUA3" s="527"/>
      <c r="EUB3" s="527"/>
      <c r="EUC3" s="527"/>
      <c r="EUD3" s="527"/>
      <c r="EUE3" s="527"/>
      <c r="EUF3" s="527"/>
      <c r="EUG3" s="527"/>
      <c r="EUH3" s="527"/>
      <c r="EUI3" s="527"/>
      <c r="EUJ3" s="527"/>
      <c r="EUK3" s="527"/>
      <c r="EUL3" s="527"/>
      <c r="EUM3" s="527"/>
      <c r="EUN3" s="527"/>
      <c r="EUO3" s="527"/>
      <c r="EUP3" s="527"/>
      <c r="EUQ3" s="527"/>
      <c r="EUR3" s="527"/>
      <c r="EUS3" s="527"/>
      <c r="EUT3" s="527"/>
      <c r="EUU3" s="527"/>
      <c r="EUV3" s="527"/>
      <c r="EUW3" s="527"/>
      <c r="EUX3" s="527"/>
      <c r="EUY3" s="527"/>
      <c r="EUZ3" s="527"/>
      <c r="EVA3" s="527"/>
      <c r="EVB3" s="527"/>
      <c r="EVC3" s="527"/>
      <c r="EVD3" s="527"/>
      <c r="EVE3" s="527"/>
      <c r="EVF3" s="527"/>
      <c r="EVG3" s="527"/>
      <c r="EVH3" s="527"/>
      <c r="EVI3" s="527"/>
      <c r="EVJ3" s="527"/>
      <c r="EVK3" s="527"/>
      <c r="EVL3" s="527"/>
      <c r="EVM3" s="527"/>
      <c r="EVN3" s="527"/>
      <c r="EVO3" s="527"/>
      <c r="EVP3" s="527"/>
      <c r="EVQ3" s="527"/>
      <c r="EVR3" s="527"/>
      <c r="EVS3" s="527"/>
      <c r="EVT3" s="527"/>
      <c r="EVU3" s="527"/>
      <c r="EVV3" s="527"/>
      <c r="EVW3" s="527"/>
      <c r="EVX3" s="527"/>
      <c r="EVY3" s="527"/>
      <c r="EVZ3" s="527"/>
      <c r="EWA3" s="527"/>
      <c r="EWB3" s="527"/>
      <c r="EWC3" s="527"/>
      <c r="EWD3" s="527"/>
      <c r="EWE3" s="527"/>
      <c r="EWF3" s="527"/>
      <c r="EWG3" s="527"/>
      <c r="EWH3" s="527"/>
      <c r="EWI3" s="527"/>
      <c r="EWJ3" s="527"/>
      <c r="EWK3" s="527"/>
      <c r="EWL3" s="527"/>
      <c r="EWM3" s="527"/>
      <c r="EWN3" s="527"/>
      <c r="EWO3" s="527"/>
      <c r="EWP3" s="527"/>
      <c r="EWQ3" s="527"/>
      <c r="EWR3" s="527"/>
      <c r="EWS3" s="527"/>
      <c r="EWT3" s="527"/>
      <c r="EWU3" s="527"/>
      <c r="EWV3" s="527"/>
      <c r="EWW3" s="527"/>
      <c r="EWX3" s="527"/>
      <c r="EWY3" s="527"/>
      <c r="EWZ3" s="527"/>
      <c r="EXA3" s="527"/>
      <c r="EXB3" s="527"/>
      <c r="EXC3" s="527"/>
      <c r="EXD3" s="527"/>
      <c r="EXE3" s="527"/>
      <c r="EXF3" s="527"/>
      <c r="EXG3" s="527"/>
      <c r="EXH3" s="527"/>
      <c r="EXI3" s="527"/>
      <c r="EXJ3" s="527"/>
      <c r="EXK3" s="527"/>
      <c r="EXL3" s="527"/>
      <c r="EXM3" s="527"/>
      <c r="EXN3" s="527"/>
      <c r="EXO3" s="527"/>
      <c r="EXP3" s="527"/>
      <c r="EXQ3" s="527"/>
      <c r="EXR3" s="527"/>
      <c r="EXS3" s="527"/>
      <c r="EXT3" s="527"/>
      <c r="EXU3" s="527"/>
      <c r="EXV3" s="527"/>
      <c r="EXW3" s="527"/>
      <c r="EXX3" s="527"/>
      <c r="EXY3" s="527"/>
      <c r="EXZ3" s="527"/>
      <c r="EYA3" s="527"/>
      <c r="EYB3" s="527"/>
      <c r="EYC3" s="527"/>
      <c r="EYD3" s="527"/>
      <c r="EYE3" s="527"/>
      <c r="EYF3" s="527"/>
      <c r="EYG3" s="527"/>
      <c r="EYH3" s="527"/>
      <c r="EYI3" s="527"/>
      <c r="EYJ3" s="527"/>
      <c r="EYK3" s="527"/>
      <c r="EYL3" s="527"/>
      <c r="EYM3" s="527"/>
      <c r="EYN3" s="527"/>
      <c r="EYO3" s="527"/>
      <c r="EYP3" s="527"/>
      <c r="EYQ3" s="527"/>
      <c r="EYR3" s="527"/>
      <c r="EYS3" s="527"/>
      <c r="EYT3" s="527"/>
      <c r="EYU3" s="527"/>
      <c r="EYV3" s="527"/>
      <c r="EYW3" s="527"/>
      <c r="EYX3" s="527"/>
      <c r="EYY3" s="527"/>
      <c r="EYZ3" s="527"/>
      <c r="EZA3" s="527"/>
      <c r="EZB3" s="527"/>
      <c r="EZC3" s="527"/>
      <c r="EZD3" s="527"/>
      <c r="EZE3" s="527"/>
      <c r="EZF3" s="527"/>
      <c r="EZG3" s="527"/>
      <c r="EZH3" s="527"/>
      <c r="EZI3" s="527"/>
      <c r="EZJ3" s="527"/>
      <c r="EZK3" s="527"/>
      <c r="EZL3" s="527"/>
      <c r="EZM3" s="527"/>
      <c r="EZN3" s="527"/>
      <c r="EZO3" s="527"/>
      <c r="EZP3" s="527"/>
      <c r="EZQ3" s="527"/>
      <c r="EZR3" s="527"/>
      <c r="EZS3" s="527"/>
      <c r="EZT3" s="527"/>
      <c r="EZU3" s="527"/>
      <c r="EZV3" s="527"/>
      <c r="EZW3" s="527"/>
      <c r="EZX3" s="527"/>
      <c r="EZY3" s="527"/>
      <c r="EZZ3" s="527"/>
      <c r="FAA3" s="527"/>
      <c r="FAB3" s="527"/>
      <c r="FAC3" s="527"/>
      <c r="FAD3" s="527"/>
      <c r="FAE3" s="527"/>
      <c r="FAF3" s="527"/>
      <c r="FAG3" s="527"/>
      <c r="FAH3" s="527"/>
      <c r="FAI3" s="527"/>
      <c r="FAJ3" s="527"/>
      <c r="FAK3" s="527"/>
      <c r="FAL3" s="527"/>
      <c r="FAM3" s="527"/>
      <c r="FAN3" s="527"/>
      <c r="FAO3" s="527"/>
      <c r="FAP3" s="527"/>
      <c r="FAQ3" s="527"/>
      <c r="FAR3" s="527"/>
      <c r="FAS3" s="527"/>
      <c r="FAT3" s="527"/>
      <c r="FAU3" s="527"/>
      <c r="FAV3" s="527"/>
      <c r="FAW3" s="527"/>
      <c r="FAX3" s="527"/>
      <c r="FAY3" s="527"/>
      <c r="FAZ3" s="527"/>
      <c r="FBA3" s="527"/>
      <c r="FBB3" s="527"/>
      <c r="FBC3" s="527"/>
      <c r="FBD3" s="527"/>
      <c r="FBE3" s="527"/>
      <c r="FBF3" s="527"/>
      <c r="FBG3" s="527"/>
      <c r="FBH3" s="527"/>
      <c r="FBI3" s="527"/>
      <c r="FBJ3" s="527"/>
      <c r="FBK3" s="527"/>
      <c r="FBL3" s="527"/>
      <c r="FBM3" s="527"/>
      <c r="FBN3" s="527"/>
      <c r="FBO3" s="527"/>
      <c r="FBP3" s="527"/>
      <c r="FBQ3" s="527"/>
      <c r="FBR3" s="527"/>
      <c r="FBS3" s="527"/>
      <c r="FBT3" s="527"/>
      <c r="FBU3" s="527"/>
      <c r="FBV3" s="527"/>
      <c r="FBW3" s="527"/>
      <c r="FBX3" s="527"/>
      <c r="FBY3" s="527"/>
      <c r="FBZ3" s="527"/>
      <c r="FCA3" s="527"/>
      <c r="FCB3" s="527"/>
      <c r="FCC3" s="527"/>
      <c r="FCD3" s="527"/>
      <c r="FCE3" s="527"/>
      <c r="FCF3" s="527"/>
      <c r="FCG3" s="527"/>
      <c r="FCH3" s="527"/>
      <c r="FCI3" s="527"/>
      <c r="FCJ3" s="527"/>
      <c r="FCK3" s="527"/>
      <c r="FCL3" s="527"/>
      <c r="FCM3" s="527"/>
      <c r="FCN3" s="527"/>
      <c r="FCO3" s="527"/>
      <c r="FCP3" s="527"/>
      <c r="FCQ3" s="527"/>
      <c r="FCR3" s="527"/>
      <c r="FCS3" s="527"/>
      <c r="FCT3" s="527"/>
      <c r="FCU3" s="527"/>
      <c r="FCV3" s="527"/>
      <c r="FCW3" s="527"/>
      <c r="FCX3" s="527"/>
      <c r="FCY3" s="527"/>
      <c r="FCZ3" s="527"/>
      <c r="FDA3" s="527"/>
      <c r="FDB3" s="527"/>
      <c r="FDC3" s="527"/>
      <c r="FDD3" s="527"/>
      <c r="FDE3" s="527"/>
      <c r="FDF3" s="527"/>
      <c r="FDG3" s="527"/>
      <c r="FDH3" s="527"/>
      <c r="FDI3" s="527"/>
      <c r="FDJ3" s="527"/>
      <c r="FDK3" s="527"/>
      <c r="FDL3" s="527"/>
      <c r="FDM3" s="527"/>
      <c r="FDN3" s="527"/>
      <c r="FDO3" s="527"/>
      <c r="FDP3" s="527"/>
      <c r="FDQ3" s="527"/>
      <c r="FDR3" s="527"/>
      <c r="FDS3" s="527"/>
      <c r="FDT3" s="527"/>
      <c r="FDU3" s="527"/>
      <c r="FDV3" s="527"/>
      <c r="FDW3" s="527"/>
      <c r="FDX3" s="527"/>
      <c r="FDY3" s="527"/>
      <c r="FDZ3" s="527"/>
      <c r="FEA3" s="527"/>
      <c r="FEB3" s="527"/>
      <c r="FEC3" s="527"/>
      <c r="FED3" s="527"/>
      <c r="FEE3" s="527"/>
      <c r="FEF3" s="527"/>
      <c r="FEG3" s="527"/>
      <c r="FEH3" s="527"/>
      <c r="FEI3" s="527"/>
      <c r="FEJ3" s="527"/>
      <c r="FEK3" s="527"/>
      <c r="FEL3" s="527"/>
      <c r="FEM3" s="527"/>
      <c r="FEN3" s="527"/>
      <c r="FEO3" s="527"/>
      <c r="FEP3" s="527"/>
      <c r="FEQ3" s="527"/>
      <c r="FER3" s="527"/>
      <c r="FES3" s="527"/>
      <c r="FET3" s="527"/>
      <c r="FEU3" s="527"/>
      <c r="FEV3" s="527"/>
      <c r="FEW3" s="527"/>
      <c r="FEX3" s="527"/>
      <c r="FEY3" s="527"/>
      <c r="FEZ3" s="527"/>
      <c r="FFA3" s="527"/>
      <c r="FFB3" s="527"/>
      <c r="FFC3" s="527"/>
      <c r="FFD3" s="527"/>
      <c r="FFE3" s="527"/>
      <c r="FFF3" s="527"/>
      <c r="FFG3" s="527"/>
      <c r="FFH3" s="527"/>
      <c r="FFI3" s="527"/>
      <c r="FFJ3" s="527"/>
      <c r="FFK3" s="527"/>
      <c r="FFL3" s="527"/>
      <c r="FFM3" s="527"/>
      <c r="FFN3" s="527"/>
      <c r="FFO3" s="527"/>
      <c r="FFP3" s="527"/>
      <c r="FFQ3" s="527"/>
      <c r="FFR3" s="527"/>
      <c r="FFS3" s="527"/>
      <c r="FFT3" s="527"/>
      <c r="FFU3" s="527"/>
      <c r="FFV3" s="527"/>
      <c r="FFW3" s="527"/>
      <c r="FFX3" s="527"/>
      <c r="FFY3" s="527"/>
      <c r="FFZ3" s="527"/>
      <c r="FGA3" s="527"/>
      <c r="FGB3" s="527"/>
      <c r="FGC3" s="527"/>
      <c r="FGD3" s="527"/>
      <c r="FGE3" s="527"/>
      <c r="FGF3" s="527"/>
      <c r="FGG3" s="527"/>
      <c r="FGH3" s="527"/>
      <c r="FGI3" s="527"/>
      <c r="FGJ3" s="527"/>
      <c r="FGK3" s="527"/>
      <c r="FGL3" s="527"/>
      <c r="FGM3" s="527"/>
      <c r="FGN3" s="527"/>
      <c r="FGO3" s="527"/>
      <c r="FGP3" s="527"/>
      <c r="FGQ3" s="527"/>
      <c r="FGR3" s="527"/>
      <c r="FGS3" s="527"/>
      <c r="FGT3" s="527"/>
      <c r="FGU3" s="527"/>
      <c r="FGV3" s="527"/>
      <c r="FGW3" s="527"/>
      <c r="FGX3" s="527"/>
      <c r="FGY3" s="527"/>
      <c r="FGZ3" s="527"/>
      <c r="FHA3" s="527"/>
      <c r="FHB3" s="527"/>
      <c r="FHC3" s="527"/>
      <c r="FHD3" s="527"/>
      <c r="FHE3" s="527"/>
      <c r="FHF3" s="527"/>
      <c r="FHG3" s="527"/>
      <c r="FHH3" s="527"/>
      <c r="FHI3" s="527"/>
      <c r="FHJ3" s="527"/>
      <c r="FHK3" s="527"/>
      <c r="FHL3" s="527"/>
      <c r="FHM3" s="527"/>
      <c r="FHN3" s="527"/>
      <c r="FHO3" s="527"/>
      <c r="FHP3" s="527"/>
      <c r="FHQ3" s="527"/>
      <c r="FHR3" s="527"/>
      <c r="FHS3" s="527"/>
      <c r="FHT3" s="527"/>
      <c r="FHU3" s="527"/>
      <c r="FHV3" s="527"/>
      <c r="FHW3" s="527"/>
      <c r="FHX3" s="527"/>
      <c r="FHY3" s="527"/>
      <c r="FHZ3" s="527"/>
      <c r="FIA3" s="527"/>
      <c r="FIB3" s="527"/>
      <c r="FIC3" s="527"/>
      <c r="FID3" s="527"/>
      <c r="FIE3" s="527"/>
      <c r="FIF3" s="527"/>
      <c r="FIG3" s="527"/>
      <c r="FIH3" s="527"/>
      <c r="FII3" s="527"/>
      <c r="FIJ3" s="527"/>
      <c r="FIK3" s="527"/>
      <c r="FIL3" s="527"/>
      <c r="FIM3" s="527"/>
      <c r="FIN3" s="527"/>
      <c r="FIO3" s="527"/>
      <c r="FIP3" s="527"/>
      <c r="FIQ3" s="527"/>
      <c r="FIR3" s="527"/>
      <c r="FIS3" s="527"/>
      <c r="FIT3" s="527"/>
      <c r="FIU3" s="527"/>
      <c r="FIV3" s="527"/>
      <c r="FIW3" s="527"/>
      <c r="FIX3" s="527"/>
      <c r="FIY3" s="527"/>
      <c r="FIZ3" s="527"/>
      <c r="FJA3" s="527"/>
      <c r="FJB3" s="527"/>
      <c r="FJC3" s="527"/>
      <c r="FJD3" s="527"/>
      <c r="FJE3" s="527"/>
      <c r="FJF3" s="527"/>
      <c r="FJG3" s="527"/>
      <c r="FJH3" s="527"/>
      <c r="FJI3" s="527"/>
      <c r="FJJ3" s="527"/>
      <c r="FJK3" s="527"/>
      <c r="FJL3" s="527"/>
      <c r="FJM3" s="527"/>
      <c r="FJN3" s="527"/>
      <c r="FJO3" s="527"/>
      <c r="FJP3" s="527"/>
      <c r="FJQ3" s="527"/>
      <c r="FJR3" s="527"/>
      <c r="FJS3" s="527"/>
      <c r="FJT3" s="527"/>
      <c r="FJU3" s="527"/>
      <c r="FJV3" s="527"/>
      <c r="FJW3" s="527"/>
      <c r="FJX3" s="527"/>
      <c r="FJY3" s="527"/>
      <c r="FJZ3" s="527"/>
      <c r="FKA3" s="527"/>
      <c r="FKB3" s="527"/>
      <c r="FKC3" s="527"/>
      <c r="FKD3" s="527"/>
      <c r="FKE3" s="527"/>
      <c r="FKF3" s="527"/>
      <c r="FKG3" s="527"/>
      <c r="FKH3" s="527"/>
      <c r="FKI3" s="527"/>
      <c r="FKJ3" s="527"/>
      <c r="FKK3" s="527"/>
      <c r="FKL3" s="527"/>
      <c r="FKM3" s="527"/>
      <c r="FKN3" s="527"/>
      <c r="FKO3" s="527"/>
      <c r="FKP3" s="527"/>
      <c r="FKQ3" s="527"/>
      <c r="FKR3" s="527"/>
      <c r="FKS3" s="527"/>
      <c r="FKT3" s="527"/>
      <c r="FKU3" s="527"/>
      <c r="FKV3" s="527"/>
      <c r="FKW3" s="527"/>
      <c r="FKX3" s="527"/>
      <c r="FKY3" s="527"/>
      <c r="FKZ3" s="527"/>
      <c r="FLA3" s="527"/>
      <c r="FLB3" s="527"/>
      <c r="FLC3" s="527"/>
      <c r="FLD3" s="527"/>
      <c r="FLE3" s="527"/>
      <c r="FLF3" s="527"/>
      <c r="FLG3" s="527"/>
      <c r="FLH3" s="527"/>
      <c r="FLI3" s="527"/>
      <c r="FLJ3" s="527"/>
      <c r="FLK3" s="527"/>
      <c r="FLL3" s="527"/>
      <c r="FLM3" s="527"/>
      <c r="FLN3" s="527"/>
      <c r="FLO3" s="527"/>
      <c r="FLP3" s="527"/>
      <c r="FLQ3" s="527"/>
      <c r="FLR3" s="527"/>
      <c r="FLS3" s="527"/>
      <c r="FLT3" s="527"/>
      <c r="FLU3" s="527"/>
      <c r="FLV3" s="527"/>
      <c r="FLW3" s="527"/>
      <c r="FLX3" s="527"/>
      <c r="FLY3" s="527"/>
      <c r="FLZ3" s="527"/>
      <c r="FMA3" s="527"/>
      <c r="FMB3" s="527"/>
      <c r="FMC3" s="527"/>
      <c r="FMD3" s="527"/>
      <c r="FME3" s="527"/>
      <c r="FMF3" s="527"/>
      <c r="FMG3" s="527"/>
      <c r="FMH3" s="527"/>
      <c r="FMI3" s="527"/>
      <c r="FMJ3" s="527"/>
      <c r="FMK3" s="527"/>
      <c r="FML3" s="527"/>
      <c r="FMM3" s="527"/>
      <c r="FMN3" s="527"/>
      <c r="FMO3" s="527"/>
      <c r="FMP3" s="527"/>
      <c r="FMQ3" s="527"/>
      <c r="FMR3" s="527"/>
      <c r="FMS3" s="527"/>
      <c r="FMT3" s="527"/>
      <c r="FMU3" s="527"/>
      <c r="FMV3" s="527"/>
      <c r="FMW3" s="527"/>
      <c r="FMX3" s="527"/>
      <c r="FMY3" s="527"/>
      <c r="FMZ3" s="527"/>
      <c r="FNA3" s="527"/>
      <c r="FNB3" s="527"/>
      <c r="FNC3" s="527"/>
      <c r="FND3" s="527"/>
      <c r="FNE3" s="527"/>
      <c r="FNF3" s="527"/>
      <c r="FNG3" s="527"/>
      <c r="FNH3" s="527"/>
      <c r="FNI3" s="527"/>
      <c r="FNJ3" s="527"/>
      <c r="FNK3" s="527"/>
      <c r="FNL3" s="527"/>
      <c r="FNM3" s="527"/>
      <c r="FNN3" s="527"/>
      <c r="FNO3" s="527"/>
      <c r="FNP3" s="527"/>
      <c r="FNQ3" s="527"/>
      <c r="FNR3" s="527"/>
      <c r="FNS3" s="527"/>
      <c r="FNT3" s="527"/>
      <c r="FNU3" s="527"/>
      <c r="FNV3" s="527"/>
      <c r="FNW3" s="527"/>
      <c r="FNX3" s="527"/>
      <c r="FNY3" s="527"/>
      <c r="FNZ3" s="527"/>
      <c r="FOA3" s="527"/>
      <c r="FOB3" s="527"/>
      <c r="FOC3" s="527"/>
      <c r="FOD3" s="527"/>
      <c r="FOE3" s="527"/>
      <c r="FOF3" s="527"/>
      <c r="FOG3" s="527"/>
      <c r="FOH3" s="527"/>
      <c r="FOI3" s="527"/>
      <c r="FOJ3" s="527"/>
      <c r="FOK3" s="527"/>
      <c r="FOL3" s="527"/>
      <c r="FOM3" s="527"/>
      <c r="FON3" s="527"/>
      <c r="FOO3" s="527"/>
      <c r="FOP3" s="527"/>
      <c r="FOQ3" s="527"/>
      <c r="FOR3" s="527"/>
      <c r="FOS3" s="527"/>
      <c r="FOT3" s="527"/>
      <c r="FOU3" s="527"/>
      <c r="FOV3" s="527"/>
      <c r="FOW3" s="527"/>
      <c r="FOX3" s="527"/>
      <c r="FOY3" s="527"/>
      <c r="FOZ3" s="527"/>
      <c r="FPA3" s="527"/>
      <c r="FPB3" s="527"/>
      <c r="FPC3" s="527"/>
      <c r="FPD3" s="527"/>
      <c r="FPE3" s="527"/>
      <c r="FPF3" s="527"/>
      <c r="FPG3" s="527"/>
      <c r="FPH3" s="527"/>
      <c r="FPI3" s="527"/>
      <c r="FPJ3" s="527"/>
      <c r="FPK3" s="527"/>
      <c r="FPL3" s="527"/>
      <c r="FPM3" s="527"/>
      <c r="FPN3" s="527"/>
      <c r="FPO3" s="527"/>
      <c r="FPP3" s="527"/>
      <c r="FPQ3" s="527"/>
      <c r="FPR3" s="527"/>
      <c r="FPS3" s="527"/>
      <c r="FPT3" s="527"/>
      <c r="FPU3" s="527"/>
      <c r="FPV3" s="527"/>
      <c r="FPW3" s="527"/>
      <c r="FPX3" s="527"/>
      <c r="FPY3" s="527"/>
      <c r="FPZ3" s="527"/>
      <c r="FQA3" s="527"/>
      <c r="FQB3" s="527"/>
      <c r="FQC3" s="527"/>
      <c r="FQD3" s="527"/>
      <c r="FQE3" s="527"/>
      <c r="FQF3" s="527"/>
      <c r="FQG3" s="527"/>
      <c r="FQH3" s="527"/>
      <c r="FQI3" s="527"/>
      <c r="FQJ3" s="527"/>
      <c r="FQK3" s="527"/>
      <c r="FQL3" s="527"/>
      <c r="FQM3" s="527"/>
      <c r="FQN3" s="527"/>
      <c r="FQO3" s="527"/>
      <c r="FQP3" s="527"/>
      <c r="FQQ3" s="527"/>
      <c r="FQR3" s="527"/>
      <c r="FQS3" s="527"/>
      <c r="FQT3" s="527"/>
      <c r="FQU3" s="527"/>
      <c r="FQV3" s="527"/>
      <c r="FQW3" s="527"/>
      <c r="FQX3" s="527"/>
      <c r="FQY3" s="527"/>
      <c r="FQZ3" s="527"/>
      <c r="FRA3" s="527"/>
      <c r="FRB3" s="527"/>
      <c r="FRC3" s="527"/>
      <c r="FRD3" s="527"/>
      <c r="FRE3" s="527"/>
      <c r="FRF3" s="527"/>
      <c r="FRG3" s="527"/>
      <c r="FRH3" s="527"/>
      <c r="FRI3" s="527"/>
      <c r="FRJ3" s="527"/>
      <c r="FRK3" s="527"/>
      <c r="FRL3" s="527"/>
      <c r="FRM3" s="527"/>
      <c r="FRN3" s="527"/>
      <c r="FRO3" s="527"/>
      <c r="FRP3" s="527"/>
      <c r="FRQ3" s="527"/>
      <c r="FRR3" s="527"/>
      <c r="FRS3" s="527"/>
      <c r="FRT3" s="527"/>
      <c r="FRU3" s="527"/>
      <c r="FRV3" s="527"/>
      <c r="FRW3" s="527"/>
      <c r="FRX3" s="527"/>
      <c r="FRY3" s="527"/>
      <c r="FRZ3" s="527"/>
      <c r="FSA3" s="527"/>
      <c r="FSB3" s="527"/>
      <c r="FSC3" s="527"/>
      <c r="FSD3" s="527"/>
      <c r="FSE3" s="527"/>
      <c r="FSF3" s="527"/>
      <c r="FSG3" s="527"/>
      <c r="FSH3" s="527"/>
      <c r="FSI3" s="527"/>
      <c r="FSJ3" s="527"/>
      <c r="FSK3" s="527"/>
      <c r="FSL3" s="527"/>
      <c r="FSM3" s="527"/>
      <c r="FSN3" s="527"/>
      <c r="FSO3" s="527"/>
      <c r="FSP3" s="527"/>
      <c r="FSQ3" s="527"/>
      <c r="FSR3" s="527"/>
      <c r="FSS3" s="527"/>
      <c r="FST3" s="527"/>
      <c r="FSU3" s="527"/>
      <c r="FSV3" s="527"/>
      <c r="FSW3" s="527"/>
      <c r="FSX3" s="527"/>
      <c r="FSY3" s="527"/>
      <c r="FSZ3" s="527"/>
      <c r="FTA3" s="527"/>
      <c r="FTB3" s="527"/>
      <c r="FTC3" s="527"/>
      <c r="FTD3" s="527"/>
      <c r="FTE3" s="527"/>
      <c r="FTF3" s="527"/>
      <c r="FTG3" s="527"/>
      <c r="FTH3" s="527"/>
      <c r="FTI3" s="527"/>
      <c r="FTJ3" s="527"/>
      <c r="FTK3" s="527"/>
      <c r="FTL3" s="527"/>
      <c r="FTM3" s="527"/>
      <c r="FTN3" s="527"/>
      <c r="FTO3" s="527"/>
      <c r="FTP3" s="527"/>
      <c r="FTQ3" s="527"/>
      <c r="FTR3" s="527"/>
      <c r="FTS3" s="527"/>
      <c r="FTT3" s="527"/>
      <c r="FTU3" s="527"/>
      <c r="FTV3" s="527"/>
      <c r="FTW3" s="527"/>
      <c r="FTX3" s="527"/>
      <c r="FTY3" s="527"/>
      <c r="FTZ3" s="527"/>
      <c r="FUA3" s="527"/>
      <c r="FUB3" s="527"/>
      <c r="FUC3" s="527"/>
      <c r="FUD3" s="527"/>
      <c r="FUE3" s="527"/>
      <c r="FUF3" s="527"/>
      <c r="FUG3" s="527"/>
      <c r="FUH3" s="527"/>
      <c r="FUI3" s="527"/>
      <c r="FUJ3" s="527"/>
      <c r="FUK3" s="527"/>
      <c r="FUL3" s="527"/>
      <c r="FUM3" s="527"/>
      <c r="FUN3" s="527"/>
      <c r="FUO3" s="527"/>
      <c r="FUP3" s="527"/>
      <c r="FUQ3" s="527"/>
      <c r="FUR3" s="527"/>
      <c r="FUS3" s="527"/>
      <c r="FUT3" s="527"/>
      <c r="FUU3" s="527"/>
      <c r="FUV3" s="527"/>
      <c r="FUW3" s="527"/>
      <c r="FUX3" s="527"/>
      <c r="FUY3" s="527"/>
      <c r="FUZ3" s="527"/>
      <c r="FVA3" s="527"/>
      <c r="FVB3" s="527"/>
      <c r="FVC3" s="527"/>
      <c r="FVD3" s="527"/>
      <c r="FVE3" s="527"/>
      <c r="FVF3" s="527"/>
      <c r="FVG3" s="527"/>
      <c r="FVH3" s="527"/>
      <c r="FVI3" s="527"/>
      <c r="FVJ3" s="527"/>
      <c r="FVK3" s="527"/>
      <c r="FVL3" s="527"/>
      <c r="FVM3" s="527"/>
      <c r="FVN3" s="527"/>
      <c r="FVO3" s="527"/>
      <c r="FVP3" s="527"/>
      <c r="FVQ3" s="527"/>
      <c r="FVR3" s="527"/>
      <c r="FVS3" s="527"/>
      <c r="FVT3" s="527"/>
      <c r="FVU3" s="527"/>
      <c r="FVV3" s="527"/>
      <c r="FVW3" s="527"/>
      <c r="FVX3" s="527"/>
      <c r="FVY3" s="527"/>
      <c r="FVZ3" s="527"/>
      <c r="FWA3" s="527"/>
      <c r="FWB3" s="527"/>
      <c r="FWC3" s="527"/>
      <c r="FWD3" s="527"/>
      <c r="FWE3" s="527"/>
      <c r="FWF3" s="527"/>
      <c r="FWG3" s="527"/>
      <c r="FWH3" s="527"/>
      <c r="FWI3" s="527"/>
      <c r="FWJ3" s="527"/>
      <c r="FWK3" s="527"/>
      <c r="FWL3" s="527"/>
      <c r="FWM3" s="527"/>
      <c r="FWN3" s="527"/>
      <c r="FWO3" s="527"/>
      <c r="FWP3" s="527"/>
      <c r="FWQ3" s="527"/>
      <c r="FWR3" s="527"/>
      <c r="FWS3" s="527"/>
      <c r="FWT3" s="527"/>
      <c r="FWU3" s="527"/>
      <c r="FWV3" s="527"/>
      <c r="FWW3" s="527"/>
      <c r="FWX3" s="527"/>
      <c r="FWY3" s="527"/>
      <c r="FWZ3" s="527"/>
      <c r="FXA3" s="527"/>
      <c r="FXB3" s="527"/>
      <c r="FXC3" s="527"/>
      <c r="FXD3" s="527"/>
      <c r="FXE3" s="527"/>
      <c r="FXF3" s="527"/>
      <c r="FXG3" s="527"/>
      <c r="FXH3" s="527"/>
      <c r="FXI3" s="527"/>
      <c r="FXJ3" s="527"/>
      <c r="FXK3" s="527"/>
      <c r="FXL3" s="527"/>
      <c r="FXM3" s="527"/>
      <c r="FXN3" s="527"/>
      <c r="FXO3" s="527"/>
      <c r="FXP3" s="527"/>
      <c r="FXQ3" s="527"/>
      <c r="FXR3" s="527"/>
      <c r="FXS3" s="527"/>
      <c r="FXT3" s="527"/>
      <c r="FXU3" s="527"/>
      <c r="FXV3" s="527"/>
      <c r="FXW3" s="527"/>
      <c r="FXX3" s="527"/>
      <c r="FXY3" s="527"/>
      <c r="FXZ3" s="527"/>
      <c r="FYA3" s="527"/>
      <c r="FYB3" s="527"/>
      <c r="FYC3" s="527"/>
      <c r="FYD3" s="527"/>
      <c r="FYE3" s="527"/>
      <c r="FYF3" s="527"/>
      <c r="FYG3" s="527"/>
      <c r="FYH3" s="527"/>
      <c r="FYI3" s="527"/>
      <c r="FYJ3" s="527"/>
      <c r="FYK3" s="527"/>
      <c r="FYL3" s="527"/>
      <c r="FYM3" s="527"/>
      <c r="FYN3" s="527"/>
      <c r="FYO3" s="527"/>
      <c r="FYP3" s="527"/>
      <c r="FYQ3" s="527"/>
      <c r="FYR3" s="527"/>
      <c r="FYS3" s="527"/>
      <c r="FYT3" s="527"/>
      <c r="FYU3" s="527"/>
      <c r="FYV3" s="527"/>
      <c r="FYW3" s="527"/>
      <c r="FYX3" s="527"/>
      <c r="FYY3" s="527"/>
      <c r="FYZ3" s="527"/>
      <c r="FZA3" s="527"/>
      <c r="FZB3" s="527"/>
      <c r="FZC3" s="527"/>
      <c r="FZD3" s="527"/>
      <c r="FZE3" s="527"/>
      <c r="FZF3" s="527"/>
      <c r="FZG3" s="527"/>
      <c r="FZH3" s="527"/>
      <c r="FZI3" s="527"/>
      <c r="FZJ3" s="527"/>
      <c r="FZK3" s="527"/>
      <c r="FZL3" s="527"/>
      <c r="FZM3" s="527"/>
      <c r="FZN3" s="527"/>
      <c r="FZO3" s="527"/>
      <c r="FZP3" s="527"/>
      <c r="FZQ3" s="527"/>
      <c r="FZR3" s="527"/>
      <c r="FZS3" s="527"/>
      <c r="FZT3" s="527"/>
      <c r="FZU3" s="527"/>
      <c r="FZV3" s="527"/>
      <c r="FZW3" s="527"/>
      <c r="FZX3" s="527"/>
      <c r="FZY3" s="527"/>
      <c r="FZZ3" s="527"/>
      <c r="GAA3" s="527"/>
      <c r="GAB3" s="527"/>
      <c r="GAC3" s="527"/>
      <c r="GAD3" s="527"/>
      <c r="GAE3" s="527"/>
      <c r="GAF3" s="527"/>
      <c r="GAG3" s="527"/>
      <c r="GAH3" s="527"/>
      <c r="GAI3" s="527"/>
      <c r="GAJ3" s="527"/>
      <c r="GAK3" s="527"/>
      <c r="GAL3" s="527"/>
      <c r="GAM3" s="527"/>
      <c r="GAN3" s="527"/>
      <c r="GAO3" s="527"/>
      <c r="GAP3" s="527"/>
      <c r="GAQ3" s="527"/>
      <c r="GAR3" s="527"/>
      <c r="GAS3" s="527"/>
      <c r="GAT3" s="527"/>
      <c r="GAU3" s="527"/>
      <c r="GAV3" s="527"/>
      <c r="GAW3" s="527"/>
      <c r="GAX3" s="527"/>
      <c r="GAY3" s="527"/>
      <c r="GAZ3" s="527"/>
      <c r="GBA3" s="527"/>
      <c r="GBB3" s="527"/>
      <c r="GBC3" s="527"/>
      <c r="GBD3" s="527"/>
      <c r="GBE3" s="527"/>
      <c r="GBF3" s="527"/>
      <c r="GBG3" s="527"/>
      <c r="GBH3" s="527"/>
      <c r="GBI3" s="527"/>
      <c r="GBJ3" s="527"/>
      <c r="GBK3" s="527"/>
      <c r="GBL3" s="527"/>
      <c r="GBM3" s="527"/>
      <c r="GBN3" s="527"/>
      <c r="GBO3" s="527"/>
      <c r="GBP3" s="527"/>
      <c r="GBQ3" s="527"/>
      <c r="GBR3" s="527"/>
      <c r="GBS3" s="527"/>
      <c r="GBT3" s="527"/>
      <c r="GBU3" s="527"/>
      <c r="GBV3" s="527"/>
      <c r="GBW3" s="527"/>
      <c r="GBX3" s="527"/>
      <c r="GBY3" s="527"/>
      <c r="GBZ3" s="527"/>
      <c r="GCA3" s="527"/>
      <c r="GCB3" s="527"/>
      <c r="GCC3" s="527"/>
      <c r="GCD3" s="527"/>
      <c r="GCE3" s="527"/>
      <c r="GCF3" s="527"/>
      <c r="GCG3" s="527"/>
      <c r="GCH3" s="527"/>
      <c r="GCI3" s="527"/>
      <c r="GCJ3" s="527"/>
      <c r="GCK3" s="527"/>
      <c r="GCL3" s="527"/>
      <c r="GCM3" s="527"/>
      <c r="GCN3" s="527"/>
      <c r="GCO3" s="527"/>
      <c r="GCP3" s="527"/>
      <c r="GCQ3" s="527"/>
      <c r="GCR3" s="527"/>
      <c r="GCS3" s="527"/>
      <c r="GCT3" s="527"/>
      <c r="GCU3" s="527"/>
      <c r="GCV3" s="527"/>
      <c r="GCW3" s="527"/>
      <c r="GCX3" s="527"/>
      <c r="GCY3" s="527"/>
      <c r="GCZ3" s="527"/>
      <c r="GDA3" s="527"/>
      <c r="GDB3" s="527"/>
      <c r="GDC3" s="527"/>
      <c r="GDD3" s="527"/>
      <c r="GDE3" s="527"/>
      <c r="GDF3" s="527"/>
      <c r="GDG3" s="527"/>
      <c r="GDH3" s="527"/>
      <c r="GDI3" s="527"/>
      <c r="GDJ3" s="527"/>
      <c r="GDK3" s="527"/>
      <c r="GDL3" s="527"/>
      <c r="GDM3" s="527"/>
      <c r="GDN3" s="527"/>
      <c r="GDO3" s="527"/>
      <c r="GDP3" s="527"/>
      <c r="GDQ3" s="527"/>
      <c r="GDR3" s="527"/>
      <c r="GDS3" s="527"/>
      <c r="GDT3" s="527"/>
      <c r="GDU3" s="527"/>
      <c r="GDV3" s="527"/>
      <c r="GDW3" s="527"/>
      <c r="GDX3" s="527"/>
      <c r="GDY3" s="527"/>
      <c r="GDZ3" s="527"/>
      <c r="GEA3" s="527"/>
      <c r="GEB3" s="527"/>
      <c r="GEC3" s="527"/>
      <c r="GED3" s="527"/>
      <c r="GEE3" s="527"/>
      <c r="GEF3" s="527"/>
      <c r="GEG3" s="527"/>
      <c r="GEH3" s="527"/>
      <c r="GEI3" s="527"/>
      <c r="GEJ3" s="527"/>
      <c r="GEK3" s="527"/>
      <c r="GEL3" s="527"/>
      <c r="GEM3" s="527"/>
      <c r="GEN3" s="527"/>
      <c r="GEO3" s="527"/>
      <c r="GEP3" s="527"/>
      <c r="GEQ3" s="527"/>
      <c r="GER3" s="527"/>
      <c r="GES3" s="527"/>
      <c r="GET3" s="527"/>
      <c r="GEU3" s="527"/>
      <c r="GEV3" s="527"/>
      <c r="GEW3" s="527"/>
      <c r="GEX3" s="527"/>
      <c r="GEY3" s="527"/>
      <c r="GEZ3" s="527"/>
      <c r="GFA3" s="527"/>
      <c r="GFB3" s="527"/>
      <c r="GFC3" s="527"/>
      <c r="GFD3" s="527"/>
      <c r="GFE3" s="527"/>
      <c r="GFF3" s="527"/>
      <c r="GFG3" s="527"/>
      <c r="GFH3" s="527"/>
      <c r="GFI3" s="527"/>
      <c r="GFJ3" s="527"/>
      <c r="GFK3" s="527"/>
      <c r="GFL3" s="527"/>
      <c r="GFM3" s="527"/>
      <c r="GFN3" s="527"/>
      <c r="GFO3" s="527"/>
      <c r="GFP3" s="527"/>
      <c r="GFQ3" s="527"/>
      <c r="GFR3" s="527"/>
      <c r="GFS3" s="527"/>
      <c r="GFT3" s="527"/>
      <c r="GFU3" s="527"/>
      <c r="GFV3" s="527"/>
      <c r="GFW3" s="527"/>
      <c r="GFX3" s="527"/>
      <c r="GFY3" s="527"/>
      <c r="GFZ3" s="527"/>
      <c r="GGA3" s="527"/>
      <c r="GGB3" s="527"/>
      <c r="GGC3" s="527"/>
      <c r="GGD3" s="527"/>
      <c r="GGE3" s="527"/>
      <c r="GGF3" s="527"/>
      <c r="GGG3" s="527"/>
      <c r="GGH3" s="527"/>
      <c r="GGI3" s="527"/>
      <c r="GGJ3" s="527"/>
      <c r="GGK3" s="527"/>
      <c r="GGL3" s="527"/>
      <c r="GGM3" s="527"/>
      <c r="GGN3" s="527"/>
      <c r="GGO3" s="527"/>
      <c r="GGP3" s="527"/>
      <c r="GGQ3" s="527"/>
      <c r="GGR3" s="527"/>
      <c r="GGS3" s="527"/>
      <c r="GGT3" s="527"/>
      <c r="GGU3" s="527"/>
      <c r="GGV3" s="527"/>
      <c r="GGW3" s="527"/>
      <c r="GGX3" s="527"/>
      <c r="GGY3" s="527"/>
      <c r="GGZ3" s="527"/>
      <c r="GHA3" s="527"/>
      <c r="GHB3" s="527"/>
      <c r="GHC3" s="527"/>
      <c r="GHD3" s="527"/>
      <c r="GHE3" s="527"/>
      <c r="GHF3" s="527"/>
      <c r="GHG3" s="527"/>
      <c r="GHH3" s="527"/>
      <c r="GHI3" s="527"/>
      <c r="GHJ3" s="527"/>
      <c r="GHK3" s="527"/>
      <c r="GHL3" s="527"/>
      <c r="GHM3" s="527"/>
      <c r="GHN3" s="527"/>
      <c r="GHO3" s="527"/>
      <c r="GHP3" s="527"/>
      <c r="GHQ3" s="527"/>
      <c r="GHR3" s="527"/>
      <c r="GHS3" s="527"/>
      <c r="GHT3" s="527"/>
      <c r="GHU3" s="527"/>
      <c r="GHV3" s="527"/>
      <c r="GHW3" s="527"/>
      <c r="GHX3" s="527"/>
      <c r="GHY3" s="527"/>
      <c r="GHZ3" s="527"/>
      <c r="GIA3" s="527"/>
      <c r="GIB3" s="527"/>
      <c r="GIC3" s="527"/>
      <c r="GID3" s="527"/>
      <c r="GIE3" s="527"/>
      <c r="GIF3" s="527"/>
      <c r="GIG3" s="527"/>
      <c r="GIH3" s="527"/>
      <c r="GII3" s="527"/>
      <c r="GIJ3" s="527"/>
      <c r="GIK3" s="527"/>
      <c r="GIL3" s="527"/>
      <c r="GIM3" s="527"/>
      <c r="GIN3" s="527"/>
      <c r="GIO3" s="527"/>
      <c r="GIP3" s="527"/>
      <c r="GIQ3" s="527"/>
      <c r="GIR3" s="527"/>
      <c r="GIS3" s="527"/>
      <c r="GIT3" s="527"/>
      <c r="GIU3" s="527"/>
      <c r="GIV3" s="527"/>
      <c r="GIW3" s="527"/>
      <c r="GIX3" s="527"/>
      <c r="GIY3" s="527"/>
      <c r="GIZ3" s="527"/>
      <c r="GJA3" s="527"/>
      <c r="GJB3" s="527"/>
      <c r="GJC3" s="527"/>
      <c r="GJD3" s="527"/>
      <c r="GJE3" s="527"/>
      <c r="GJF3" s="527"/>
      <c r="GJG3" s="527"/>
      <c r="GJH3" s="527"/>
      <c r="GJI3" s="527"/>
      <c r="GJJ3" s="527"/>
      <c r="GJK3" s="527"/>
      <c r="GJL3" s="527"/>
      <c r="GJM3" s="527"/>
      <c r="GJN3" s="527"/>
      <c r="GJO3" s="527"/>
      <c r="GJP3" s="527"/>
      <c r="GJQ3" s="527"/>
      <c r="GJR3" s="527"/>
      <c r="GJS3" s="527"/>
      <c r="GJT3" s="527"/>
      <c r="GJU3" s="527"/>
      <c r="GJV3" s="527"/>
      <c r="GJW3" s="527"/>
      <c r="GJX3" s="527"/>
      <c r="GJY3" s="527"/>
      <c r="GJZ3" s="527"/>
      <c r="GKA3" s="527"/>
      <c r="GKB3" s="527"/>
      <c r="GKC3" s="527"/>
      <c r="GKD3" s="527"/>
      <c r="GKE3" s="527"/>
      <c r="GKF3" s="527"/>
      <c r="GKG3" s="527"/>
      <c r="GKH3" s="527"/>
      <c r="GKI3" s="527"/>
      <c r="GKJ3" s="527"/>
      <c r="GKK3" s="527"/>
      <c r="GKL3" s="527"/>
      <c r="GKM3" s="527"/>
      <c r="GKN3" s="527"/>
      <c r="GKO3" s="527"/>
      <c r="GKP3" s="527"/>
      <c r="GKQ3" s="527"/>
      <c r="GKR3" s="527"/>
      <c r="GKS3" s="527"/>
      <c r="GKT3" s="527"/>
      <c r="GKU3" s="527"/>
      <c r="GKV3" s="527"/>
      <c r="GKW3" s="527"/>
      <c r="GKX3" s="527"/>
      <c r="GKY3" s="527"/>
      <c r="GKZ3" s="527"/>
      <c r="GLA3" s="527"/>
      <c r="GLB3" s="527"/>
      <c r="GLC3" s="527"/>
      <c r="GLD3" s="527"/>
      <c r="GLE3" s="527"/>
      <c r="GLF3" s="527"/>
      <c r="GLG3" s="527"/>
      <c r="GLH3" s="527"/>
      <c r="GLI3" s="527"/>
      <c r="GLJ3" s="527"/>
      <c r="GLK3" s="527"/>
      <c r="GLL3" s="527"/>
      <c r="GLM3" s="527"/>
      <c r="GLN3" s="527"/>
      <c r="GLO3" s="527"/>
      <c r="GLP3" s="527"/>
      <c r="GLQ3" s="527"/>
      <c r="GLR3" s="527"/>
      <c r="GLS3" s="527"/>
      <c r="GLT3" s="527"/>
      <c r="GLU3" s="527"/>
      <c r="GLV3" s="527"/>
      <c r="GLW3" s="527"/>
      <c r="GLX3" s="527"/>
      <c r="GLY3" s="527"/>
      <c r="GLZ3" s="527"/>
      <c r="GMA3" s="527"/>
      <c r="GMB3" s="527"/>
      <c r="GMC3" s="527"/>
      <c r="GMD3" s="527"/>
      <c r="GME3" s="527"/>
      <c r="GMF3" s="527"/>
      <c r="GMG3" s="527"/>
      <c r="GMH3" s="527"/>
      <c r="GMI3" s="527"/>
      <c r="GMJ3" s="527"/>
      <c r="GMK3" s="527"/>
      <c r="GML3" s="527"/>
      <c r="GMM3" s="527"/>
      <c r="GMN3" s="527"/>
      <c r="GMO3" s="527"/>
      <c r="GMP3" s="527"/>
      <c r="GMQ3" s="527"/>
      <c r="GMR3" s="527"/>
      <c r="GMS3" s="527"/>
      <c r="GMT3" s="527"/>
      <c r="GMU3" s="527"/>
      <c r="GMV3" s="527"/>
      <c r="GMW3" s="527"/>
      <c r="GMX3" s="527"/>
      <c r="GMY3" s="527"/>
      <c r="GMZ3" s="527"/>
      <c r="GNA3" s="527"/>
      <c r="GNB3" s="527"/>
      <c r="GNC3" s="527"/>
      <c r="GND3" s="527"/>
      <c r="GNE3" s="527"/>
      <c r="GNF3" s="527"/>
      <c r="GNG3" s="527"/>
      <c r="GNH3" s="527"/>
      <c r="GNI3" s="527"/>
      <c r="GNJ3" s="527"/>
      <c r="GNK3" s="527"/>
      <c r="GNL3" s="527"/>
      <c r="GNM3" s="527"/>
      <c r="GNN3" s="527"/>
      <c r="GNO3" s="527"/>
      <c r="GNP3" s="527"/>
      <c r="GNQ3" s="527"/>
      <c r="GNR3" s="527"/>
      <c r="GNS3" s="527"/>
      <c r="GNT3" s="527"/>
      <c r="GNU3" s="527"/>
      <c r="GNV3" s="527"/>
      <c r="GNW3" s="527"/>
      <c r="GNX3" s="527"/>
      <c r="GNY3" s="527"/>
      <c r="GNZ3" s="527"/>
      <c r="GOA3" s="527"/>
      <c r="GOB3" s="527"/>
      <c r="GOC3" s="527"/>
      <c r="GOD3" s="527"/>
      <c r="GOE3" s="527"/>
      <c r="GOF3" s="527"/>
      <c r="GOG3" s="527"/>
      <c r="GOH3" s="527"/>
      <c r="GOI3" s="527"/>
      <c r="GOJ3" s="527"/>
      <c r="GOK3" s="527"/>
      <c r="GOL3" s="527"/>
      <c r="GOM3" s="527"/>
      <c r="GON3" s="527"/>
      <c r="GOO3" s="527"/>
      <c r="GOP3" s="527"/>
      <c r="GOQ3" s="527"/>
      <c r="GOR3" s="527"/>
      <c r="GOS3" s="527"/>
      <c r="GOT3" s="527"/>
      <c r="GOU3" s="527"/>
      <c r="GOV3" s="527"/>
      <c r="GOW3" s="527"/>
      <c r="GOX3" s="527"/>
      <c r="GOY3" s="527"/>
      <c r="GOZ3" s="527"/>
      <c r="GPA3" s="527"/>
      <c r="GPB3" s="527"/>
      <c r="GPC3" s="527"/>
      <c r="GPD3" s="527"/>
      <c r="GPE3" s="527"/>
      <c r="GPF3" s="527"/>
      <c r="GPG3" s="527"/>
      <c r="GPH3" s="527"/>
      <c r="GPI3" s="527"/>
      <c r="GPJ3" s="527"/>
      <c r="GPK3" s="527"/>
      <c r="GPL3" s="527"/>
      <c r="GPM3" s="527"/>
      <c r="GPN3" s="527"/>
      <c r="GPO3" s="527"/>
      <c r="GPP3" s="527"/>
      <c r="GPQ3" s="527"/>
      <c r="GPR3" s="527"/>
      <c r="GPS3" s="527"/>
      <c r="GPT3" s="527"/>
      <c r="GPU3" s="527"/>
      <c r="GPV3" s="527"/>
      <c r="GPW3" s="527"/>
      <c r="GPX3" s="527"/>
      <c r="GPY3" s="527"/>
      <c r="GPZ3" s="527"/>
      <c r="GQA3" s="527"/>
      <c r="GQB3" s="527"/>
      <c r="GQC3" s="527"/>
      <c r="GQD3" s="527"/>
      <c r="GQE3" s="527"/>
      <c r="GQF3" s="527"/>
      <c r="GQG3" s="527"/>
      <c r="GQH3" s="527"/>
      <c r="GQI3" s="527"/>
      <c r="GQJ3" s="527"/>
      <c r="GQK3" s="527"/>
      <c r="GQL3" s="527"/>
      <c r="GQM3" s="527"/>
      <c r="GQN3" s="527"/>
      <c r="GQO3" s="527"/>
      <c r="GQP3" s="527"/>
      <c r="GQQ3" s="527"/>
      <c r="GQR3" s="527"/>
      <c r="GQS3" s="527"/>
      <c r="GQT3" s="527"/>
      <c r="GQU3" s="527"/>
      <c r="GQV3" s="527"/>
      <c r="GQW3" s="527"/>
      <c r="GQX3" s="527"/>
      <c r="GQY3" s="527"/>
      <c r="GQZ3" s="527"/>
      <c r="GRA3" s="527"/>
      <c r="GRB3" s="527"/>
      <c r="GRC3" s="527"/>
      <c r="GRD3" s="527"/>
      <c r="GRE3" s="527"/>
      <c r="GRF3" s="527"/>
      <c r="GRG3" s="527"/>
      <c r="GRH3" s="527"/>
      <c r="GRI3" s="527"/>
      <c r="GRJ3" s="527"/>
      <c r="GRK3" s="527"/>
      <c r="GRL3" s="527"/>
      <c r="GRM3" s="527"/>
      <c r="GRN3" s="527"/>
      <c r="GRO3" s="527"/>
      <c r="GRP3" s="527"/>
      <c r="GRQ3" s="527"/>
      <c r="GRR3" s="527"/>
      <c r="GRS3" s="527"/>
      <c r="GRT3" s="527"/>
      <c r="GRU3" s="527"/>
      <c r="GRV3" s="527"/>
      <c r="GRW3" s="527"/>
      <c r="GRX3" s="527"/>
      <c r="GRY3" s="527"/>
      <c r="GRZ3" s="527"/>
      <c r="GSA3" s="527"/>
      <c r="GSB3" s="527"/>
      <c r="GSC3" s="527"/>
      <c r="GSD3" s="527"/>
      <c r="GSE3" s="527"/>
      <c r="GSF3" s="527"/>
      <c r="GSG3" s="527"/>
      <c r="GSH3" s="527"/>
      <c r="GSI3" s="527"/>
      <c r="GSJ3" s="527"/>
      <c r="GSK3" s="527"/>
      <c r="GSL3" s="527"/>
      <c r="GSM3" s="527"/>
      <c r="GSN3" s="527"/>
      <c r="GSO3" s="527"/>
      <c r="GSP3" s="527"/>
      <c r="GSQ3" s="527"/>
      <c r="GSR3" s="527"/>
      <c r="GSS3" s="527"/>
      <c r="GST3" s="527"/>
      <c r="GSU3" s="527"/>
      <c r="GSV3" s="527"/>
      <c r="GSW3" s="527"/>
      <c r="GSX3" s="527"/>
      <c r="GSY3" s="527"/>
      <c r="GSZ3" s="527"/>
      <c r="GTA3" s="527"/>
      <c r="GTB3" s="527"/>
      <c r="GTC3" s="527"/>
      <c r="GTD3" s="527"/>
      <c r="GTE3" s="527"/>
      <c r="GTF3" s="527"/>
      <c r="GTG3" s="527"/>
      <c r="GTH3" s="527"/>
      <c r="GTI3" s="527"/>
      <c r="GTJ3" s="527"/>
      <c r="GTK3" s="527"/>
      <c r="GTL3" s="527"/>
      <c r="GTM3" s="527"/>
      <c r="GTN3" s="527"/>
      <c r="GTO3" s="527"/>
      <c r="GTP3" s="527"/>
      <c r="GTQ3" s="527"/>
      <c r="GTR3" s="527"/>
      <c r="GTS3" s="527"/>
      <c r="GTT3" s="527"/>
      <c r="GTU3" s="527"/>
      <c r="GTV3" s="527"/>
      <c r="GTW3" s="527"/>
      <c r="GTX3" s="527"/>
      <c r="GTY3" s="527"/>
      <c r="GTZ3" s="527"/>
      <c r="GUA3" s="527"/>
      <c r="GUB3" s="527"/>
      <c r="GUC3" s="527"/>
      <c r="GUD3" s="527"/>
      <c r="GUE3" s="527"/>
      <c r="GUF3" s="527"/>
      <c r="GUG3" s="527"/>
      <c r="GUH3" s="527"/>
      <c r="GUI3" s="527"/>
      <c r="GUJ3" s="527"/>
      <c r="GUK3" s="527"/>
      <c r="GUL3" s="527"/>
      <c r="GUM3" s="527"/>
      <c r="GUN3" s="527"/>
      <c r="GUO3" s="527"/>
      <c r="GUP3" s="527"/>
      <c r="GUQ3" s="527"/>
      <c r="GUR3" s="527"/>
      <c r="GUS3" s="527"/>
      <c r="GUT3" s="527"/>
      <c r="GUU3" s="527"/>
      <c r="GUV3" s="527"/>
      <c r="GUW3" s="527"/>
      <c r="GUX3" s="527"/>
      <c r="GUY3" s="527"/>
      <c r="GUZ3" s="527"/>
      <c r="GVA3" s="527"/>
      <c r="GVB3" s="527"/>
      <c r="GVC3" s="527"/>
      <c r="GVD3" s="527"/>
      <c r="GVE3" s="527"/>
      <c r="GVF3" s="527"/>
      <c r="GVG3" s="527"/>
      <c r="GVH3" s="527"/>
      <c r="GVI3" s="527"/>
      <c r="GVJ3" s="527"/>
      <c r="GVK3" s="527"/>
      <c r="GVL3" s="527"/>
      <c r="GVM3" s="527"/>
      <c r="GVN3" s="527"/>
      <c r="GVO3" s="527"/>
      <c r="GVP3" s="527"/>
      <c r="GVQ3" s="527"/>
      <c r="GVR3" s="527"/>
      <c r="GVS3" s="527"/>
      <c r="GVT3" s="527"/>
      <c r="GVU3" s="527"/>
      <c r="GVV3" s="527"/>
      <c r="GVW3" s="527"/>
      <c r="GVX3" s="527"/>
      <c r="GVY3" s="527"/>
      <c r="GVZ3" s="527"/>
      <c r="GWA3" s="527"/>
      <c r="GWB3" s="527"/>
      <c r="GWC3" s="527"/>
      <c r="GWD3" s="527"/>
      <c r="GWE3" s="527"/>
      <c r="GWF3" s="527"/>
      <c r="GWG3" s="527"/>
      <c r="GWH3" s="527"/>
      <c r="GWI3" s="527"/>
      <c r="GWJ3" s="527"/>
      <c r="GWK3" s="527"/>
      <c r="GWL3" s="527"/>
      <c r="GWM3" s="527"/>
      <c r="GWN3" s="527"/>
      <c r="GWO3" s="527"/>
      <c r="GWP3" s="527"/>
      <c r="GWQ3" s="527"/>
      <c r="GWR3" s="527"/>
      <c r="GWS3" s="527"/>
      <c r="GWT3" s="527"/>
      <c r="GWU3" s="527"/>
      <c r="GWV3" s="527"/>
      <c r="GWW3" s="527"/>
      <c r="GWX3" s="527"/>
      <c r="GWY3" s="527"/>
      <c r="GWZ3" s="527"/>
      <c r="GXA3" s="527"/>
      <c r="GXB3" s="527"/>
      <c r="GXC3" s="527"/>
      <c r="GXD3" s="527"/>
      <c r="GXE3" s="527"/>
      <c r="GXF3" s="527"/>
      <c r="GXG3" s="527"/>
      <c r="GXH3" s="527"/>
      <c r="GXI3" s="527"/>
      <c r="GXJ3" s="527"/>
      <c r="GXK3" s="527"/>
      <c r="GXL3" s="527"/>
      <c r="GXM3" s="527"/>
      <c r="GXN3" s="527"/>
      <c r="GXO3" s="527"/>
      <c r="GXP3" s="527"/>
      <c r="GXQ3" s="527"/>
      <c r="GXR3" s="527"/>
      <c r="GXS3" s="527"/>
      <c r="GXT3" s="527"/>
      <c r="GXU3" s="527"/>
      <c r="GXV3" s="527"/>
      <c r="GXW3" s="527"/>
      <c r="GXX3" s="527"/>
      <c r="GXY3" s="527"/>
      <c r="GXZ3" s="527"/>
      <c r="GYA3" s="527"/>
      <c r="GYB3" s="527"/>
      <c r="GYC3" s="527"/>
      <c r="GYD3" s="527"/>
      <c r="GYE3" s="527"/>
      <c r="GYF3" s="527"/>
      <c r="GYG3" s="527"/>
      <c r="GYH3" s="527"/>
      <c r="GYI3" s="527"/>
      <c r="GYJ3" s="527"/>
      <c r="GYK3" s="527"/>
      <c r="GYL3" s="527"/>
      <c r="GYM3" s="527"/>
      <c r="GYN3" s="527"/>
      <c r="GYO3" s="527"/>
      <c r="GYP3" s="527"/>
      <c r="GYQ3" s="527"/>
      <c r="GYR3" s="527"/>
      <c r="GYS3" s="527"/>
      <c r="GYT3" s="527"/>
      <c r="GYU3" s="527"/>
      <c r="GYV3" s="527"/>
      <c r="GYW3" s="527"/>
      <c r="GYX3" s="527"/>
      <c r="GYY3" s="527"/>
      <c r="GYZ3" s="527"/>
      <c r="GZA3" s="527"/>
      <c r="GZB3" s="527"/>
      <c r="GZC3" s="527"/>
      <c r="GZD3" s="527"/>
      <c r="GZE3" s="527"/>
      <c r="GZF3" s="527"/>
      <c r="GZG3" s="527"/>
      <c r="GZH3" s="527"/>
      <c r="GZI3" s="527"/>
      <c r="GZJ3" s="527"/>
      <c r="GZK3" s="527"/>
      <c r="GZL3" s="527"/>
      <c r="GZM3" s="527"/>
      <c r="GZN3" s="527"/>
      <c r="GZO3" s="527"/>
      <c r="GZP3" s="527"/>
      <c r="GZQ3" s="527"/>
      <c r="GZR3" s="527"/>
      <c r="GZS3" s="527"/>
      <c r="GZT3" s="527"/>
      <c r="GZU3" s="527"/>
      <c r="GZV3" s="527"/>
      <c r="GZW3" s="527"/>
      <c r="GZX3" s="527"/>
      <c r="GZY3" s="527"/>
      <c r="GZZ3" s="527"/>
      <c r="HAA3" s="527"/>
      <c r="HAB3" s="527"/>
      <c r="HAC3" s="527"/>
      <c r="HAD3" s="527"/>
      <c r="HAE3" s="527"/>
      <c r="HAF3" s="527"/>
      <c r="HAG3" s="527"/>
      <c r="HAH3" s="527"/>
      <c r="HAI3" s="527"/>
      <c r="HAJ3" s="527"/>
      <c r="HAK3" s="527"/>
      <c r="HAL3" s="527"/>
      <c r="HAM3" s="527"/>
      <c r="HAN3" s="527"/>
      <c r="HAO3" s="527"/>
      <c r="HAP3" s="527"/>
      <c r="HAQ3" s="527"/>
      <c r="HAR3" s="527"/>
      <c r="HAS3" s="527"/>
      <c r="HAT3" s="527"/>
      <c r="HAU3" s="527"/>
      <c r="HAV3" s="527"/>
      <c r="HAW3" s="527"/>
      <c r="HAX3" s="527"/>
      <c r="HAY3" s="527"/>
      <c r="HAZ3" s="527"/>
      <c r="HBA3" s="527"/>
      <c r="HBB3" s="527"/>
      <c r="HBC3" s="527"/>
      <c r="HBD3" s="527"/>
      <c r="HBE3" s="527"/>
      <c r="HBF3" s="527"/>
      <c r="HBG3" s="527"/>
      <c r="HBH3" s="527"/>
      <c r="HBI3" s="527"/>
      <c r="HBJ3" s="527"/>
      <c r="HBK3" s="527"/>
      <c r="HBL3" s="527"/>
      <c r="HBM3" s="527"/>
      <c r="HBN3" s="527"/>
      <c r="HBO3" s="527"/>
      <c r="HBP3" s="527"/>
      <c r="HBQ3" s="527"/>
      <c r="HBR3" s="527"/>
      <c r="HBS3" s="527"/>
      <c r="HBT3" s="527"/>
      <c r="HBU3" s="527"/>
      <c r="HBV3" s="527"/>
      <c r="HBW3" s="527"/>
      <c r="HBX3" s="527"/>
      <c r="HBY3" s="527"/>
      <c r="HBZ3" s="527"/>
      <c r="HCA3" s="527"/>
      <c r="HCB3" s="527"/>
      <c r="HCC3" s="527"/>
      <c r="HCD3" s="527"/>
      <c r="HCE3" s="527"/>
      <c r="HCF3" s="527"/>
      <c r="HCG3" s="527"/>
      <c r="HCH3" s="527"/>
      <c r="HCI3" s="527"/>
      <c r="HCJ3" s="527"/>
      <c r="HCK3" s="527"/>
      <c r="HCL3" s="527"/>
      <c r="HCM3" s="527"/>
      <c r="HCN3" s="527"/>
      <c r="HCO3" s="527"/>
      <c r="HCP3" s="527"/>
      <c r="HCQ3" s="527"/>
      <c r="HCR3" s="527"/>
      <c r="HCS3" s="527"/>
      <c r="HCT3" s="527"/>
      <c r="HCU3" s="527"/>
      <c r="HCV3" s="527"/>
      <c r="HCW3" s="527"/>
      <c r="HCX3" s="527"/>
      <c r="HCY3" s="527"/>
      <c r="HCZ3" s="527"/>
      <c r="HDA3" s="527"/>
      <c r="HDB3" s="527"/>
      <c r="HDC3" s="527"/>
      <c r="HDD3" s="527"/>
      <c r="HDE3" s="527"/>
      <c r="HDF3" s="527"/>
      <c r="HDG3" s="527"/>
      <c r="HDH3" s="527"/>
      <c r="HDI3" s="527"/>
      <c r="HDJ3" s="527"/>
      <c r="HDK3" s="527"/>
      <c r="HDL3" s="527"/>
      <c r="HDM3" s="527"/>
      <c r="HDN3" s="527"/>
      <c r="HDO3" s="527"/>
      <c r="HDP3" s="527"/>
      <c r="HDQ3" s="527"/>
      <c r="HDR3" s="527"/>
      <c r="HDS3" s="527"/>
      <c r="HDT3" s="527"/>
      <c r="HDU3" s="527"/>
      <c r="HDV3" s="527"/>
      <c r="HDW3" s="527"/>
      <c r="HDX3" s="527"/>
      <c r="HDY3" s="527"/>
      <c r="HDZ3" s="527"/>
      <c r="HEA3" s="527"/>
      <c r="HEB3" s="527"/>
      <c r="HEC3" s="527"/>
      <c r="HED3" s="527"/>
      <c r="HEE3" s="527"/>
      <c r="HEF3" s="527"/>
      <c r="HEG3" s="527"/>
      <c r="HEH3" s="527"/>
      <c r="HEI3" s="527"/>
      <c r="HEJ3" s="527"/>
      <c r="HEK3" s="527"/>
      <c r="HEL3" s="527"/>
      <c r="HEM3" s="527"/>
      <c r="HEN3" s="527"/>
      <c r="HEO3" s="527"/>
      <c r="HEP3" s="527"/>
      <c r="HEQ3" s="527"/>
      <c r="HER3" s="527"/>
      <c r="HES3" s="527"/>
      <c r="HET3" s="527"/>
      <c r="HEU3" s="527"/>
      <c r="HEV3" s="527"/>
      <c r="HEW3" s="527"/>
      <c r="HEX3" s="527"/>
      <c r="HEY3" s="527"/>
      <c r="HEZ3" s="527"/>
      <c r="HFA3" s="527"/>
      <c r="HFB3" s="527"/>
      <c r="HFC3" s="527"/>
      <c r="HFD3" s="527"/>
      <c r="HFE3" s="527"/>
      <c r="HFF3" s="527"/>
      <c r="HFG3" s="527"/>
      <c r="HFH3" s="527"/>
      <c r="HFI3" s="527"/>
      <c r="HFJ3" s="527"/>
      <c r="HFK3" s="527"/>
      <c r="HFL3" s="527"/>
      <c r="HFM3" s="527"/>
      <c r="HFN3" s="527"/>
      <c r="HFO3" s="527"/>
      <c r="HFP3" s="527"/>
      <c r="HFQ3" s="527"/>
      <c r="HFR3" s="527"/>
      <c r="HFS3" s="527"/>
      <c r="HFT3" s="527"/>
      <c r="HFU3" s="527"/>
      <c r="HFV3" s="527"/>
      <c r="HFW3" s="527"/>
      <c r="HFX3" s="527"/>
      <c r="HFY3" s="527"/>
      <c r="HFZ3" s="527"/>
      <c r="HGA3" s="527"/>
      <c r="HGB3" s="527"/>
      <c r="HGC3" s="527"/>
      <c r="HGD3" s="527"/>
      <c r="HGE3" s="527"/>
      <c r="HGF3" s="527"/>
      <c r="HGG3" s="527"/>
      <c r="HGH3" s="527"/>
      <c r="HGI3" s="527"/>
      <c r="HGJ3" s="527"/>
      <c r="HGK3" s="527"/>
      <c r="HGL3" s="527"/>
      <c r="HGM3" s="527"/>
      <c r="HGN3" s="527"/>
      <c r="HGO3" s="527"/>
      <c r="HGP3" s="527"/>
      <c r="HGQ3" s="527"/>
      <c r="HGR3" s="527"/>
      <c r="HGS3" s="527"/>
      <c r="HGT3" s="527"/>
      <c r="HGU3" s="527"/>
      <c r="HGV3" s="527"/>
      <c r="HGW3" s="527"/>
      <c r="HGX3" s="527"/>
      <c r="HGY3" s="527"/>
      <c r="HGZ3" s="527"/>
      <c r="HHA3" s="527"/>
      <c r="HHB3" s="527"/>
      <c r="HHC3" s="527"/>
      <c r="HHD3" s="527"/>
      <c r="HHE3" s="527"/>
      <c r="HHF3" s="527"/>
      <c r="HHG3" s="527"/>
      <c r="HHH3" s="527"/>
      <c r="HHI3" s="527"/>
      <c r="HHJ3" s="527"/>
      <c r="HHK3" s="527"/>
      <c r="HHL3" s="527"/>
      <c r="HHM3" s="527"/>
      <c r="HHN3" s="527"/>
      <c r="HHO3" s="527"/>
      <c r="HHP3" s="527"/>
      <c r="HHQ3" s="527"/>
      <c r="HHR3" s="527"/>
      <c r="HHS3" s="527"/>
      <c r="HHT3" s="527"/>
      <c r="HHU3" s="527"/>
      <c r="HHV3" s="527"/>
      <c r="HHW3" s="527"/>
      <c r="HHX3" s="527"/>
      <c r="HHY3" s="527"/>
      <c r="HHZ3" s="527"/>
      <c r="HIA3" s="527"/>
      <c r="HIB3" s="527"/>
      <c r="HIC3" s="527"/>
      <c r="HID3" s="527"/>
      <c r="HIE3" s="527"/>
      <c r="HIF3" s="527"/>
      <c r="HIG3" s="527"/>
      <c r="HIH3" s="527"/>
      <c r="HII3" s="527"/>
      <c r="HIJ3" s="527"/>
      <c r="HIK3" s="527"/>
      <c r="HIL3" s="527"/>
      <c r="HIM3" s="527"/>
      <c r="HIN3" s="527"/>
      <c r="HIO3" s="527"/>
      <c r="HIP3" s="527"/>
      <c r="HIQ3" s="527"/>
      <c r="HIR3" s="527"/>
      <c r="HIS3" s="527"/>
      <c r="HIT3" s="527"/>
      <c r="HIU3" s="527"/>
      <c r="HIV3" s="527"/>
      <c r="HIW3" s="527"/>
      <c r="HIX3" s="527"/>
      <c r="HIY3" s="527"/>
      <c r="HIZ3" s="527"/>
      <c r="HJA3" s="527"/>
      <c r="HJB3" s="527"/>
      <c r="HJC3" s="527"/>
      <c r="HJD3" s="527"/>
      <c r="HJE3" s="527"/>
      <c r="HJF3" s="527"/>
      <c r="HJG3" s="527"/>
      <c r="HJH3" s="527"/>
      <c r="HJI3" s="527"/>
      <c r="HJJ3" s="527"/>
      <c r="HJK3" s="527"/>
      <c r="HJL3" s="527"/>
      <c r="HJM3" s="527"/>
      <c r="HJN3" s="527"/>
      <c r="HJO3" s="527"/>
      <c r="HJP3" s="527"/>
      <c r="HJQ3" s="527"/>
      <c r="HJR3" s="527"/>
      <c r="HJS3" s="527"/>
      <c r="HJT3" s="527"/>
      <c r="HJU3" s="527"/>
      <c r="HJV3" s="527"/>
      <c r="HJW3" s="527"/>
      <c r="HJX3" s="527"/>
      <c r="HJY3" s="527"/>
      <c r="HJZ3" s="527"/>
      <c r="HKA3" s="527"/>
      <c r="HKB3" s="527"/>
      <c r="HKC3" s="527"/>
      <c r="HKD3" s="527"/>
      <c r="HKE3" s="527"/>
      <c r="HKF3" s="527"/>
      <c r="HKG3" s="527"/>
      <c r="HKH3" s="527"/>
      <c r="HKI3" s="527"/>
      <c r="HKJ3" s="527"/>
      <c r="HKK3" s="527"/>
      <c r="HKL3" s="527"/>
      <c r="HKM3" s="527"/>
      <c r="HKN3" s="527"/>
      <c r="HKO3" s="527"/>
      <c r="HKP3" s="527"/>
      <c r="HKQ3" s="527"/>
      <c r="HKR3" s="527"/>
      <c r="HKS3" s="527"/>
      <c r="HKT3" s="527"/>
      <c r="HKU3" s="527"/>
      <c r="HKV3" s="527"/>
      <c r="HKW3" s="527"/>
      <c r="HKX3" s="527"/>
      <c r="HKY3" s="527"/>
      <c r="HKZ3" s="527"/>
      <c r="HLA3" s="527"/>
      <c r="HLB3" s="527"/>
      <c r="HLC3" s="527"/>
      <c r="HLD3" s="527"/>
      <c r="HLE3" s="527"/>
      <c r="HLF3" s="527"/>
      <c r="HLG3" s="527"/>
      <c r="HLH3" s="527"/>
      <c r="HLI3" s="527"/>
      <c r="HLJ3" s="527"/>
      <c r="HLK3" s="527"/>
      <c r="HLL3" s="527"/>
      <c r="HLM3" s="527"/>
      <c r="HLN3" s="527"/>
      <c r="HLO3" s="527"/>
      <c r="HLP3" s="527"/>
      <c r="HLQ3" s="527"/>
      <c r="HLR3" s="527"/>
      <c r="HLS3" s="527"/>
      <c r="HLT3" s="527"/>
      <c r="HLU3" s="527"/>
      <c r="HLV3" s="527"/>
      <c r="HLW3" s="527"/>
      <c r="HLX3" s="527"/>
      <c r="HLY3" s="527"/>
      <c r="HLZ3" s="527"/>
      <c r="HMA3" s="527"/>
      <c r="HMB3" s="527"/>
      <c r="HMC3" s="527"/>
      <c r="HMD3" s="527"/>
      <c r="HME3" s="527"/>
      <c r="HMF3" s="527"/>
      <c r="HMG3" s="527"/>
      <c r="HMH3" s="527"/>
      <c r="HMI3" s="527"/>
      <c r="HMJ3" s="527"/>
      <c r="HMK3" s="527"/>
      <c r="HML3" s="527"/>
      <c r="HMM3" s="527"/>
      <c r="HMN3" s="527"/>
      <c r="HMO3" s="527"/>
      <c r="HMP3" s="527"/>
      <c r="HMQ3" s="527"/>
      <c r="HMR3" s="527"/>
      <c r="HMS3" s="527"/>
      <c r="HMT3" s="527"/>
      <c r="HMU3" s="527"/>
      <c r="HMV3" s="527"/>
      <c r="HMW3" s="527"/>
      <c r="HMX3" s="527"/>
      <c r="HMY3" s="527"/>
      <c r="HMZ3" s="527"/>
      <c r="HNA3" s="527"/>
      <c r="HNB3" s="527"/>
      <c r="HNC3" s="527"/>
      <c r="HND3" s="527"/>
      <c r="HNE3" s="527"/>
      <c r="HNF3" s="527"/>
      <c r="HNG3" s="527"/>
      <c r="HNH3" s="527"/>
      <c r="HNI3" s="527"/>
      <c r="HNJ3" s="527"/>
      <c r="HNK3" s="527"/>
      <c r="HNL3" s="527"/>
      <c r="HNM3" s="527"/>
      <c r="HNN3" s="527"/>
      <c r="HNO3" s="527"/>
      <c r="HNP3" s="527"/>
      <c r="HNQ3" s="527"/>
      <c r="HNR3" s="527"/>
      <c r="HNS3" s="527"/>
      <c r="HNT3" s="527"/>
      <c r="HNU3" s="527"/>
      <c r="HNV3" s="527"/>
      <c r="HNW3" s="527"/>
      <c r="HNX3" s="527"/>
      <c r="HNY3" s="527"/>
      <c r="HNZ3" s="527"/>
      <c r="HOA3" s="527"/>
      <c r="HOB3" s="527"/>
      <c r="HOC3" s="527"/>
      <c r="HOD3" s="527"/>
      <c r="HOE3" s="527"/>
      <c r="HOF3" s="527"/>
      <c r="HOG3" s="527"/>
      <c r="HOH3" s="527"/>
      <c r="HOI3" s="527"/>
      <c r="HOJ3" s="527"/>
      <c r="HOK3" s="527"/>
      <c r="HOL3" s="527"/>
      <c r="HOM3" s="527"/>
      <c r="HON3" s="527"/>
      <c r="HOO3" s="527"/>
      <c r="HOP3" s="527"/>
      <c r="HOQ3" s="527"/>
      <c r="HOR3" s="527"/>
      <c r="HOS3" s="527"/>
      <c r="HOT3" s="527"/>
      <c r="HOU3" s="527"/>
      <c r="HOV3" s="527"/>
      <c r="HOW3" s="527"/>
      <c r="HOX3" s="527"/>
      <c r="HOY3" s="527"/>
      <c r="HOZ3" s="527"/>
      <c r="HPA3" s="527"/>
      <c r="HPB3" s="527"/>
      <c r="HPC3" s="527"/>
      <c r="HPD3" s="527"/>
      <c r="HPE3" s="527"/>
      <c r="HPF3" s="527"/>
      <c r="HPG3" s="527"/>
      <c r="HPH3" s="527"/>
      <c r="HPI3" s="527"/>
      <c r="HPJ3" s="527"/>
      <c r="HPK3" s="527"/>
      <c r="HPL3" s="527"/>
      <c r="HPM3" s="527"/>
      <c r="HPN3" s="527"/>
      <c r="HPO3" s="527"/>
      <c r="HPP3" s="527"/>
      <c r="HPQ3" s="527"/>
      <c r="HPR3" s="527"/>
      <c r="HPS3" s="527"/>
      <c r="HPT3" s="527"/>
      <c r="HPU3" s="527"/>
      <c r="HPV3" s="527"/>
      <c r="HPW3" s="527"/>
      <c r="HPX3" s="527"/>
      <c r="HPY3" s="527"/>
      <c r="HPZ3" s="527"/>
      <c r="HQA3" s="527"/>
      <c r="HQB3" s="527"/>
      <c r="HQC3" s="527"/>
      <c r="HQD3" s="527"/>
      <c r="HQE3" s="527"/>
      <c r="HQF3" s="527"/>
      <c r="HQG3" s="527"/>
      <c r="HQH3" s="527"/>
      <c r="HQI3" s="527"/>
      <c r="HQJ3" s="527"/>
      <c r="HQK3" s="527"/>
      <c r="HQL3" s="527"/>
      <c r="HQM3" s="527"/>
      <c r="HQN3" s="527"/>
      <c r="HQO3" s="527"/>
      <c r="HQP3" s="527"/>
      <c r="HQQ3" s="527"/>
      <c r="HQR3" s="527"/>
      <c r="HQS3" s="527"/>
      <c r="HQT3" s="527"/>
      <c r="HQU3" s="527"/>
      <c r="HQV3" s="527"/>
      <c r="HQW3" s="527"/>
      <c r="HQX3" s="527"/>
      <c r="HQY3" s="527"/>
      <c r="HQZ3" s="527"/>
      <c r="HRA3" s="527"/>
      <c r="HRB3" s="527"/>
      <c r="HRC3" s="527"/>
      <c r="HRD3" s="527"/>
      <c r="HRE3" s="527"/>
      <c r="HRF3" s="527"/>
      <c r="HRG3" s="527"/>
      <c r="HRH3" s="527"/>
      <c r="HRI3" s="527"/>
      <c r="HRJ3" s="527"/>
      <c r="HRK3" s="527"/>
      <c r="HRL3" s="527"/>
      <c r="HRM3" s="527"/>
      <c r="HRN3" s="527"/>
      <c r="HRO3" s="527"/>
      <c r="HRP3" s="527"/>
      <c r="HRQ3" s="527"/>
      <c r="HRR3" s="527"/>
      <c r="HRS3" s="527"/>
      <c r="HRT3" s="527"/>
      <c r="HRU3" s="527"/>
      <c r="HRV3" s="527"/>
      <c r="HRW3" s="527"/>
      <c r="HRX3" s="527"/>
      <c r="HRY3" s="527"/>
      <c r="HRZ3" s="527"/>
      <c r="HSA3" s="527"/>
      <c r="HSB3" s="527"/>
      <c r="HSC3" s="527"/>
      <c r="HSD3" s="527"/>
      <c r="HSE3" s="527"/>
      <c r="HSF3" s="527"/>
      <c r="HSG3" s="527"/>
      <c r="HSH3" s="527"/>
      <c r="HSI3" s="527"/>
      <c r="HSJ3" s="527"/>
      <c r="HSK3" s="527"/>
      <c r="HSL3" s="527"/>
      <c r="HSM3" s="527"/>
      <c r="HSN3" s="527"/>
      <c r="HSO3" s="527"/>
      <c r="HSP3" s="527"/>
      <c r="HSQ3" s="527"/>
      <c r="HSR3" s="527"/>
      <c r="HSS3" s="527"/>
      <c r="HST3" s="527"/>
      <c r="HSU3" s="527"/>
      <c r="HSV3" s="527"/>
      <c r="HSW3" s="527"/>
      <c r="HSX3" s="527"/>
      <c r="HSY3" s="527"/>
      <c r="HSZ3" s="527"/>
      <c r="HTA3" s="527"/>
      <c r="HTB3" s="527"/>
      <c r="HTC3" s="527"/>
      <c r="HTD3" s="527"/>
      <c r="HTE3" s="527"/>
      <c r="HTF3" s="527"/>
      <c r="HTG3" s="527"/>
      <c r="HTH3" s="527"/>
      <c r="HTI3" s="527"/>
      <c r="HTJ3" s="527"/>
      <c r="HTK3" s="527"/>
      <c r="HTL3" s="527"/>
      <c r="HTM3" s="527"/>
      <c r="HTN3" s="527"/>
      <c r="HTO3" s="527"/>
      <c r="HTP3" s="527"/>
      <c r="HTQ3" s="527"/>
      <c r="HTR3" s="527"/>
      <c r="HTS3" s="527"/>
      <c r="HTT3" s="527"/>
      <c r="HTU3" s="527"/>
      <c r="HTV3" s="527"/>
      <c r="HTW3" s="527"/>
      <c r="HTX3" s="527"/>
      <c r="HTY3" s="527"/>
      <c r="HTZ3" s="527"/>
      <c r="HUA3" s="527"/>
      <c r="HUB3" s="527"/>
      <c r="HUC3" s="527"/>
      <c r="HUD3" s="527"/>
      <c r="HUE3" s="527"/>
      <c r="HUF3" s="527"/>
      <c r="HUG3" s="527"/>
      <c r="HUH3" s="527"/>
      <c r="HUI3" s="527"/>
      <c r="HUJ3" s="527"/>
      <c r="HUK3" s="527"/>
      <c r="HUL3" s="527"/>
      <c r="HUM3" s="527"/>
      <c r="HUN3" s="527"/>
      <c r="HUO3" s="527"/>
      <c r="HUP3" s="527"/>
      <c r="HUQ3" s="527"/>
      <c r="HUR3" s="527"/>
      <c r="HUS3" s="527"/>
      <c r="HUT3" s="527"/>
      <c r="HUU3" s="527"/>
      <c r="HUV3" s="527"/>
      <c r="HUW3" s="527"/>
      <c r="HUX3" s="527"/>
      <c r="HUY3" s="527"/>
      <c r="HUZ3" s="527"/>
      <c r="HVA3" s="527"/>
      <c r="HVB3" s="527"/>
      <c r="HVC3" s="527"/>
      <c r="HVD3" s="527"/>
      <c r="HVE3" s="527"/>
      <c r="HVF3" s="527"/>
      <c r="HVG3" s="527"/>
      <c r="HVH3" s="527"/>
      <c r="HVI3" s="527"/>
      <c r="HVJ3" s="527"/>
      <c r="HVK3" s="527"/>
      <c r="HVL3" s="527"/>
      <c r="HVM3" s="527"/>
      <c r="HVN3" s="527"/>
      <c r="HVO3" s="527"/>
      <c r="HVP3" s="527"/>
      <c r="HVQ3" s="527"/>
      <c r="HVR3" s="527"/>
      <c r="HVS3" s="527"/>
      <c r="HVT3" s="527"/>
      <c r="HVU3" s="527"/>
      <c r="HVV3" s="527"/>
      <c r="HVW3" s="527"/>
      <c r="HVX3" s="527"/>
      <c r="HVY3" s="527"/>
      <c r="HVZ3" s="527"/>
      <c r="HWA3" s="527"/>
      <c r="HWB3" s="527"/>
      <c r="HWC3" s="527"/>
      <c r="HWD3" s="527"/>
      <c r="HWE3" s="527"/>
      <c r="HWF3" s="527"/>
      <c r="HWG3" s="527"/>
      <c r="HWH3" s="527"/>
      <c r="HWI3" s="527"/>
      <c r="HWJ3" s="527"/>
      <c r="HWK3" s="527"/>
      <c r="HWL3" s="527"/>
      <c r="HWM3" s="527"/>
      <c r="HWN3" s="527"/>
      <c r="HWO3" s="527"/>
      <c r="HWP3" s="527"/>
      <c r="HWQ3" s="527"/>
      <c r="HWR3" s="527"/>
      <c r="HWS3" s="527"/>
      <c r="HWT3" s="527"/>
      <c r="HWU3" s="527"/>
      <c r="HWV3" s="527"/>
      <c r="HWW3" s="527"/>
      <c r="HWX3" s="527"/>
      <c r="HWY3" s="527"/>
      <c r="HWZ3" s="527"/>
      <c r="HXA3" s="527"/>
      <c r="HXB3" s="527"/>
      <c r="HXC3" s="527"/>
      <c r="HXD3" s="527"/>
      <c r="HXE3" s="527"/>
      <c r="HXF3" s="527"/>
      <c r="HXG3" s="527"/>
      <c r="HXH3" s="527"/>
      <c r="HXI3" s="527"/>
      <c r="HXJ3" s="527"/>
      <c r="HXK3" s="527"/>
      <c r="HXL3" s="527"/>
      <c r="HXM3" s="527"/>
      <c r="HXN3" s="527"/>
      <c r="HXO3" s="527"/>
      <c r="HXP3" s="527"/>
      <c r="HXQ3" s="527"/>
      <c r="HXR3" s="527"/>
      <c r="HXS3" s="527"/>
      <c r="HXT3" s="527"/>
      <c r="HXU3" s="527"/>
      <c r="HXV3" s="527"/>
      <c r="HXW3" s="527"/>
      <c r="HXX3" s="527"/>
      <c r="HXY3" s="527"/>
      <c r="HXZ3" s="527"/>
      <c r="HYA3" s="527"/>
      <c r="HYB3" s="527"/>
      <c r="HYC3" s="527"/>
      <c r="HYD3" s="527"/>
      <c r="HYE3" s="527"/>
      <c r="HYF3" s="527"/>
      <c r="HYG3" s="527"/>
      <c r="HYH3" s="527"/>
      <c r="HYI3" s="527"/>
      <c r="HYJ3" s="527"/>
      <c r="HYK3" s="527"/>
      <c r="HYL3" s="527"/>
      <c r="HYM3" s="527"/>
      <c r="HYN3" s="527"/>
      <c r="HYO3" s="527"/>
      <c r="HYP3" s="527"/>
      <c r="HYQ3" s="527"/>
      <c r="HYR3" s="527"/>
      <c r="HYS3" s="527"/>
      <c r="HYT3" s="527"/>
      <c r="HYU3" s="527"/>
      <c r="HYV3" s="527"/>
      <c r="HYW3" s="527"/>
      <c r="HYX3" s="527"/>
      <c r="HYY3" s="527"/>
      <c r="HYZ3" s="527"/>
      <c r="HZA3" s="527"/>
      <c r="HZB3" s="527"/>
      <c r="HZC3" s="527"/>
      <c r="HZD3" s="527"/>
      <c r="HZE3" s="527"/>
      <c r="HZF3" s="527"/>
      <c r="HZG3" s="527"/>
      <c r="HZH3" s="527"/>
      <c r="HZI3" s="527"/>
      <c r="HZJ3" s="527"/>
      <c r="HZK3" s="527"/>
      <c r="HZL3" s="527"/>
      <c r="HZM3" s="527"/>
      <c r="HZN3" s="527"/>
      <c r="HZO3" s="527"/>
      <c r="HZP3" s="527"/>
      <c r="HZQ3" s="527"/>
      <c r="HZR3" s="527"/>
      <c r="HZS3" s="527"/>
      <c r="HZT3" s="527"/>
      <c r="HZU3" s="527"/>
      <c r="HZV3" s="527"/>
      <c r="HZW3" s="527"/>
      <c r="HZX3" s="527"/>
      <c r="HZY3" s="527"/>
      <c r="HZZ3" s="527"/>
      <c r="IAA3" s="527"/>
      <c r="IAB3" s="527"/>
      <c r="IAC3" s="527"/>
      <c r="IAD3" s="527"/>
      <c r="IAE3" s="527"/>
      <c r="IAF3" s="527"/>
      <c r="IAG3" s="527"/>
      <c r="IAH3" s="527"/>
      <c r="IAI3" s="527"/>
      <c r="IAJ3" s="527"/>
      <c r="IAK3" s="527"/>
      <c r="IAL3" s="527"/>
      <c r="IAM3" s="527"/>
      <c r="IAN3" s="527"/>
      <c r="IAO3" s="527"/>
      <c r="IAP3" s="527"/>
      <c r="IAQ3" s="527"/>
      <c r="IAR3" s="527"/>
      <c r="IAS3" s="527"/>
      <c r="IAT3" s="527"/>
      <c r="IAU3" s="527"/>
      <c r="IAV3" s="527"/>
      <c r="IAW3" s="527"/>
      <c r="IAX3" s="527"/>
      <c r="IAY3" s="527"/>
      <c r="IAZ3" s="527"/>
      <c r="IBA3" s="527"/>
      <c r="IBB3" s="527"/>
      <c r="IBC3" s="527"/>
      <c r="IBD3" s="527"/>
      <c r="IBE3" s="527"/>
      <c r="IBF3" s="527"/>
      <c r="IBG3" s="527"/>
      <c r="IBH3" s="527"/>
      <c r="IBI3" s="527"/>
      <c r="IBJ3" s="527"/>
      <c r="IBK3" s="527"/>
      <c r="IBL3" s="527"/>
      <c r="IBM3" s="527"/>
      <c r="IBN3" s="527"/>
      <c r="IBO3" s="527"/>
      <c r="IBP3" s="527"/>
      <c r="IBQ3" s="527"/>
      <c r="IBR3" s="527"/>
      <c r="IBS3" s="527"/>
      <c r="IBT3" s="527"/>
      <c r="IBU3" s="527"/>
      <c r="IBV3" s="527"/>
      <c r="IBW3" s="527"/>
      <c r="IBX3" s="527"/>
      <c r="IBY3" s="527"/>
      <c r="IBZ3" s="527"/>
      <c r="ICA3" s="527"/>
      <c r="ICB3" s="527"/>
      <c r="ICC3" s="527"/>
      <c r="ICD3" s="527"/>
      <c r="ICE3" s="527"/>
      <c r="ICF3" s="527"/>
      <c r="ICG3" s="527"/>
      <c r="ICH3" s="527"/>
      <c r="ICI3" s="527"/>
      <c r="ICJ3" s="527"/>
      <c r="ICK3" s="527"/>
      <c r="ICL3" s="527"/>
      <c r="ICM3" s="527"/>
      <c r="ICN3" s="527"/>
      <c r="ICO3" s="527"/>
      <c r="ICP3" s="527"/>
      <c r="ICQ3" s="527"/>
      <c r="ICR3" s="527"/>
      <c r="ICS3" s="527"/>
      <c r="ICT3" s="527"/>
      <c r="ICU3" s="527"/>
      <c r="ICV3" s="527"/>
      <c r="ICW3" s="527"/>
      <c r="ICX3" s="527"/>
      <c r="ICY3" s="527"/>
      <c r="ICZ3" s="527"/>
      <c r="IDA3" s="527"/>
      <c r="IDB3" s="527"/>
      <c r="IDC3" s="527"/>
      <c r="IDD3" s="527"/>
      <c r="IDE3" s="527"/>
      <c r="IDF3" s="527"/>
      <c r="IDG3" s="527"/>
      <c r="IDH3" s="527"/>
      <c r="IDI3" s="527"/>
      <c r="IDJ3" s="527"/>
      <c r="IDK3" s="527"/>
      <c r="IDL3" s="527"/>
      <c r="IDM3" s="527"/>
      <c r="IDN3" s="527"/>
      <c r="IDO3" s="527"/>
      <c r="IDP3" s="527"/>
      <c r="IDQ3" s="527"/>
      <c r="IDR3" s="527"/>
      <c r="IDS3" s="527"/>
      <c r="IDT3" s="527"/>
      <c r="IDU3" s="527"/>
      <c r="IDV3" s="527"/>
      <c r="IDW3" s="527"/>
      <c r="IDX3" s="527"/>
      <c r="IDY3" s="527"/>
      <c r="IDZ3" s="527"/>
      <c r="IEA3" s="527"/>
      <c r="IEB3" s="527"/>
      <c r="IEC3" s="527"/>
      <c r="IED3" s="527"/>
      <c r="IEE3" s="527"/>
      <c r="IEF3" s="527"/>
      <c r="IEG3" s="527"/>
      <c r="IEH3" s="527"/>
      <c r="IEI3" s="527"/>
      <c r="IEJ3" s="527"/>
      <c r="IEK3" s="527"/>
      <c r="IEL3" s="527"/>
      <c r="IEM3" s="527"/>
      <c r="IEN3" s="527"/>
      <c r="IEO3" s="527"/>
      <c r="IEP3" s="527"/>
      <c r="IEQ3" s="527"/>
      <c r="IER3" s="527"/>
      <c r="IES3" s="527"/>
      <c r="IET3" s="527"/>
      <c r="IEU3" s="527"/>
      <c r="IEV3" s="527"/>
      <c r="IEW3" s="527"/>
      <c r="IEX3" s="527"/>
      <c r="IEY3" s="527"/>
      <c r="IEZ3" s="527"/>
      <c r="IFA3" s="527"/>
      <c r="IFB3" s="527"/>
      <c r="IFC3" s="527"/>
      <c r="IFD3" s="527"/>
      <c r="IFE3" s="527"/>
      <c r="IFF3" s="527"/>
      <c r="IFG3" s="527"/>
      <c r="IFH3" s="527"/>
      <c r="IFI3" s="527"/>
      <c r="IFJ3" s="527"/>
      <c r="IFK3" s="527"/>
      <c r="IFL3" s="527"/>
      <c r="IFM3" s="527"/>
      <c r="IFN3" s="527"/>
      <c r="IFO3" s="527"/>
      <c r="IFP3" s="527"/>
      <c r="IFQ3" s="527"/>
      <c r="IFR3" s="527"/>
      <c r="IFS3" s="527"/>
      <c r="IFT3" s="527"/>
      <c r="IFU3" s="527"/>
      <c r="IFV3" s="527"/>
      <c r="IFW3" s="527"/>
      <c r="IFX3" s="527"/>
      <c r="IFY3" s="527"/>
      <c r="IFZ3" s="527"/>
      <c r="IGA3" s="527"/>
      <c r="IGB3" s="527"/>
      <c r="IGC3" s="527"/>
      <c r="IGD3" s="527"/>
      <c r="IGE3" s="527"/>
      <c r="IGF3" s="527"/>
      <c r="IGG3" s="527"/>
      <c r="IGH3" s="527"/>
      <c r="IGI3" s="527"/>
      <c r="IGJ3" s="527"/>
      <c r="IGK3" s="527"/>
      <c r="IGL3" s="527"/>
      <c r="IGM3" s="527"/>
      <c r="IGN3" s="527"/>
      <c r="IGO3" s="527"/>
      <c r="IGP3" s="527"/>
      <c r="IGQ3" s="527"/>
      <c r="IGR3" s="527"/>
      <c r="IGS3" s="527"/>
      <c r="IGT3" s="527"/>
      <c r="IGU3" s="527"/>
      <c r="IGV3" s="527"/>
      <c r="IGW3" s="527"/>
      <c r="IGX3" s="527"/>
      <c r="IGY3" s="527"/>
      <c r="IGZ3" s="527"/>
      <c r="IHA3" s="527"/>
      <c r="IHB3" s="527"/>
      <c r="IHC3" s="527"/>
      <c r="IHD3" s="527"/>
      <c r="IHE3" s="527"/>
      <c r="IHF3" s="527"/>
      <c r="IHG3" s="527"/>
      <c r="IHH3" s="527"/>
      <c r="IHI3" s="527"/>
      <c r="IHJ3" s="527"/>
      <c r="IHK3" s="527"/>
      <c r="IHL3" s="527"/>
      <c r="IHM3" s="527"/>
      <c r="IHN3" s="527"/>
      <c r="IHO3" s="527"/>
      <c r="IHP3" s="527"/>
      <c r="IHQ3" s="527"/>
      <c r="IHR3" s="527"/>
      <c r="IHS3" s="527"/>
      <c r="IHT3" s="527"/>
      <c r="IHU3" s="527"/>
      <c r="IHV3" s="527"/>
      <c r="IHW3" s="527"/>
      <c r="IHX3" s="527"/>
      <c r="IHY3" s="527"/>
      <c r="IHZ3" s="527"/>
      <c r="IIA3" s="527"/>
      <c r="IIB3" s="527"/>
      <c r="IIC3" s="527"/>
      <c r="IID3" s="527"/>
      <c r="IIE3" s="527"/>
      <c r="IIF3" s="527"/>
      <c r="IIG3" s="527"/>
      <c r="IIH3" s="527"/>
      <c r="III3" s="527"/>
      <c r="IIJ3" s="527"/>
      <c r="IIK3" s="527"/>
      <c r="IIL3" s="527"/>
      <c r="IIM3" s="527"/>
      <c r="IIN3" s="527"/>
      <c r="IIO3" s="527"/>
      <c r="IIP3" s="527"/>
      <c r="IIQ3" s="527"/>
      <c r="IIR3" s="527"/>
      <c r="IIS3" s="527"/>
      <c r="IIT3" s="527"/>
      <c r="IIU3" s="527"/>
      <c r="IIV3" s="527"/>
      <c r="IIW3" s="527"/>
      <c r="IIX3" s="527"/>
      <c r="IIY3" s="527"/>
      <c r="IIZ3" s="527"/>
      <c r="IJA3" s="527"/>
      <c r="IJB3" s="527"/>
      <c r="IJC3" s="527"/>
      <c r="IJD3" s="527"/>
      <c r="IJE3" s="527"/>
      <c r="IJF3" s="527"/>
      <c r="IJG3" s="527"/>
      <c r="IJH3" s="527"/>
      <c r="IJI3" s="527"/>
      <c r="IJJ3" s="527"/>
      <c r="IJK3" s="527"/>
      <c r="IJL3" s="527"/>
      <c r="IJM3" s="527"/>
      <c r="IJN3" s="527"/>
      <c r="IJO3" s="527"/>
      <c r="IJP3" s="527"/>
      <c r="IJQ3" s="527"/>
      <c r="IJR3" s="527"/>
      <c r="IJS3" s="527"/>
      <c r="IJT3" s="527"/>
      <c r="IJU3" s="527"/>
      <c r="IJV3" s="527"/>
      <c r="IJW3" s="527"/>
      <c r="IJX3" s="527"/>
      <c r="IJY3" s="527"/>
      <c r="IJZ3" s="527"/>
      <c r="IKA3" s="527"/>
      <c r="IKB3" s="527"/>
      <c r="IKC3" s="527"/>
      <c r="IKD3" s="527"/>
      <c r="IKE3" s="527"/>
      <c r="IKF3" s="527"/>
      <c r="IKG3" s="527"/>
      <c r="IKH3" s="527"/>
      <c r="IKI3" s="527"/>
      <c r="IKJ3" s="527"/>
      <c r="IKK3" s="527"/>
      <c r="IKL3" s="527"/>
      <c r="IKM3" s="527"/>
      <c r="IKN3" s="527"/>
      <c r="IKO3" s="527"/>
      <c r="IKP3" s="527"/>
      <c r="IKQ3" s="527"/>
      <c r="IKR3" s="527"/>
      <c r="IKS3" s="527"/>
      <c r="IKT3" s="527"/>
      <c r="IKU3" s="527"/>
      <c r="IKV3" s="527"/>
      <c r="IKW3" s="527"/>
      <c r="IKX3" s="527"/>
      <c r="IKY3" s="527"/>
      <c r="IKZ3" s="527"/>
      <c r="ILA3" s="527"/>
      <c r="ILB3" s="527"/>
      <c r="ILC3" s="527"/>
      <c r="ILD3" s="527"/>
      <c r="ILE3" s="527"/>
      <c r="ILF3" s="527"/>
      <c r="ILG3" s="527"/>
      <c r="ILH3" s="527"/>
      <c r="ILI3" s="527"/>
      <c r="ILJ3" s="527"/>
      <c r="ILK3" s="527"/>
      <c r="ILL3" s="527"/>
      <c r="ILM3" s="527"/>
      <c r="ILN3" s="527"/>
      <c r="ILO3" s="527"/>
      <c r="ILP3" s="527"/>
      <c r="ILQ3" s="527"/>
      <c r="ILR3" s="527"/>
      <c r="ILS3" s="527"/>
      <c r="ILT3" s="527"/>
      <c r="ILU3" s="527"/>
      <c r="ILV3" s="527"/>
      <c r="ILW3" s="527"/>
      <c r="ILX3" s="527"/>
      <c r="ILY3" s="527"/>
      <c r="ILZ3" s="527"/>
      <c r="IMA3" s="527"/>
      <c r="IMB3" s="527"/>
      <c r="IMC3" s="527"/>
      <c r="IMD3" s="527"/>
      <c r="IME3" s="527"/>
      <c r="IMF3" s="527"/>
      <c r="IMG3" s="527"/>
      <c r="IMH3" s="527"/>
      <c r="IMI3" s="527"/>
      <c r="IMJ3" s="527"/>
      <c r="IMK3" s="527"/>
      <c r="IML3" s="527"/>
      <c r="IMM3" s="527"/>
      <c r="IMN3" s="527"/>
      <c r="IMO3" s="527"/>
      <c r="IMP3" s="527"/>
      <c r="IMQ3" s="527"/>
      <c r="IMR3" s="527"/>
      <c r="IMS3" s="527"/>
      <c r="IMT3" s="527"/>
      <c r="IMU3" s="527"/>
      <c r="IMV3" s="527"/>
      <c r="IMW3" s="527"/>
      <c r="IMX3" s="527"/>
      <c r="IMY3" s="527"/>
      <c r="IMZ3" s="527"/>
      <c r="INA3" s="527"/>
      <c r="INB3" s="527"/>
      <c r="INC3" s="527"/>
      <c r="IND3" s="527"/>
      <c r="INE3" s="527"/>
      <c r="INF3" s="527"/>
      <c r="ING3" s="527"/>
      <c r="INH3" s="527"/>
      <c r="INI3" s="527"/>
      <c r="INJ3" s="527"/>
      <c r="INK3" s="527"/>
      <c r="INL3" s="527"/>
      <c r="INM3" s="527"/>
      <c r="INN3" s="527"/>
      <c r="INO3" s="527"/>
      <c r="INP3" s="527"/>
      <c r="INQ3" s="527"/>
      <c r="INR3" s="527"/>
      <c r="INS3" s="527"/>
      <c r="INT3" s="527"/>
      <c r="INU3" s="527"/>
      <c r="INV3" s="527"/>
      <c r="INW3" s="527"/>
      <c r="INX3" s="527"/>
      <c r="INY3" s="527"/>
      <c r="INZ3" s="527"/>
      <c r="IOA3" s="527"/>
      <c r="IOB3" s="527"/>
      <c r="IOC3" s="527"/>
      <c r="IOD3" s="527"/>
      <c r="IOE3" s="527"/>
      <c r="IOF3" s="527"/>
      <c r="IOG3" s="527"/>
      <c r="IOH3" s="527"/>
      <c r="IOI3" s="527"/>
      <c r="IOJ3" s="527"/>
      <c r="IOK3" s="527"/>
      <c r="IOL3" s="527"/>
      <c r="IOM3" s="527"/>
      <c r="ION3" s="527"/>
      <c r="IOO3" s="527"/>
      <c r="IOP3" s="527"/>
      <c r="IOQ3" s="527"/>
      <c r="IOR3" s="527"/>
      <c r="IOS3" s="527"/>
      <c r="IOT3" s="527"/>
      <c r="IOU3" s="527"/>
      <c r="IOV3" s="527"/>
      <c r="IOW3" s="527"/>
      <c r="IOX3" s="527"/>
      <c r="IOY3" s="527"/>
      <c r="IOZ3" s="527"/>
      <c r="IPA3" s="527"/>
      <c r="IPB3" s="527"/>
      <c r="IPC3" s="527"/>
      <c r="IPD3" s="527"/>
      <c r="IPE3" s="527"/>
      <c r="IPF3" s="527"/>
      <c r="IPG3" s="527"/>
      <c r="IPH3" s="527"/>
      <c r="IPI3" s="527"/>
      <c r="IPJ3" s="527"/>
      <c r="IPK3" s="527"/>
      <c r="IPL3" s="527"/>
      <c r="IPM3" s="527"/>
      <c r="IPN3" s="527"/>
      <c r="IPO3" s="527"/>
      <c r="IPP3" s="527"/>
      <c r="IPQ3" s="527"/>
      <c r="IPR3" s="527"/>
      <c r="IPS3" s="527"/>
      <c r="IPT3" s="527"/>
      <c r="IPU3" s="527"/>
      <c r="IPV3" s="527"/>
      <c r="IPW3" s="527"/>
      <c r="IPX3" s="527"/>
      <c r="IPY3" s="527"/>
      <c r="IPZ3" s="527"/>
      <c r="IQA3" s="527"/>
      <c r="IQB3" s="527"/>
      <c r="IQC3" s="527"/>
      <c r="IQD3" s="527"/>
      <c r="IQE3" s="527"/>
      <c r="IQF3" s="527"/>
      <c r="IQG3" s="527"/>
      <c r="IQH3" s="527"/>
      <c r="IQI3" s="527"/>
      <c r="IQJ3" s="527"/>
      <c r="IQK3" s="527"/>
      <c r="IQL3" s="527"/>
      <c r="IQM3" s="527"/>
      <c r="IQN3" s="527"/>
      <c r="IQO3" s="527"/>
      <c r="IQP3" s="527"/>
      <c r="IQQ3" s="527"/>
      <c r="IQR3" s="527"/>
      <c r="IQS3" s="527"/>
      <c r="IQT3" s="527"/>
      <c r="IQU3" s="527"/>
      <c r="IQV3" s="527"/>
      <c r="IQW3" s="527"/>
      <c r="IQX3" s="527"/>
      <c r="IQY3" s="527"/>
      <c r="IQZ3" s="527"/>
      <c r="IRA3" s="527"/>
      <c r="IRB3" s="527"/>
      <c r="IRC3" s="527"/>
      <c r="IRD3" s="527"/>
      <c r="IRE3" s="527"/>
      <c r="IRF3" s="527"/>
      <c r="IRG3" s="527"/>
      <c r="IRH3" s="527"/>
      <c r="IRI3" s="527"/>
      <c r="IRJ3" s="527"/>
      <c r="IRK3" s="527"/>
      <c r="IRL3" s="527"/>
      <c r="IRM3" s="527"/>
      <c r="IRN3" s="527"/>
      <c r="IRO3" s="527"/>
      <c r="IRP3" s="527"/>
      <c r="IRQ3" s="527"/>
      <c r="IRR3" s="527"/>
      <c r="IRS3" s="527"/>
      <c r="IRT3" s="527"/>
      <c r="IRU3" s="527"/>
      <c r="IRV3" s="527"/>
      <c r="IRW3" s="527"/>
      <c r="IRX3" s="527"/>
      <c r="IRY3" s="527"/>
      <c r="IRZ3" s="527"/>
      <c r="ISA3" s="527"/>
      <c r="ISB3" s="527"/>
      <c r="ISC3" s="527"/>
      <c r="ISD3" s="527"/>
      <c r="ISE3" s="527"/>
      <c r="ISF3" s="527"/>
      <c r="ISG3" s="527"/>
      <c r="ISH3" s="527"/>
      <c r="ISI3" s="527"/>
      <c r="ISJ3" s="527"/>
      <c r="ISK3" s="527"/>
      <c r="ISL3" s="527"/>
      <c r="ISM3" s="527"/>
      <c r="ISN3" s="527"/>
      <c r="ISO3" s="527"/>
      <c r="ISP3" s="527"/>
      <c r="ISQ3" s="527"/>
      <c r="ISR3" s="527"/>
      <c r="ISS3" s="527"/>
      <c r="IST3" s="527"/>
      <c r="ISU3" s="527"/>
      <c r="ISV3" s="527"/>
      <c r="ISW3" s="527"/>
      <c r="ISX3" s="527"/>
      <c r="ISY3" s="527"/>
      <c r="ISZ3" s="527"/>
      <c r="ITA3" s="527"/>
      <c r="ITB3" s="527"/>
      <c r="ITC3" s="527"/>
      <c r="ITD3" s="527"/>
      <c r="ITE3" s="527"/>
      <c r="ITF3" s="527"/>
      <c r="ITG3" s="527"/>
      <c r="ITH3" s="527"/>
      <c r="ITI3" s="527"/>
      <c r="ITJ3" s="527"/>
      <c r="ITK3" s="527"/>
      <c r="ITL3" s="527"/>
      <c r="ITM3" s="527"/>
      <c r="ITN3" s="527"/>
      <c r="ITO3" s="527"/>
      <c r="ITP3" s="527"/>
      <c r="ITQ3" s="527"/>
      <c r="ITR3" s="527"/>
      <c r="ITS3" s="527"/>
      <c r="ITT3" s="527"/>
      <c r="ITU3" s="527"/>
      <c r="ITV3" s="527"/>
      <c r="ITW3" s="527"/>
      <c r="ITX3" s="527"/>
      <c r="ITY3" s="527"/>
      <c r="ITZ3" s="527"/>
      <c r="IUA3" s="527"/>
      <c r="IUB3" s="527"/>
      <c r="IUC3" s="527"/>
      <c r="IUD3" s="527"/>
      <c r="IUE3" s="527"/>
      <c r="IUF3" s="527"/>
      <c r="IUG3" s="527"/>
      <c r="IUH3" s="527"/>
      <c r="IUI3" s="527"/>
      <c r="IUJ3" s="527"/>
      <c r="IUK3" s="527"/>
      <c r="IUL3" s="527"/>
      <c r="IUM3" s="527"/>
      <c r="IUN3" s="527"/>
      <c r="IUO3" s="527"/>
      <c r="IUP3" s="527"/>
      <c r="IUQ3" s="527"/>
      <c r="IUR3" s="527"/>
      <c r="IUS3" s="527"/>
      <c r="IUT3" s="527"/>
      <c r="IUU3" s="527"/>
      <c r="IUV3" s="527"/>
      <c r="IUW3" s="527"/>
      <c r="IUX3" s="527"/>
      <c r="IUY3" s="527"/>
      <c r="IUZ3" s="527"/>
      <c r="IVA3" s="527"/>
      <c r="IVB3" s="527"/>
      <c r="IVC3" s="527"/>
      <c r="IVD3" s="527"/>
      <c r="IVE3" s="527"/>
      <c r="IVF3" s="527"/>
      <c r="IVG3" s="527"/>
      <c r="IVH3" s="527"/>
      <c r="IVI3" s="527"/>
      <c r="IVJ3" s="527"/>
      <c r="IVK3" s="527"/>
      <c r="IVL3" s="527"/>
      <c r="IVM3" s="527"/>
      <c r="IVN3" s="527"/>
      <c r="IVO3" s="527"/>
      <c r="IVP3" s="527"/>
      <c r="IVQ3" s="527"/>
      <c r="IVR3" s="527"/>
      <c r="IVS3" s="527"/>
      <c r="IVT3" s="527"/>
      <c r="IVU3" s="527"/>
      <c r="IVV3" s="527"/>
      <c r="IVW3" s="527"/>
      <c r="IVX3" s="527"/>
      <c r="IVY3" s="527"/>
      <c r="IVZ3" s="527"/>
      <c r="IWA3" s="527"/>
      <c r="IWB3" s="527"/>
      <c r="IWC3" s="527"/>
      <c r="IWD3" s="527"/>
      <c r="IWE3" s="527"/>
      <c r="IWF3" s="527"/>
      <c r="IWG3" s="527"/>
      <c r="IWH3" s="527"/>
      <c r="IWI3" s="527"/>
      <c r="IWJ3" s="527"/>
      <c r="IWK3" s="527"/>
      <c r="IWL3" s="527"/>
      <c r="IWM3" s="527"/>
      <c r="IWN3" s="527"/>
      <c r="IWO3" s="527"/>
      <c r="IWP3" s="527"/>
      <c r="IWQ3" s="527"/>
      <c r="IWR3" s="527"/>
      <c r="IWS3" s="527"/>
      <c r="IWT3" s="527"/>
      <c r="IWU3" s="527"/>
      <c r="IWV3" s="527"/>
      <c r="IWW3" s="527"/>
      <c r="IWX3" s="527"/>
      <c r="IWY3" s="527"/>
      <c r="IWZ3" s="527"/>
      <c r="IXA3" s="527"/>
      <c r="IXB3" s="527"/>
      <c r="IXC3" s="527"/>
      <c r="IXD3" s="527"/>
      <c r="IXE3" s="527"/>
      <c r="IXF3" s="527"/>
      <c r="IXG3" s="527"/>
      <c r="IXH3" s="527"/>
      <c r="IXI3" s="527"/>
      <c r="IXJ3" s="527"/>
      <c r="IXK3" s="527"/>
      <c r="IXL3" s="527"/>
      <c r="IXM3" s="527"/>
      <c r="IXN3" s="527"/>
      <c r="IXO3" s="527"/>
      <c r="IXP3" s="527"/>
      <c r="IXQ3" s="527"/>
      <c r="IXR3" s="527"/>
      <c r="IXS3" s="527"/>
      <c r="IXT3" s="527"/>
      <c r="IXU3" s="527"/>
      <c r="IXV3" s="527"/>
      <c r="IXW3" s="527"/>
      <c r="IXX3" s="527"/>
      <c r="IXY3" s="527"/>
      <c r="IXZ3" s="527"/>
      <c r="IYA3" s="527"/>
      <c r="IYB3" s="527"/>
      <c r="IYC3" s="527"/>
      <c r="IYD3" s="527"/>
      <c r="IYE3" s="527"/>
      <c r="IYF3" s="527"/>
      <c r="IYG3" s="527"/>
      <c r="IYH3" s="527"/>
      <c r="IYI3" s="527"/>
      <c r="IYJ3" s="527"/>
      <c r="IYK3" s="527"/>
      <c r="IYL3" s="527"/>
      <c r="IYM3" s="527"/>
      <c r="IYN3" s="527"/>
      <c r="IYO3" s="527"/>
      <c r="IYP3" s="527"/>
      <c r="IYQ3" s="527"/>
      <c r="IYR3" s="527"/>
      <c r="IYS3" s="527"/>
      <c r="IYT3" s="527"/>
      <c r="IYU3" s="527"/>
      <c r="IYV3" s="527"/>
      <c r="IYW3" s="527"/>
      <c r="IYX3" s="527"/>
      <c r="IYY3" s="527"/>
      <c r="IYZ3" s="527"/>
      <c r="IZA3" s="527"/>
      <c r="IZB3" s="527"/>
      <c r="IZC3" s="527"/>
      <c r="IZD3" s="527"/>
      <c r="IZE3" s="527"/>
      <c r="IZF3" s="527"/>
      <c r="IZG3" s="527"/>
      <c r="IZH3" s="527"/>
      <c r="IZI3" s="527"/>
      <c r="IZJ3" s="527"/>
      <c r="IZK3" s="527"/>
      <c r="IZL3" s="527"/>
      <c r="IZM3" s="527"/>
      <c r="IZN3" s="527"/>
      <c r="IZO3" s="527"/>
      <c r="IZP3" s="527"/>
      <c r="IZQ3" s="527"/>
      <c r="IZR3" s="527"/>
      <c r="IZS3" s="527"/>
      <c r="IZT3" s="527"/>
      <c r="IZU3" s="527"/>
      <c r="IZV3" s="527"/>
      <c r="IZW3" s="527"/>
      <c r="IZX3" s="527"/>
      <c r="IZY3" s="527"/>
      <c r="IZZ3" s="527"/>
      <c r="JAA3" s="527"/>
      <c r="JAB3" s="527"/>
      <c r="JAC3" s="527"/>
      <c r="JAD3" s="527"/>
      <c r="JAE3" s="527"/>
      <c r="JAF3" s="527"/>
      <c r="JAG3" s="527"/>
      <c r="JAH3" s="527"/>
      <c r="JAI3" s="527"/>
      <c r="JAJ3" s="527"/>
      <c r="JAK3" s="527"/>
      <c r="JAL3" s="527"/>
      <c r="JAM3" s="527"/>
      <c r="JAN3" s="527"/>
      <c r="JAO3" s="527"/>
      <c r="JAP3" s="527"/>
      <c r="JAQ3" s="527"/>
      <c r="JAR3" s="527"/>
      <c r="JAS3" s="527"/>
      <c r="JAT3" s="527"/>
      <c r="JAU3" s="527"/>
      <c r="JAV3" s="527"/>
      <c r="JAW3" s="527"/>
      <c r="JAX3" s="527"/>
      <c r="JAY3" s="527"/>
      <c r="JAZ3" s="527"/>
      <c r="JBA3" s="527"/>
      <c r="JBB3" s="527"/>
      <c r="JBC3" s="527"/>
      <c r="JBD3" s="527"/>
      <c r="JBE3" s="527"/>
      <c r="JBF3" s="527"/>
      <c r="JBG3" s="527"/>
      <c r="JBH3" s="527"/>
      <c r="JBI3" s="527"/>
      <c r="JBJ3" s="527"/>
      <c r="JBK3" s="527"/>
      <c r="JBL3" s="527"/>
      <c r="JBM3" s="527"/>
      <c r="JBN3" s="527"/>
      <c r="JBO3" s="527"/>
      <c r="JBP3" s="527"/>
      <c r="JBQ3" s="527"/>
      <c r="JBR3" s="527"/>
      <c r="JBS3" s="527"/>
      <c r="JBT3" s="527"/>
      <c r="JBU3" s="527"/>
      <c r="JBV3" s="527"/>
      <c r="JBW3" s="527"/>
      <c r="JBX3" s="527"/>
      <c r="JBY3" s="527"/>
      <c r="JBZ3" s="527"/>
      <c r="JCA3" s="527"/>
      <c r="JCB3" s="527"/>
      <c r="JCC3" s="527"/>
      <c r="JCD3" s="527"/>
      <c r="JCE3" s="527"/>
      <c r="JCF3" s="527"/>
      <c r="JCG3" s="527"/>
      <c r="JCH3" s="527"/>
      <c r="JCI3" s="527"/>
      <c r="JCJ3" s="527"/>
      <c r="JCK3" s="527"/>
      <c r="JCL3" s="527"/>
      <c r="JCM3" s="527"/>
      <c r="JCN3" s="527"/>
      <c r="JCO3" s="527"/>
      <c r="JCP3" s="527"/>
      <c r="JCQ3" s="527"/>
      <c r="JCR3" s="527"/>
      <c r="JCS3" s="527"/>
      <c r="JCT3" s="527"/>
      <c r="JCU3" s="527"/>
      <c r="JCV3" s="527"/>
      <c r="JCW3" s="527"/>
      <c r="JCX3" s="527"/>
      <c r="JCY3" s="527"/>
      <c r="JCZ3" s="527"/>
      <c r="JDA3" s="527"/>
      <c r="JDB3" s="527"/>
      <c r="JDC3" s="527"/>
      <c r="JDD3" s="527"/>
      <c r="JDE3" s="527"/>
      <c r="JDF3" s="527"/>
      <c r="JDG3" s="527"/>
      <c r="JDH3" s="527"/>
      <c r="JDI3" s="527"/>
      <c r="JDJ3" s="527"/>
      <c r="JDK3" s="527"/>
      <c r="JDL3" s="527"/>
      <c r="JDM3" s="527"/>
      <c r="JDN3" s="527"/>
      <c r="JDO3" s="527"/>
      <c r="JDP3" s="527"/>
      <c r="JDQ3" s="527"/>
      <c r="JDR3" s="527"/>
      <c r="JDS3" s="527"/>
      <c r="JDT3" s="527"/>
      <c r="JDU3" s="527"/>
      <c r="JDV3" s="527"/>
      <c r="JDW3" s="527"/>
      <c r="JDX3" s="527"/>
      <c r="JDY3" s="527"/>
      <c r="JDZ3" s="527"/>
      <c r="JEA3" s="527"/>
      <c r="JEB3" s="527"/>
      <c r="JEC3" s="527"/>
      <c r="JED3" s="527"/>
      <c r="JEE3" s="527"/>
      <c r="JEF3" s="527"/>
      <c r="JEG3" s="527"/>
      <c r="JEH3" s="527"/>
      <c r="JEI3" s="527"/>
      <c r="JEJ3" s="527"/>
      <c r="JEK3" s="527"/>
      <c r="JEL3" s="527"/>
      <c r="JEM3" s="527"/>
      <c r="JEN3" s="527"/>
      <c r="JEO3" s="527"/>
      <c r="JEP3" s="527"/>
      <c r="JEQ3" s="527"/>
      <c r="JER3" s="527"/>
      <c r="JES3" s="527"/>
      <c r="JET3" s="527"/>
      <c r="JEU3" s="527"/>
      <c r="JEV3" s="527"/>
      <c r="JEW3" s="527"/>
      <c r="JEX3" s="527"/>
      <c r="JEY3" s="527"/>
      <c r="JEZ3" s="527"/>
      <c r="JFA3" s="527"/>
      <c r="JFB3" s="527"/>
      <c r="JFC3" s="527"/>
      <c r="JFD3" s="527"/>
      <c r="JFE3" s="527"/>
      <c r="JFF3" s="527"/>
      <c r="JFG3" s="527"/>
      <c r="JFH3" s="527"/>
      <c r="JFI3" s="527"/>
      <c r="JFJ3" s="527"/>
      <c r="JFK3" s="527"/>
      <c r="JFL3" s="527"/>
      <c r="JFM3" s="527"/>
      <c r="JFN3" s="527"/>
      <c r="JFO3" s="527"/>
      <c r="JFP3" s="527"/>
      <c r="JFQ3" s="527"/>
      <c r="JFR3" s="527"/>
      <c r="JFS3" s="527"/>
      <c r="JFT3" s="527"/>
      <c r="JFU3" s="527"/>
      <c r="JFV3" s="527"/>
      <c r="JFW3" s="527"/>
      <c r="JFX3" s="527"/>
      <c r="JFY3" s="527"/>
      <c r="JFZ3" s="527"/>
      <c r="JGA3" s="527"/>
      <c r="JGB3" s="527"/>
      <c r="JGC3" s="527"/>
      <c r="JGD3" s="527"/>
      <c r="JGE3" s="527"/>
      <c r="JGF3" s="527"/>
      <c r="JGG3" s="527"/>
      <c r="JGH3" s="527"/>
      <c r="JGI3" s="527"/>
      <c r="JGJ3" s="527"/>
      <c r="JGK3" s="527"/>
      <c r="JGL3" s="527"/>
      <c r="JGM3" s="527"/>
      <c r="JGN3" s="527"/>
      <c r="JGO3" s="527"/>
      <c r="JGP3" s="527"/>
      <c r="JGQ3" s="527"/>
      <c r="JGR3" s="527"/>
      <c r="JGS3" s="527"/>
      <c r="JGT3" s="527"/>
      <c r="JGU3" s="527"/>
      <c r="JGV3" s="527"/>
      <c r="JGW3" s="527"/>
      <c r="JGX3" s="527"/>
      <c r="JGY3" s="527"/>
      <c r="JGZ3" s="527"/>
      <c r="JHA3" s="527"/>
      <c r="JHB3" s="527"/>
      <c r="JHC3" s="527"/>
      <c r="JHD3" s="527"/>
      <c r="JHE3" s="527"/>
      <c r="JHF3" s="527"/>
      <c r="JHG3" s="527"/>
      <c r="JHH3" s="527"/>
      <c r="JHI3" s="527"/>
      <c r="JHJ3" s="527"/>
      <c r="JHK3" s="527"/>
      <c r="JHL3" s="527"/>
      <c r="JHM3" s="527"/>
      <c r="JHN3" s="527"/>
      <c r="JHO3" s="527"/>
      <c r="JHP3" s="527"/>
      <c r="JHQ3" s="527"/>
      <c r="JHR3" s="527"/>
      <c r="JHS3" s="527"/>
      <c r="JHT3" s="527"/>
      <c r="JHU3" s="527"/>
      <c r="JHV3" s="527"/>
      <c r="JHW3" s="527"/>
      <c r="JHX3" s="527"/>
      <c r="JHY3" s="527"/>
      <c r="JHZ3" s="527"/>
      <c r="JIA3" s="527"/>
      <c r="JIB3" s="527"/>
      <c r="JIC3" s="527"/>
      <c r="JID3" s="527"/>
      <c r="JIE3" s="527"/>
      <c r="JIF3" s="527"/>
      <c r="JIG3" s="527"/>
      <c r="JIH3" s="527"/>
      <c r="JII3" s="527"/>
      <c r="JIJ3" s="527"/>
      <c r="JIK3" s="527"/>
      <c r="JIL3" s="527"/>
      <c r="JIM3" s="527"/>
      <c r="JIN3" s="527"/>
      <c r="JIO3" s="527"/>
      <c r="JIP3" s="527"/>
      <c r="JIQ3" s="527"/>
      <c r="JIR3" s="527"/>
      <c r="JIS3" s="527"/>
      <c r="JIT3" s="527"/>
      <c r="JIU3" s="527"/>
      <c r="JIV3" s="527"/>
      <c r="JIW3" s="527"/>
      <c r="JIX3" s="527"/>
      <c r="JIY3" s="527"/>
      <c r="JIZ3" s="527"/>
      <c r="JJA3" s="527"/>
      <c r="JJB3" s="527"/>
      <c r="JJC3" s="527"/>
      <c r="JJD3" s="527"/>
      <c r="JJE3" s="527"/>
      <c r="JJF3" s="527"/>
      <c r="JJG3" s="527"/>
      <c r="JJH3" s="527"/>
      <c r="JJI3" s="527"/>
      <c r="JJJ3" s="527"/>
      <c r="JJK3" s="527"/>
      <c r="JJL3" s="527"/>
      <c r="JJM3" s="527"/>
      <c r="JJN3" s="527"/>
      <c r="JJO3" s="527"/>
      <c r="JJP3" s="527"/>
      <c r="JJQ3" s="527"/>
      <c r="JJR3" s="527"/>
      <c r="JJS3" s="527"/>
      <c r="JJT3" s="527"/>
      <c r="JJU3" s="527"/>
      <c r="JJV3" s="527"/>
      <c r="JJW3" s="527"/>
      <c r="JJX3" s="527"/>
      <c r="JJY3" s="527"/>
      <c r="JJZ3" s="527"/>
      <c r="JKA3" s="527"/>
      <c r="JKB3" s="527"/>
      <c r="JKC3" s="527"/>
      <c r="JKD3" s="527"/>
      <c r="JKE3" s="527"/>
      <c r="JKF3" s="527"/>
      <c r="JKG3" s="527"/>
      <c r="JKH3" s="527"/>
      <c r="JKI3" s="527"/>
      <c r="JKJ3" s="527"/>
      <c r="JKK3" s="527"/>
      <c r="JKL3" s="527"/>
      <c r="JKM3" s="527"/>
      <c r="JKN3" s="527"/>
      <c r="JKO3" s="527"/>
      <c r="JKP3" s="527"/>
      <c r="JKQ3" s="527"/>
      <c r="JKR3" s="527"/>
      <c r="JKS3" s="527"/>
      <c r="JKT3" s="527"/>
      <c r="JKU3" s="527"/>
      <c r="JKV3" s="527"/>
      <c r="JKW3" s="527"/>
      <c r="JKX3" s="527"/>
      <c r="JKY3" s="527"/>
      <c r="JKZ3" s="527"/>
      <c r="JLA3" s="527"/>
      <c r="JLB3" s="527"/>
      <c r="JLC3" s="527"/>
      <c r="JLD3" s="527"/>
      <c r="JLE3" s="527"/>
      <c r="JLF3" s="527"/>
      <c r="JLG3" s="527"/>
      <c r="JLH3" s="527"/>
      <c r="JLI3" s="527"/>
      <c r="JLJ3" s="527"/>
      <c r="JLK3" s="527"/>
      <c r="JLL3" s="527"/>
      <c r="JLM3" s="527"/>
      <c r="JLN3" s="527"/>
      <c r="JLO3" s="527"/>
      <c r="JLP3" s="527"/>
      <c r="JLQ3" s="527"/>
      <c r="JLR3" s="527"/>
      <c r="JLS3" s="527"/>
      <c r="JLT3" s="527"/>
      <c r="JLU3" s="527"/>
      <c r="JLV3" s="527"/>
      <c r="JLW3" s="527"/>
      <c r="JLX3" s="527"/>
      <c r="JLY3" s="527"/>
      <c r="JLZ3" s="527"/>
      <c r="JMA3" s="527"/>
      <c r="JMB3" s="527"/>
      <c r="JMC3" s="527"/>
      <c r="JMD3" s="527"/>
      <c r="JME3" s="527"/>
      <c r="JMF3" s="527"/>
      <c r="JMG3" s="527"/>
      <c r="JMH3" s="527"/>
      <c r="JMI3" s="527"/>
      <c r="JMJ3" s="527"/>
      <c r="JMK3" s="527"/>
      <c r="JML3" s="527"/>
      <c r="JMM3" s="527"/>
      <c r="JMN3" s="527"/>
      <c r="JMO3" s="527"/>
      <c r="JMP3" s="527"/>
      <c r="JMQ3" s="527"/>
      <c r="JMR3" s="527"/>
      <c r="JMS3" s="527"/>
      <c r="JMT3" s="527"/>
      <c r="JMU3" s="527"/>
      <c r="JMV3" s="527"/>
      <c r="JMW3" s="527"/>
      <c r="JMX3" s="527"/>
      <c r="JMY3" s="527"/>
      <c r="JMZ3" s="527"/>
      <c r="JNA3" s="527"/>
      <c r="JNB3" s="527"/>
      <c r="JNC3" s="527"/>
      <c r="JND3" s="527"/>
      <c r="JNE3" s="527"/>
      <c r="JNF3" s="527"/>
      <c r="JNG3" s="527"/>
      <c r="JNH3" s="527"/>
      <c r="JNI3" s="527"/>
      <c r="JNJ3" s="527"/>
      <c r="JNK3" s="527"/>
      <c r="JNL3" s="527"/>
      <c r="JNM3" s="527"/>
      <c r="JNN3" s="527"/>
      <c r="JNO3" s="527"/>
      <c r="JNP3" s="527"/>
      <c r="JNQ3" s="527"/>
      <c r="JNR3" s="527"/>
      <c r="JNS3" s="527"/>
      <c r="JNT3" s="527"/>
      <c r="JNU3" s="527"/>
      <c r="JNV3" s="527"/>
      <c r="JNW3" s="527"/>
      <c r="JNX3" s="527"/>
      <c r="JNY3" s="527"/>
      <c r="JNZ3" s="527"/>
      <c r="JOA3" s="527"/>
      <c r="JOB3" s="527"/>
      <c r="JOC3" s="527"/>
      <c r="JOD3" s="527"/>
      <c r="JOE3" s="527"/>
      <c r="JOF3" s="527"/>
      <c r="JOG3" s="527"/>
      <c r="JOH3" s="527"/>
      <c r="JOI3" s="527"/>
      <c r="JOJ3" s="527"/>
      <c r="JOK3" s="527"/>
      <c r="JOL3" s="527"/>
      <c r="JOM3" s="527"/>
      <c r="JON3" s="527"/>
      <c r="JOO3" s="527"/>
      <c r="JOP3" s="527"/>
      <c r="JOQ3" s="527"/>
      <c r="JOR3" s="527"/>
      <c r="JOS3" s="527"/>
      <c r="JOT3" s="527"/>
      <c r="JOU3" s="527"/>
      <c r="JOV3" s="527"/>
      <c r="JOW3" s="527"/>
      <c r="JOX3" s="527"/>
      <c r="JOY3" s="527"/>
      <c r="JOZ3" s="527"/>
      <c r="JPA3" s="527"/>
      <c r="JPB3" s="527"/>
      <c r="JPC3" s="527"/>
      <c r="JPD3" s="527"/>
      <c r="JPE3" s="527"/>
      <c r="JPF3" s="527"/>
      <c r="JPG3" s="527"/>
      <c r="JPH3" s="527"/>
      <c r="JPI3" s="527"/>
      <c r="JPJ3" s="527"/>
      <c r="JPK3" s="527"/>
      <c r="JPL3" s="527"/>
      <c r="JPM3" s="527"/>
      <c r="JPN3" s="527"/>
      <c r="JPO3" s="527"/>
      <c r="JPP3" s="527"/>
      <c r="JPQ3" s="527"/>
      <c r="JPR3" s="527"/>
      <c r="JPS3" s="527"/>
      <c r="JPT3" s="527"/>
      <c r="JPU3" s="527"/>
      <c r="JPV3" s="527"/>
      <c r="JPW3" s="527"/>
      <c r="JPX3" s="527"/>
      <c r="JPY3" s="527"/>
      <c r="JPZ3" s="527"/>
      <c r="JQA3" s="527"/>
      <c r="JQB3" s="527"/>
      <c r="JQC3" s="527"/>
      <c r="JQD3" s="527"/>
      <c r="JQE3" s="527"/>
      <c r="JQF3" s="527"/>
      <c r="JQG3" s="527"/>
      <c r="JQH3" s="527"/>
      <c r="JQI3" s="527"/>
      <c r="JQJ3" s="527"/>
      <c r="JQK3" s="527"/>
      <c r="JQL3" s="527"/>
      <c r="JQM3" s="527"/>
      <c r="JQN3" s="527"/>
      <c r="JQO3" s="527"/>
      <c r="JQP3" s="527"/>
      <c r="JQQ3" s="527"/>
      <c r="JQR3" s="527"/>
      <c r="JQS3" s="527"/>
      <c r="JQT3" s="527"/>
      <c r="JQU3" s="527"/>
      <c r="JQV3" s="527"/>
      <c r="JQW3" s="527"/>
      <c r="JQX3" s="527"/>
      <c r="JQY3" s="527"/>
      <c r="JQZ3" s="527"/>
      <c r="JRA3" s="527"/>
      <c r="JRB3" s="527"/>
      <c r="JRC3" s="527"/>
      <c r="JRD3" s="527"/>
      <c r="JRE3" s="527"/>
      <c r="JRF3" s="527"/>
      <c r="JRG3" s="527"/>
      <c r="JRH3" s="527"/>
      <c r="JRI3" s="527"/>
      <c r="JRJ3" s="527"/>
      <c r="JRK3" s="527"/>
      <c r="JRL3" s="527"/>
      <c r="JRM3" s="527"/>
      <c r="JRN3" s="527"/>
      <c r="JRO3" s="527"/>
      <c r="JRP3" s="527"/>
      <c r="JRQ3" s="527"/>
      <c r="JRR3" s="527"/>
      <c r="JRS3" s="527"/>
      <c r="JRT3" s="527"/>
      <c r="JRU3" s="527"/>
      <c r="JRV3" s="527"/>
      <c r="JRW3" s="527"/>
      <c r="JRX3" s="527"/>
      <c r="JRY3" s="527"/>
      <c r="JRZ3" s="527"/>
      <c r="JSA3" s="527"/>
      <c r="JSB3" s="527"/>
      <c r="JSC3" s="527"/>
      <c r="JSD3" s="527"/>
      <c r="JSE3" s="527"/>
      <c r="JSF3" s="527"/>
      <c r="JSG3" s="527"/>
      <c r="JSH3" s="527"/>
      <c r="JSI3" s="527"/>
      <c r="JSJ3" s="527"/>
      <c r="JSK3" s="527"/>
      <c r="JSL3" s="527"/>
      <c r="JSM3" s="527"/>
      <c r="JSN3" s="527"/>
      <c r="JSO3" s="527"/>
      <c r="JSP3" s="527"/>
      <c r="JSQ3" s="527"/>
      <c r="JSR3" s="527"/>
      <c r="JSS3" s="527"/>
      <c r="JST3" s="527"/>
      <c r="JSU3" s="527"/>
      <c r="JSV3" s="527"/>
      <c r="JSW3" s="527"/>
      <c r="JSX3" s="527"/>
      <c r="JSY3" s="527"/>
      <c r="JSZ3" s="527"/>
      <c r="JTA3" s="527"/>
      <c r="JTB3" s="527"/>
      <c r="JTC3" s="527"/>
      <c r="JTD3" s="527"/>
      <c r="JTE3" s="527"/>
      <c r="JTF3" s="527"/>
      <c r="JTG3" s="527"/>
      <c r="JTH3" s="527"/>
      <c r="JTI3" s="527"/>
      <c r="JTJ3" s="527"/>
      <c r="JTK3" s="527"/>
      <c r="JTL3" s="527"/>
      <c r="JTM3" s="527"/>
      <c r="JTN3" s="527"/>
      <c r="JTO3" s="527"/>
      <c r="JTP3" s="527"/>
      <c r="JTQ3" s="527"/>
      <c r="JTR3" s="527"/>
      <c r="JTS3" s="527"/>
      <c r="JTT3" s="527"/>
      <c r="JTU3" s="527"/>
      <c r="JTV3" s="527"/>
      <c r="JTW3" s="527"/>
      <c r="JTX3" s="527"/>
      <c r="JTY3" s="527"/>
      <c r="JTZ3" s="527"/>
      <c r="JUA3" s="527"/>
      <c r="JUB3" s="527"/>
      <c r="JUC3" s="527"/>
      <c r="JUD3" s="527"/>
      <c r="JUE3" s="527"/>
      <c r="JUF3" s="527"/>
      <c r="JUG3" s="527"/>
      <c r="JUH3" s="527"/>
      <c r="JUI3" s="527"/>
      <c r="JUJ3" s="527"/>
      <c r="JUK3" s="527"/>
      <c r="JUL3" s="527"/>
      <c r="JUM3" s="527"/>
      <c r="JUN3" s="527"/>
      <c r="JUO3" s="527"/>
      <c r="JUP3" s="527"/>
      <c r="JUQ3" s="527"/>
      <c r="JUR3" s="527"/>
      <c r="JUS3" s="527"/>
      <c r="JUT3" s="527"/>
      <c r="JUU3" s="527"/>
      <c r="JUV3" s="527"/>
      <c r="JUW3" s="527"/>
      <c r="JUX3" s="527"/>
      <c r="JUY3" s="527"/>
      <c r="JUZ3" s="527"/>
      <c r="JVA3" s="527"/>
      <c r="JVB3" s="527"/>
      <c r="JVC3" s="527"/>
      <c r="JVD3" s="527"/>
      <c r="JVE3" s="527"/>
      <c r="JVF3" s="527"/>
      <c r="JVG3" s="527"/>
      <c r="JVH3" s="527"/>
      <c r="JVI3" s="527"/>
      <c r="JVJ3" s="527"/>
      <c r="JVK3" s="527"/>
      <c r="JVL3" s="527"/>
      <c r="JVM3" s="527"/>
      <c r="JVN3" s="527"/>
      <c r="JVO3" s="527"/>
      <c r="JVP3" s="527"/>
      <c r="JVQ3" s="527"/>
      <c r="JVR3" s="527"/>
      <c r="JVS3" s="527"/>
      <c r="JVT3" s="527"/>
      <c r="JVU3" s="527"/>
      <c r="JVV3" s="527"/>
      <c r="JVW3" s="527"/>
      <c r="JVX3" s="527"/>
      <c r="JVY3" s="527"/>
      <c r="JVZ3" s="527"/>
      <c r="JWA3" s="527"/>
      <c r="JWB3" s="527"/>
      <c r="JWC3" s="527"/>
      <c r="JWD3" s="527"/>
      <c r="JWE3" s="527"/>
      <c r="JWF3" s="527"/>
      <c r="JWG3" s="527"/>
      <c r="JWH3" s="527"/>
      <c r="JWI3" s="527"/>
      <c r="JWJ3" s="527"/>
      <c r="JWK3" s="527"/>
      <c r="JWL3" s="527"/>
      <c r="JWM3" s="527"/>
      <c r="JWN3" s="527"/>
      <c r="JWO3" s="527"/>
      <c r="JWP3" s="527"/>
      <c r="JWQ3" s="527"/>
      <c r="JWR3" s="527"/>
      <c r="JWS3" s="527"/>
      <c r="JWT3" s="527"/>
      <c r="JWU3" s="527"/>
      <c r="JWV3" s="527"/>
      <c r="JWW3" s="527"/>
      <c r="JWX3" s="527"/>
      <c r="JWY3" s="527"/>
      <c r="JWZ3" s="527"/>
      <c r="JXA3" s="527"/>
      <c r="JXB3" s="527"/>
      <c r="JXC3" s="527"/>
      <c r="JXD3" s="527"/>
      <c r="JXE3" s="527"/>
      <c r="JXF3" s="527"/>
      <c r="JXG3" s="527"/>
      <c r="JXH3" s="527"/>
      <c r="JXI3" s="527"/>
      <c r="JXJ3" s="527"/>
      <c r="JXK3" s="527"/>
      <c r="JXL3" s="527"/>
      <c r="JXM3" s="527"/>
      <c r="JXN3" s="527"/>
      <c r="JXO3" s="527"/>
      <c r="JXP3" s="527"/>
      <c r="JXQ3" s="527"/>
      <c r="JXR3" s="527"/>
      <c r="JXS3" s="527"/>
      <c r="JXT3" s="527"/>
      <c r="JXU3" s="527"/>
      <c r="JXV3" s="527"/>
      <c r="JXW3" s="527"/>
      <c r="JXX3" s="527"/>
      <c r="JXY3" s="527"/>
      <c r="JXZ3" s="527"/>
      <c r="JYA3" s="527"/>
      <c r="JYB3" s="527"/>
      <c r="JYC3" s="527"/>
      <c r="JYD3" s="527"/>
      <c r="JYE3" s="527"/>
      <c r="JYF3" s="527"/>
      <c r="JYG3" s="527"/>
      <c r="JYH3" s="527"/>
      <c r="JYI3" s="527"/>
      <c r="JYJ3" s="527"/>
      <c r="JYK3" s="527"/>
      <c r="JYL3" s="527"/>
      <c r="JYM3" s="527"/>
      <c r="JYN3" s="527"/>
      <c r="JYO3" s="527"/>
      <c r="JYP3" s="527"/>
      <c r="JYQ3" s="527"/>
      <c r="JYR3" s="527"/>
      <c r="JYS3" s="527"/>
      <c r="JYT3" s="527"/>
      <c r="JYU3" s="527"/>
      <c r="JYV3" s="527"/>
      <c r="JYW3" s="527"/>
      <c r="JYX3" s="527"/>
      <c r="JYY3" s="527"/>
      <c r="JYZ3" s="527"/>
      <c r="JZA3" s="527"/>
      <c r="JZB3" s="527"/>
      <c r="JZC3" s="527"/>
      <c r="JZD3" s="527"/>
      <c r="JZE3" s="527"/>
      <c r="JZF3" s="527"/>
      <c r="JZG3" s="527"/>
      <c r="JZH3" s="527"/>
      <c r="JZI3" s="527"/>
      <c r="JZJ3" s="527"/>
      <c r="JZK3" s="527"/>
      <c r="JZL3" s="527"/>
      <c r="JZM3" s="527"/>
      <c r="JZN3" s="527"/>
      <c r="JZO3" s="527"/>
      <c r="JZP3" s="527"/>
      <c r="JZQ3" s="527"/>
      <c r="JZR3" s="527"/>
      <c r="JZS3" s="527"/>
      <c r="JZT3" s="527"/>
      <c r="JZU3" s="527"/>
      <c r="JZV3" s="527"/>
      <c r="JZW3" s="527"/>
      <c r="JZX3" s="527"/>
      <c r="JZY3" s="527"/>
      <c r="JZZ3" s="527"/>
      <c r="KAA3" s="527"/>
      <c r="KAB3" s="527"/>
      <c r="KAC3" s="527"/>
      <c r="KAD3" s="527"/>
      <c r="KAE3" s="527"/>
      <c r="KAF3" s="527"/>
      <c r="KAG3" s="527"/>
      <c r="KAH3" s="527"/>
      <c r="KAI3" s="527"/>
      <c r="KAJ3" s="527"/>
      <c r="KAK3" s="527"/>
      <c r="KAL3" s="527"/>
      <c r="KAM3" s="527"/>
      <c r="KAN3" s="527"/>
      <c r="KAO3" s="527"/>
      <c r="KAP3" s="527"/>
      <c r="KAQ3" s="527"/>
      <c r="KAR3" s="527"/>
      <c r="KAS3" s="527"/>
      <c r="KAT3" s="527"/>
      <c r="KAU3" s="527"/>
      <c r="KAV3" s="527"/>
      <c r="KAW3" s="527"/>
      <c r="KAX3" s="527"/>
      <c r="KAY3" s="527"/>
      <c r="KAZ3" s="527"/>
      <c r="KBA3" s="527"/>
      <c r="KBB3" s="527"/>
      <c r="KBC3" s="527"/>
      <c r="KBD3" s="527"/>
      <c r="KBE3" s="527"/>
      <c r="KBF3" s="527"/>
      <c r="KBG3" s="527"/>
      <c r="KBH3" s="527"/>
      <c r="KBI3" s="527"/>
      <c r="KBJ3" s="527"/>
      <c r="KBK3" s="527"/>
      <c r="KBL3" s="527"/>
      <c r="KBM3" s="527"/>
      <c r="KBN3" s="527"/>
      <c r="KBO3" s="527"/>
      <c r="KBP3" s="527"/>
      <c r="KBQ3" s="527"/>
      <c r="KBR3" s="527"/>
      <c r="KBS3" s="527"/>
      <c r="KBT3" s="527"/>
      <c r="KBU3" s="527"/>
      <c r="KBV3" s="527"/>
      <c r="KBW3" s="527"/>
      <c r="KBX3" s="527"/>
      <c r="KBY3" s="527"/>
      <c r="KBZ3" s="527"/>
      <c r="KCA3" s="527"/>
      <c r="KCB3" s="527"/>
      <c r="KCC3" s="527"/>
      <c r="KCD3" s="527"/>
      <c r="KCE3" s="527"/>
      <c r="KCF3" s="527"/>
      <c r="KCG3" s="527"/>
      <c r="KCH3" s="527"/>
      <c r="KCI3" s="527"/>
      <c r="KCJ3" s="527"/>
      <c r="KCK3" s="527"/>
      <c r="KCL3" s="527"/>
      <c r="KCM3" s="527"/>
      <c r="KCN3" s="527"/>
      <c r="KCO3" s="527"/>
      <c r="KCP3" s="527"/>
      <c r="KCQ3" s="527"/>
      <c r="KCR3" s="527"/>
      <c r="KCS3" s="527"/>
      <c r="KCT3" s="527"/>
      <c r="KCU3" s="527"/>
      <c r="KCV3" s="527"/>
      <c r="KCW3" s="527"/>
      <c r="KCX3" s="527"/>
      <c r="KCY3" s="527"/>
      <c r="KCZ3" s="527"/>
      <c r="KDA3" s="527"/>
      <c r="KDB3" s="527"/>
      <c r="KDC3" s="527"/>
      <c r="KDD3" s="527"/>
      <c r="KDE3" s="527"/>
      <c r="KDF3" s="527"/>
      <c r="KDG3" s="527"/>
      <c r="KDH3" s="527"/>
      <c r="KDI3" s="527"/>
      <c r="KDJ3" s="527"/>
      <c r="KDK3" s="527"/>
      <c r="KDL3" s="527"/>
      <c r="KDM3" s="527"/>
      <c r="KDN3" s="527"/>
      <c r="KDO3" s="527"/>
      <c r="KDP3" s="527"/>
      <c r="KDQ3" s="527"/>
      <c r="KDR3" s="527"/>
      <c r="KDS3" s="527"/>
      <c r="KDT3" s="527"/>
      <c r="KDU3" s="527"/>
      <c r="KDV3" s="527"/>
      <c r="KDW3" s="527"/>
      <c r="KDX3" s="527"/>
      <c r="KDY3" s="527"/>
      <c r="KDZ3" s="527"/>
      <c r="KEA3" s="527"/>
      <c r="KEB3" s="527"/>
      <c r="KEC3" s="527"/>
      <c r="KED3" s="527"/>
      <c r="KEE3" s="527"/>
      <c r="KEF3" s="527"/>
      <c r="KEG3" s="527"/>
      <c r="KEH3" s="527"/>
      <c r="KEI3" s="527"/>
      <c r="KEJ3" s="527"/>
      <c r="KEK3" s="527"/>
      <c r="KEL3" s="527"/>
      <c r="KEM3" s="527"/>
      <c r="KEN3" s="527"/>
      <c r="KEO3" s="527"/>
      <c r="KEP3" s="527"/>
      <c r="KEQ3" s="527"/>
      <c r="KER3" s="527"/>
      <c r="KES3" s="527"/>
      <c r="KET3" s="527"/>
      <c r="KEU3" s="527"/>
      <c r="KEV3" s="527"/>
      <c r="KEW3" s="527"/>
      <c r="KEX3" s="527"/>
      <c r="KEY3" s="527"/>
      <c r="KEZ3" s="527"/>
      <c r="KFA3" s="527"/>
      <c r="KFB3" s="527"/>
      <c r="KFC3" s="527"/>
      <c r="KFD3" s="527"/>
      <c r="KFE3" s="527"/>
      <c r="KFF3" s="527"/>
      <c r="KFG3" s="527"/>
      <c r="KFH3" s="527"/>
      <c r="KFI3" s="527"/>
      <c r="KFJ3" s="527"/>
      <c r="KFK3" s="527"/>
      <c r="KFL3" s="527"/>
      <c r="KFM3" s="527"/>
      <c r="KFN3" s="527"/>
      <c r="KFO3" s="527"/>
      <c r="KFP3" s="527"/>
      <c r="KFQ3" s="527"/>
      <c r="KFR3" s="527"/>
      <c r="KFS3" s="527"/>
      <c r="KFT3" s="527"/>
      <c r="KFU3" s="527"/>
      <c r="KFV3" s="527"/>
      <c r="KFW3" s="527"/>
      <c r="KFX3" s="527"/>
      <c r="KFY3" s="527"/>
      <c r="KFZ3" s="527"/>
      <c r="KGA3" s="527"/>
      <c r="KGB3" s="527"/>
      <c r="KGC3" s="527"/>
      <c r="KGD3" s="527"/>
      <c r="KGE3" s="527"/>
      <c r="KGF3" s="527"/>
      <c r="KGG3" s="527"/>
      <c r="KGH3" s="527"/>
      <c r="KGI3" s="527"/>
      <c r="KGJ3" s="527"/>
      <c r="KGK3" s="527"/>
      <c r="KGL3" s="527"/>
      <c r="KGM3" s="527"/>
      <c r="KGN3" s="527"/>
      <c r="KGO3" s="527"/>
      <c r="KGP3" s="527"/>
      <c r="KGQ3" s="527"/>
      <c r="KGR3" s="527"/>
      <c r="KGS3" s="527"/>
      <c r="KGT3" s="527"/>
      <c r="KGU3" s="527"/>
      <c r="KGV3" s="527"/>
      <c r="KGW3" s="527"/>
      <c r="KGX3" s="527"/>
      <c r="KGY3" s="527"/>
      <c r="KGZ3" s="527"/>
      <c r="KHA3" s="527"/>
      <c r="KHB3" s="527"/>
      <c r="KHC3" s="527"/>
      <c r="KHD3" s="527"/>
      <c r="KHE3" s="527"/>
      <c r="KHF3" s="527"/>
      <c r="KHG3" s="527"/>
      <c r="KHH3" s="527"/>
      <c r="KHI3" s="527"/>
      <c r="KHJ3" s="527"/>
      <c r="KHK3" s="527"/>
      <c r="KHL3" s="527"/>
      <c r="KHM3" s="527"/>
      <c r="KHN3" s="527"/>
      <c r="KHO3" s="527"/>
      <c r="KHP3" s="527"/>
      <c r="KHQ3" s="527"/>
      <c r="KHR3" s="527"/>
      <c r="KHS3" s="527"/>
      <c r="KHT3" s="527"/>
      <c r="KHU3" s="527"/>
      <c r="KHV3" s="527"/>
      <c r="KHW3" s="527"/>
      <c r="KHX3" s="527"/>
      <c r="KHY3" s="527"/>
      <c r="KHZ3" s="527"/>
      <c r="KIA3" s="527"/>
      <c r="KIB3" s="527"/>
      <c r="KIC3" s="527"/>
      <c r="KID3" s="527"/>
      <c r="KIE3" s="527"/>
      <c r="KIF3" s="527"/>
      <c r="KIG3" s="527"/>
      <c r="KIH3" s="527"/>
      <c r="KII3" s="527"/>
      <c r="KIJ3" s="527"/>
      <c r="KIK3" s="527"/>
      <c r="KIL3" s="527"/>
      <c r="KIM3" s="527"/>
      <c r="KIN3" s="527"/>
      <c r="KIO3" s="527"/>
      <c r="KIP3" s="527"/>
      <c r="KIQ3" s="527"/>
      <c r="KIR3" s="527"/>
      <c r="KIS3" s="527"/>
      <c r="KIT3" s="527"/>
      <c r="KIU3" s="527"/>
      <c r="KIV3" s="527"/>
      <c r="KIW3" s="527"/>
      <c r="KIX3" s="527"/>
      <c r="KIY3" s="527"/>
      <c r="KIZ3" s="527"/>
      <c r="KJA3" s="527"/>
      <c r="KJB3" s="527"/>
      <c r="KJC3" s="527"/>
      <c r="KJD3" s="527"/>
      <c r="KJE3" s="527"/>
      <c r="KJF3" s="527"/>
      <c r="KJG3" s="527"/>
      <c r="KJH3" s="527"/>
      <c r="KJI3" s="527"/>
      <c r="KJJ3" s="527"/>
      <c r="KJK3" s="527"/>
      <c r="KJL3" s="527"/>
      <c r="KJM3" s="527"/>
      <c r="KJN3" s="527"/>
      <c r="KJO3" s="527"/>
      <c r="KJP3" s="527"/>
      <c r="KJQ3" s="527"/>
      <c r="KJR3" s="527"/>
      <c r="KJS3" s="527"/>
      <c r="KJT3" s="527"/>
      <c r="KJU3" s="527"/>
      <c r="KJV3" s="527"/>
      <c r="KJW3" s="527"/>
      <c r="KJX3" s="527"/>
      <c r="KJY3" s="527"/>
      <c r="KJZ3" s="527"/>
      <c r="KKA3" s="527"/>
      <c r="KKB3" s="527"/>
      <c r="KKC3" s="527"/>
      <c r="KKD3" s="527"/>
      <c r="KKE3" s="527"/>
      <c r="KKF3" s="527"/>
      <c r="KKG3" s="527"/>
      <c r="KKH3" s="527"/>
      <c r="KKI3" s="527"/>
      <c r="KKJ3" s="527"/>
      <c r="KKK3" s="527"/>
      <c r="KKL3" s="527"/>
      <c r="KKM3" s="527"/>
      <c r="KKN3" s="527"/>
      <c r="KKO3" s="527"/>
      <c r="KKP3" s="527"/>
      <c r="KKQ3" s="527"/>
      <c r="KKR3" s="527"/>
      <c r="KKS3" s="527"/>
      <c r="KKT3" s="527"/>
      <c r="KKU3" s="527"/>
      <c r="KKV3" s="527"/>
      <c r="KKW3" s="527"/>
      <c r="KKX3" s="527"/>
      <c r="KKY3" s="527"/>
      <c r="KKZ3" s="527"/>
      <c r="KLA3" s="527"/>
      <c r="KLB3" s="527"/>
      <c r="KLC3" s="527"/>
      <c r="KLD3" s="527"/>
      <c r="KLE3" s="527"/>
      <c r="KLF3" s="527"/>
      <c r="KLG3" s="527"/>
      <c r="KLH3" s="527"/>
      <c r="KLI3" s="527"/>
      <c r="KLJ3" s="527"/>
      <c r="KLK3" s="527"/>
      <c r="KLL3" s="527"/>
      <c r="KLM3" s="527"/>
      <c r="KLN3" s="527"/>
      <c r="KLO3" s="527"/>
      <c r="KLP3" s="527"/>
      <c r="KLQ3" s="527"/>
      <c r="KLR3" s="527"/>
      <c r="KLS3" s="527"/>
      <c r="KLT3" s="527"/>
      <c r="KLU3" s="527"/>
      <c r="KLV3" s="527"/>
      <c r="KLW3" s="527"/>
      <c r="KLX3" s="527"/>
      <c r="KLY3" s="527"/>
      <c r="KLZ3" s="527"/>
      <c r="KMA3" s="527"/>
      <c r="KMB3" s="527"/>
      <c r="KMC3" s="527"/>
      <c r="KMD3" s="527"/>
      <c r="KME3" s="527"/>
      <c r="KMF3" s="527"/>
      <c r="KMG3" s="527"/>
      <c r="KMH3" s="527"/>
      <c r="KMI3" s="527"/>
      <c r="KMJ3" s="527"/>
      <c r="KMK3" s="527"/>
      <c r="KML3" s="527"/>
      <c r="KMM3" s="527"/>
      <c r="KMN3" s="527"/>
      <c r="KMO3" s="527"/>
      <c r="KMP3" s="527"/>
      <c r="KMQ3" s="527"/>
      <c r="KMR3" s="527"/>
      <c r="KMS3" s="527"/>
      <c r="KMT3" s="527"/>
      <c r="KMU3" s="527"/>
      <c r="KMV3" s="527"/>
      <c r="KMW3" s="527"/>
      <c r="KMX3" s="527"/>
      <c r="KMY3" s="527"/>
      <c r="KMZ3" s="527"/>
      <c r="KNA3" s="527"/>
      <c r="KNB3" s="527"/>
      <c r="KNC3" s="527"/>
      <c r="KND3" s="527"/>
      <c r="KNE3" s="527"/>
      <c r="KNF3" s="527"/>
      <c r="KNG3" s="527"/>
      <c r="KNH3" s="527"/>
      <c r="KNI3" s="527"/>
      <c r="KNJ3" s="527"/>
      <c r="KNK3" s="527"/>
      <c r="KNL3" s="527"/>
      <c r="KNM3" s="527"/>
      <c r="KNN3" s="527"/>
      <c r="KNO3" s="527"/>
      <c r="KNP3" s="527"/>
      <c r="KNQ3" s="527"/>
      <c r="KNR3" s="527"/>
      <c r="KNS3" s="527"/>
      <c r="KNT3" s="527"/>
      <c r="KNU3" s="527"/>
      <c r="KNV3" s="527"/>
      <c r="KNW3" s="527"/>
      <c r="KNX3" s="527"/>
      <c r="KNY3" s="527"/>
      <c r="KNZ3" s="527"/>
      <c r="KOA3" s="527"/>
      <c r="KOB3" s="527"/>
      <c r="KOC3" s="527"/>
      <c r="KOD3" s="527"/>
      <c r="KOE3" s="527"/>
      <c r="KOF3" s="527"/>
      <c r="KOG3" s="527"/>
      <c r="KOH3" s="527"/>
      <c r="KOI3" s="527"/>
      <c r="KOJ3" s="527"/>
      <c r="KOK3" s="527"/>
      <c r="KOL3" s="527"/>
      <c r="KOM3" s="527"/>
      <c r="KON3" s="527"/>
      <c r="KOO3" s="527"/>
      <c r="KOP3" s="527"/>
      <c r="KOQ3" s="527"/>
      <c r="KOR3" s="527"/>
      <c r="KOS3" s="527"/>
      <c r="KOT3" s="527"/>
      <c r="KOU3" s="527"/>
      <c r="KOV3" s="527"/>
      <c r="KOW3" s="527"/>
      <c r="KOX3" s="527"/>
      <c r="KOY3" s="527"/>
      <c r="KOZ3" s="527"/>
      <c r="KPA3" s="527"/>
      <c r="KPB3" s="527"/>
      <c r="KPC3" s="527"/>
      <c r="KPD3" s="527"/>
      <c r="KPE3" s="527"/>
      <c r="KPF3" s="527"/>
      <c r="KPG3" s="527"/>
      <c r="KPH3" s="527"/>
      <c r="KPI3" s="527"/>
      <c r="KPJ3" s="527"/>
      <c r="KPK3" s="527"/>
      <c r="KPL3" s="527"/>
      <c r="KPM3" s="527"/>
      <c r="KPN3" s="527"/>
      <c r="KPO3" s="527"/>
      <c r="KPP3" s="527"/>
      <c r="KPQ3" s="527"/>
      <c r="KPR3" s="527"/>
      <c r="KPS3" s="527"/>
      <c r="KPT3" s="527"/>
      <c r="KPU3" s="527"/>
      <c r="KPV3" s="527"/>
      <c r="KPW3" s="527"/>
      <c r="KPX3" s="527"/>
      <c r="KPY3" s="527"/>
      <c r="KPZ3" s="527"/>
      <c r="KQA3" s="527"/>
      <c r="KQB3" s="527"/>
      <c r="KQC3" s="527"/>
      <c r="KQD3" s="527"/>
      <c r="KQE3" s="527"/>
      <c r="KQF3" s="527"/>
      <c r="KQG3" s="527"/>
      <c r="KQH3" s="527"/>
      <c r="KQI3" s="527"/>
      <c r="KQJ3" s="527"/>
      <c r="KQK3" s="527"/>
      <c r="KQL3" s="527"/>
      <c r="KQM3" s="527"/>
      <c r="KQN3" s="527"/>
      <c r="KQO3" s="527"/>
      <c r="KQP3" s="527"/>
      <c r="KQQ3" s="527"/>
      <c r="KQR3" s="527"/>
      <c r="KQS3" s="527"/>
      <c r="KQT3" s="527"/>
      <c r="KQU3" s="527"/>
      <c r="KQV3" s="527"/>
      <c r="KQW3" s="527"/>
      <c r="KQX3" s="527"/>
      <c r="KQY3" s="527"/>
      <c r="KQZ3" s="527"/>
      <c r="KRA3" s="527"/>
      <c r="KRB3" s="527"/>
      <c r="KRC3" s="527"/>
      <c r="KRD3" s="527"/>
      <c r="KRE3" s="527"/>
      <c r="KRF3" s="527"/>
      <c r="KRG3" s="527"/>
      <c r="KRH3" s="527"/>
      <c r="KRI3" s="527"/>
      <c r="KRJ3" s="527"/>
      <c r="KRK3" s="527"/>
      <c r="KRL3" s="527"/>
      <c r="KRM3" s="527"/>
      <c r="KRN3" s="527"/>
      <c r="KRO3" s="527"/>
      <c r="KRP3" s="527"/>
      <c r="KRQ3" s="527"/>
      <c r="KRR3" s="527"/>
      <c r="KRS3" s="527"/>
      <c r="KRT3" s="527"/>
      <c r="KRU3" s="527"/>
      <c r="KRV3" s="527"/>
      <c r="KRW3" s="527"/>
      <c r="KRX3" s="527"/>
      <c r="KRY3" s="527"/>
      <c r="KRZ3" s="527"/>
      <c r="KSA3" s="527"/>
      <c r="KSB3" s="527"/>
      <c r="KSC3" s="527"/>
      <c r="KSD3" s="527"/>
      <c r="KSE3" s="527"/>
      <c r="KSF3" s="527"/>
      <c r="KSG3" s="527"/>
      <c r="KSH3" s="527"/>
      <c r="KSI3" s="527"/>
      <c r="KSJ3" s="527"/>
      <c r="KSK3" s="527"/>
      <c r="KSL3" s="527"/>
      <c r="KSM3" s="527"/>
      <c r="KSN3" s="527"/>
      <c r="KSO3" s="527"/>
      <c r="KSP3" s="527"/>
      <c r="KSQ3" s="527"/>
      <c r="KSR3" s="527"/>
      <c r="KSS3" s="527"/>
      <c r="KST3" s="527"/>
      <c r="KSU3" s="527"/>
      <c r="KSV3" s="527"/>
      <c r="KSW3" s="527"/>
      <c r="KSX3" s="527"/>
      <c r="KSY3" s="527"/>
      <c r="KSZ3" s="527"/>
      <c r="KTA3" s="527"/>
      <c r="KTB3" s="527"/>
      <c r="KTC3" s="527"/>
      <c r="KTD3" s="527"/>
      <c r="KTE3" s="527"/>
      <c r="KTF3" s="527"/>
      <c r="KTG3" s="527"/>
      <c r="KTH3" s="527"/>
      <c r="KTI3" s="527"/>
      <c r="KTJ3" s="527"/>
      <c r="KTK3" s="527"/>
      <c r="KTL3" s="527"/>
      <c r="KTM3" s="527"/>
      <c r="KTN3" s="527"/>
      <c r="KTO3" s="527"/>
      <c r="KTP3" s="527"/>
      <c r="KTQ3" s="527"/>
      <c r="KTR3" s="527"/>
      <c r="KTS3" s="527"/>
      <c r="KTT3" s="527"/>
      <c r="KTU3" s="527"/>
      <c r="KTV3" s="527"/>
      <c r="KTW3" s="527"/>
      <c r="KTX3" s="527"/>
      <c r="KTY3" s="527"/>
      <c r="KTZ3" s="527"/>
      <c r="KUA3" s="527"/>
      <c r="KUB3" s="527"/>
      <c r="KUC3" s="527"/>
      <c r="KUD3" s="527"/>
      <c r="KUE3" s="527"/>
      <c r="KUF3" s="527"/>
      <c r="KUG3" s="527"/>
      <c r="KUH3" s="527"/>
      <c r="KUI3" s="527"/>
      <c r="KUJ3" s="527"/>
      <c r="KUK3" s="527"/>
      <c r="KUL3" s="527"/>
      <c r="KUM3" s="527"/>
      <c r="KUN3" s="527"/>
      <c r="KUO3" s="527"/>
      <c r="KUP3" s="527"/>
      <c r="KUQ3" s="527"/>
      <c r="KUR3" s="527"/>
      <c r="KUS3" s="527"/>
      <c r="KUT3" s="527"/>
      <c r="KUU3" s="527"/>
      <c r="KUV3" s="527"/>
      <c r="KUW3" s="527"/>
      <c r="KUX3" s="527"/>
      <c r="KUY3" s="527"/>
      <c r="KUZ3" s="527"/>
      <c r="KVA3" s="527"/>
      <c r="KVB3" s="527"/>
      <c r="KVC3" s="527"/>
      <c r="KVD3" s="527"/>
      <c r="KVE3" s="527"/>
      <c r="KVF3" s="527"/>
      <c r="KVG3" s="527"/>
      <c r="KVH3" s="527"/>
      <c r="KVI3" s="527"/>
      <c r="KVJ3" s="527"/>
      <c r="KVK3" s="527"/>
      <c r="KVL3" s="527"/>
      <c r="KVM3" s="527"/>
      <c r="KVN3" s="527"/>
      <c r="KVO3" s="527"/>
      <c r="KVP3" s="527"/>
      <c r="KVQ3" s="527"/>
      <c r="KVR3" s="527"/>
      <c r="KVS3" s="527"/>
      <c r="KVT3" s="527"/>
      <c r="KVU3" s="527"/>
      <c r="KVV3" s="527"/>
      <c r="KVW3" s="527"/>
      <c r="KVX3" s="527"/>
      <c r="KVY3" s="527"/>
      <c r="KVZ3" s="527"/>
      <c r="KWA3" s="527"/>
      <c r="KWB3" s="527"/>
      <c r="KWC3" s="527"/>
      <c r="KWD3" s="527"/>
      <c r="KWE3" s="527"/>
      <c r="KWF3" s="527"/>
      <c r="KWG3" s="527"/>
      <c r="KWH3" s="527"/>
      <c r="KWI3" s="527"/>
      <c r="KWJ3" s="527"/>
      <c r="KWK3" s="527"/>
      <c r="KWL3" s="527"/>
      <c r="KWM3" s="527"/>
      <c r="KWN3" s="527"/>
      <c r="KWO3" s="527"/>
      <c r="KWP3" s="527"/>
      <c r="KWQ3" s="527"/>
      <c r="KWR3" s="527"/>
      <c r="KWS3" s="527"/>
      <c r="KWT3" s="527"/>
      <c r="KWU3" s="527"/>
      <c r="KWV3" s="527"/>
      <c r="KWW3" s="527"/>
      <c r="KWX3" s="527"/>
      <c r="KWY3" s="527"/>
      <c r="KWZ3" s="527"/>
      <c r="KXA3" s="527"/>
      <c r="KXB3" s="527"/>
      <c r="KXC3" s="527"/>
      <c r="KXD3" s="527"/>
      <c r="KXE3" s="527"/>
      <c r="KXF3" s="527"/>
      <c r="KXG3" s="527"/>
      <c r="KXH3" s="527"/>
      <c r="KXI3" s="527"/>
      <c r="KXJ3" s="527"/>
      <c r="KXK3" s="527"/>
      <c r="KXL3" s="527"/>
      <c r="KXM3" s="527"/>
      <c r="KXN3" s="527"/>
      <c r="KXO3" s="527"/>
      <c r="KXP3" s="527"/>
      <c r="KXQ3" s="527"/>
      <c r="KXR3" s="527"/>
      <c r="KXS3" s="527"/>
      <c r="KXT3" s="527"/>
      <c r="KXU3" s="527"/>
      <c r="KXV3" s="527"/>
      <c r="KXW3" s="527"/>
      <c r="KXX3" s="527"/>
      <c r="KXY3" s="527"/>
      <c r="KXZ3" s="527"/>
      <c r="KYA3" s="527"/>
      <c r="KYB3" s="527"/>
      <c r="KYC3" s="527"/>
      <c r="KYD3" s="527"/>
      <c r="KYE3" s="527"/>
      <c r="KYF3" s="527"/>
      <c r="KYG3" s="527"/>
      <c r="KYH3" s="527"/>
      <c r="KYI3" s="527"/>
      <c r="KYJ3" s="527"/>
      <c r="KYK3" s="527"/>
      <c r="KYL3" s="527"/>
      <c r="KYM3" s="527"/>
      <c r="KYN3" s="527"/>
      <c r="KYO3" s="527"/>
      <c r="KYP3" s="527"/>
      <c r="KYQ3" s="527"/>
      <c r="KYR3" s="527"/>
      <c r="KYS3" s="527"/>
      <c r="KYT3" s="527"/>
      <c r="KYU3" s="527"/>
      <c r="KYV3" s="527"/>
      <c r="KYW3" s="527"/>
      <c r="KYX3" s="527"/>
      <c r="KYY3" s="527"/>
      <c r="KYZ3" s="527"/>
      <c r="KZA3" s="527"/>
      <c r="KZB3" s="527"/>
      <c r="KZC3" s="527"/>
      <c r="KZD3" s="527"/>
      <c r="KZE3" s="527"/>
      <c r="KZF3" s="527"/>
      <c r="KZG3" s="527"/>
      <c r="KZH3" s="527"/>
      <c r="KZI3" s="527"/>
      <c r="KZJ3" s="527"/>
      <c r="KZK3" s="527"/>
      <c r="KZL3" s="527"/>
      <c r="KZM3" s="527"/>
      <c r="KZN3" s="527"/>
      <c r="KZO3" s="527"/>
      <c r="KZP3" s="527"/>
      <c r="KZQ3" s="527"/>
      <c r="KZR3" s="527"/>
      <c r="KZS3" s="527"/>
      <c r="KZT3" s="527"/>
      <c r="KZU3" s="527"/>
      <c r="KZV3" s="527"/>
      <c r="KZW3" s="527"/>
      <c r="KZX3" s="527"/>
      <c r="KZY3" s="527"/>
      <c r="KZZ3" s="527"/>
      <c r="LAA3" s="527"/>
      <c r="LAB3" s="527"/>
      <c r="LAC3" s="527"/>
      <c r="LAD3" s="527"/>
      <c r="LAE3" s="527"/>
      <c r="LAF3" s="527"/>
      <c r="LAG3" s="527"/>
      <c r="LAH3" s="527"/>
      <c r="LAI3" s="527"/>
      <c r="LAJ3" s="527"/>
      <c r="LAK3" s="527"/>
      <c r="LAL3" s="527"/>
      <c r="LAM3" s="527"/>
      <c r="LAN3" s="527"/>
      <c r="LAO3" s="527"/>
      <c r="LAP3" s="527"/>
      <c r="LAQ3" s="527"/>
      <c r="LAR3" s="527"/>
      <c r="LAS3" s="527"/>
      <c r="LAT3" s="527"/>
      <c r="LAU3" s="527"/>
      <c r="LAV3" s="527"/>
      <c r="LAW3" s="527"/>
      <c r="LAX3" s="527"/>
      <c r="LAY3" s="527"/>
      <c r="LAZ3" s="527"/>
      <c r="LBA3" s="527"/>
      <c r="LBB3" s="527"/>
      <c r="LBC3" s="527"/>
      <c r="LBD3" s="527"/>
      <c r="LBE3" s="527"/>
      <c r="LBF3" s="527"/>
      <c r="LBG3" s="527"/>
      <c r="LBH3" s="527"/>
      <c r="LBI3" s="527"/>
      <c r="LBJ3" s="527"/>
      <c r="LBK3" s="527"/>
      <c r="LBL3" s="527"/>
      <c r="LBM3" s="527"/>
      <c r="LBN3" s="527"/>
      <c r="LBO3" s="527"/>
      <c r="LBP3" s="527"/>
      <c r="LBQ3" s="527"/>
      <c r="LBR3" s="527"/>
      <c r="LBS3" s="527"/>
      <c r="LBT3" s="527"/>
      <c r="LBU3" s="527"/>
      <c r="LBV3" s="527"/>
      <c r="LBW3" s="527"/>
      <c r="LBX3" s="527"/>
      <c r="LBY3" s="527"/>
      <c r="LBZ3" s="527"/>
      <c r="LCA3" s="527"/>
      <c r="LCB3" s="527"/>
      <c r="LCC3" s="527"/>
      <c r="LCD3" s="527"/>
      <c r="LCE3" s="527"/>
      <c r="LCF3" s="527"/>
      <c r="LCG3" s="527"/>
      <c r="LCH3" s="527"/>
      <c r="LCI3" s="527"/>
      <c r="LCJ3" s="527"/>
      <c r="LCK3" s="527"/>
      <c r="LCL3" s="527"/>
      <c r="LCM3" s="527"/>
      <c r="LCN3" s="527"/>
      <c r="LCO3" s="527"/>
      <c r="LCP3" s="527"/>
      <c r="LCQ3" s="527"/>
      <c r="LCR3" s="527"/>
      <c r="LCS3" s="527"/>
      <c r="LCT3" s="527"/>
      <c r="LCU3" s="527"/>
      <c r="LCV3" s="527"/>
      <c r="LCW3" s="527"/>
      <c r="LCX3" s="527"/>
      <c r="LCY3" s="527"/>
      <c r="LCZ3" s="527"/>
      <c r="LDA3" s="527"/>
      <c r="LDB3" s="527"/>
      <c r="LDC3" s="527"/>
      <c r="LDD3" s="527"/>
      <c r="LDE3" s="527"/>
      <c r="LDF3" s="527"/>
      <c r="LDG3" s="527"/>
      <c r="LDH3" s="527"/>
      <c r="LDI3" s="527"/>
      <c r="LDJ3" s="527"/>
      <c r="LDK3" s="527"/>
      <c r="LDL3" s="527"/>
      <c r="LDM3" s="527"/>
      <c r="LDN3" s="527"/>
      <c r="LDO3" s="527"/>
      <c r="LDP3" s="527"/>
      <c r="LDQ3" s="527"/>
      <c r="LDR3" s="527"/>
      <c r="LDS3" s="527"/>
      <c r="LDT3" s="527"/>
      <c r="LDU3" s="527"/>
      <c r="LDV3" s="527"/>
      <c r="LDW3" s="527"/>
      <c r="LDX3" s="527"/>
      <c r="LDY3" s="527"/>
      <c r="LDZ3" s="527"/>
      <c r="LEA3" s="527"/>
      <c r="LEB3" s="527"/>
      <c r="LEC3" s="527"/>
      <c r="LED3" s="527"/>
      <c r="LEE3" s="527"/>
      <c r="LEF3" s="527"/>
      <c r="LEG3" s="527"/>
      <c r="LEH3" s="527"/>
      <c r="LEI3" s="527"/>
      <c r="LEJ3" s="527"/>
      <c r="LEK3" s="527"/>
      <c r="LEL3" s="527"/>
      <c r="LEM3" s="527"/>
      <c r="LEN3" s="527"/>
      <c r="LEO3" s="527"/>
      <c r="LEP3" s="527"/>
      <c r="LEQ3" s="527"/>
      <c r="LER3" s="527"/>
      <c r="LES3" s="527"/>
      <c r="LET3" s="527"/>
      <c r="LEU3" s="527"/>
      <c r="LEV3" s="527"/>
      <c r="LEW3" s="527"/>
      <c r="LEX3" s="527"/>
      <c r="LEY3" s="527"/>
      <c r="LEZ3" s="527"/>
      <c r="LFA3" s="527"/>
      <c r="LFB3" s="527"/>
      <c r="LFC3" s="527"/>
      <c r="LFD3" s="527"/>
      <c r="LFE3" s="527"/>
      <c r="LFF3" s="527"/>
      <c r="LFG3" s="527"/>
      <c r="LFH3" s="527"/>
      <c r="LFI3" s="527"/>
      <c r="LFJ3" s="527"/>
      <c r="LFK3" s="527"/>
      <c r="LFL3" s="527"/>
      <c r="LFM3" s="527"/>
      <c r="LFN3" s="527"/>
      <c r="LFO3" s="527"/>
      <c r="LFP3" s="527"/>
      <c r="LFQ3" s="527"/>
      <c r="LFR3" s="527"/>
      <c r="LFS3" s="527"/>
      <c r="LFT3" s="527"/>
      <c r="LFU3" s="527"/>
      <c r="LFV3" s="527"/>
      <c r="LFW3" s="527"/>
      <c r="LFX3" s="527"/>
      <c r="LFY3" s="527"/>
      <c r="LFZ3" s="527"/>
      <c r="LGA3" s="527"/>
      <c r="LGB3" s="527"/>
      <c r="LGC3" s="527"/>
      <c r="LGD3" s="527"/>
      <c r="LGE3" s="527"/>
      <c r="LGF3" s="527"/>
      <c r="LGG3" s="527"/>
      <c r="LGH3" s="527"/>
      <c r="LGI3" s="527"/>
      <c r="LGJ3" s="527"/>
      <c r="LGK3" s="527"/>
      <c r="LGL3" s="527"/>
      <c r="LGM3" s="527"/>
      <c r="LGN3" s="527"/>
      <c r="LGO3" s="527"/>
      <c r="LGP3" s="527"/>
      <c r="LGQ3" s="527"/>
      <c r="LGR3" s="527"/>
      <c r="LGS3" s="527"/>
      <c r="LGT3" s="527"/>
      <c r="LGU3" s="527"/>
      <c r="LGV3" s="527"/>
      <c r="LGW3" s="527"/>
      <c r="LGX3" s="527"/>
      <c r="LGY3" s="527"/>
      <c r="LGZ3" s="527"/>
      <c r="LHA3" s="527"/>
      <c r="LHB3" s="527"/>
      <c r="LHC3" s="527"/>
      <c r="LHD3" s="527"/>
      <c r="LHE3" s="527"/>
      <c r="LHF3" s="527"/>
      <c r="LHG3" s="527"/>
      <c r="LHH3" s="527"/>
      <c r="LHI3" s="527"/>
      <c r="LHJ3" s="527"/>
      <c r="LHK3" s="527"/>
      <c r="LHL3" s="527"/>
      <c r="LHM3" s="527"/>
      <c r="LHN3" s="527"/>
      <c r="LHO3" s="527"/>
      <c r="LHP3" s="527"/>
      <c r="LHQ3" s="527"/>
      <c r="LHR3" s="527"/>
      <c r="LHS3" s="527"/>
      <c r="LHT3" s="527"/>
      <c r="LHU3" s="527"/>
      <c r="LHV3" s="527"/>
      <c r="LHW3" s="527"/>
      <c r="LHX3" s="527"/>
      <c r="LHY3" s="527"/>
      <c r="LHZ3" s="527"/>
      <c r="LIA3" s="527"/>
      <c r="LIB3" s="527"/>
      <c r="LIC3" s="527"/>
      <c r="LID3" s="527"/>
      <c r="LIE3" s="527"/>
      <c r="LIF3" s="527"/>
      <c r="LIG3" s="527"/>
      <c r="LIH3" s="527"/>
      <c r="LII3" s="527"/>
      <c r="LIJ3" s="527"/>
      <c r="LIK3" s="527"/>
      <c r="LIL3" s="527"/>
      <c r="LIM3" s="527"/>
      <c r="LIN3" s="527"/>
      <c r="LIO3" s="527"/>
      <c r="LIP3" s="527"/>
      <c r="LIQ3" s="527"/>
      <c r="LIR3" s="527"/>
      <c r="LIS3" s="527"/>
      <c r="LIT3" s="527"/>
      <c r="LIU3" s="527"/>
      <c r="LIV3" s="527"/>
      <c r="LIW3" s="527"/>
      <c r="LIX3" s="527"/>
      <c r="LIY3" s="527"/>
      <c r="LIZ3" s="527"/>
      <c r="LJA3" s="527"/>
      <c r="LJB3" s="527"/>
      <c r="LJC3" s="527"/>
      <c r="LJD3" s="527"/>
      <c r="LJE3" s="527"/>
      <c r="LJF3" s="527"/>
      <c r="LJG3" s="527"/>
      <c r="LJH3" s="527"/>
      <c r="LJI3" s="527"/>
      <c r="LJJ3" s="527"/>
      <c r="LJK3" s="527"/>
      <c r="LJL3" s="527"/>
      <c r="LJM3" s="527"/>
      <c r="LJN3" s="527"/>
      <c r="LJO3" s="527"/>
      <c r="LJP3" s="527"/>
      <c r="LJQ3" s="527"/>
      <c r="LJR3" s="527"/>
      <c r="LJS3" s="527"/>
      <c r="LJT3" s="527"/>
      <c r="LJU3" s="527"/>
      <c r="LJV3" s="527"/>
      <c r="LJW3" s="527"/>
      <c r="LJX3" s="527"/>
      <c r="LJY3" s="527"/>
      <c r="LJZ3" s="527"/>
      <c r="LKA3" s="527"/>
      <c r="LKB3" s="527"/>
      <c r="LKC3" s="527"/>
      <c r="LKD3" s="527"/>
      <c r="LKE3" s="527"/>
      <c r="LKF3" s="527"/>
      <c r="LKG3" s="527"/>
      <c r="LKH3" s="527"/>
      <c r="LKI3" s="527"/>
      <c r="LKJ3" s="527"/>
      <c r="LKK3" s="527"/>
      <c r="LKL3" s="527"/>
      <c r="LKM3" s="527"/>
      <c r="LKN3" s="527"/>
      <c r="LKO3" s="527"/>
      <c r="LKP3" s="527"/>
      <c r="LKQ3" s="527"/>
      <c r="LKR3" s="527"/>
      <c r="LKS3" s="527"/>
      <c r="LKT3" s="527"/>
      <c r="LKU3" s="527"/>
      <c r="LKV3" s="527"/>
      <c r="LKW3" s="527"/>
      <c r="LKX3" s="527"/>
      <c r="LKY3" s="527"/>
      <c r="LKZ3" s="527"/>
      <c r="LLA3" s="527"/>
      <c r="LLB3" s="527"/>
      <c r="LLC3" s="527"/>
      <c r="LLD3" s="527"/>
      <c r="LLE3" s="527"/>
      <c r="LLF3" s="527"/>
      <c r="LLG3" s="527"/>
      <c r="LLH3" s="527"/>
      <c r="LLI3" s="527"/>
      <c r="LLJ3" s="527"/>
      <c r="LLK3" s="527"/>
      <c r="LLL3" s="527"/>
      <c r="LLM3" s="527"/>
      <c r="LLN3" s="527"/>
      <c r="LLO3" s="527"/>
      <c r="LLP3" s="527"/>
      <c r="LLQ3" s="527"/>
      <c r="LLR3" s="527"/>
      <c r="LLS3" s="527"/>
      <c r="LLT3" s="527"/>
      <c r="LLU3" s="527"/>
      <c r="LLV3" s="527"/>
      <c r="LLW3" s="527"/>
      <c r="LLX3" s="527"/>
      <c r="LLY3" s="527"/>
      <c r="LLZ3" s="527"/>
      <c r="LMA3" s="527"/>
      <c r="LMB3" s="527"/>
      <c r="LMC3" s="527"/>
      <c r="LMD3" s="527"/>
      <c r="LME3" s="527"/>
      <c r="LMF3" s="527"/>
      <c r="LMG3" s="527"/>
      <c r="LMH3" s="527"/>
      <c r="LMI3" s="527"/>
      <c r="LMJ3" s="527"/>
      <c r="LMK3" s="527"/>
      <c r="LML3" s="527"/>
      <c r="LMM3" s="527"/>
      <c r="LMN3" s="527"/>
      <c r="LMO3" s="527"/>
      <c r="LMP3" s="527"/>
      <c r="LMQ3" s="527"/>
      <c r="LMR3" s="527"/>
      <c r="LMS3" s="527"/>
      <c r="LMT3" s="527"/>
      <c r="LMU3" s="527"/>
      <c r="LMV3" s="527"/>
      <c r="LMW3" s="527"/>
      <c r="LMX3" s="527"/>
      <c r="LMY3" s="527"/>
      <c r="LMZ3" s="527"/>
      <c r="LNA3" s="527"/>
      <c r="LNB3" s="527"/>
      <c r="LNC3" s="527"/>
      <c r="LND3" s="527"/>
      <c r="LNE3" s="527"/>
      <c r="LNF3" s="527"/>
      <c r="LNG3" s="527"/>
      <c r="LNH3" s="527"/>
      <c r="LNI3" s="527"/>
      <c r="LNJ3" s="527"/>
      <c r="LNK3" s="527"/>
      <c r="LNL3" s="527"/>
      <c r="LNM3" s="527"/>
      <c r="LNN3" s="527"/>
      <c r="LNO3" s="527"/>
      <c r="LNP3" s="527"/>
      <c r="LNQ3" s="527"/>
      <c r="LNR3" s="527"/>
      <c r="LNS3" s="527"/>
      <c r="LNT3" s="527"/>
      <c r="LNU3" s="527"/>
      <c r="LNV3" s="527"/>
      <c r="LNW3" s="527"/>
      <c r="LNX3" s="527"/>
      <c r="LNY3" s="527"/>
      <c r="LNZ3" s="527"/>
      <c r="LOA3" s="527"/>
      <c r="LOB3" s="527"/>
      <c r="LOC3" s="527"/>
      <c r="LOD3" s="527"/>
      <c r="LOE3" s="527"/>
      <c r="LOF3" s="527"/>
      <c r="LOG3" s="527"/>
      <c r="LOH3" s="527"/>
      <c r="LOI3" s="527"/>
      <c r="LOJ3" s="527"/>
      <c r="LOK3" s="527"/>
      <c r="LOL3" s="527"/>
      <c r="LOM3" s="527"/>
      <c r="LON3" s="527"/>
      <c r="LOO3" s="527"/>
      <c r="LOP3" s="527"/>
      <c r="LOQ3" s="527"/>
      <c r="LOR3" s="527"/>
      <c r="LOS3" s="527"/>
      <c r="LOT3" s="527"/>
      <c r="LOU3" s="527"/>
      <c r="LOV3" s="527"/>
      <c r="LOW3" s="527"/>
      <c r="LOX3" s="527"/>
      <c r="LOY3" s="527"/>
      <c r="LOZ3" s="527"/>
      <c r="LPA3" s="527"/>
      <c r="LPB3" s="527"/>
      <c r="LPC3" s="527"/>
      <c r="LPD3" s="527"/>
      <c r="LPE3" s="527"/>
      <c r="LPF3" s="527"/>
      <c r="LPG3" s="527"/>
      <c r="LPH3" s="527"/>
      <c r="LPI3" s="527"/>
      <c r="LPJ3" s="527"/>
      <c r="LPK3" s="527"/>
      <c r="LPL3" s="527"/>
      <c r="LPM3" s="527"/>
      <c r="LPN3" s="527"/>
      <c r="LPO3" s="527"/>
      <c r="LPP3" s="527"/>
      <c r="LPQ3" s="527"/>
      <c r="LPR3" s="527"/>
      <c r="LPS3" s="527"/>
      <c r="LPT3" s="527"/>
      <c r="LPU3" s="527"/>
      <c r="LPV3" s="527"/>
      <c r="LPW3" s="527"/>
      <c r="LPX3" s="527"/>
      <c r="LPY3" s="527"/>
      <c r="LPZ3" s="527"/>
      <c r="LQA3" s="527"/>
      <c r="LQB3" s="527"/>
      <c r="LQC3" s="527"/>
      <c r="LQD3" s="527"/>
      <c r="LQE3" s="527"/>
      <c r="LQF3" s="527"/>
      <c r="LQG3" s="527"/>
      <c r="LQH3" s="527"/>
      <c r="LQI3" s="527"/>
      <c r="LQJ3" s="527"/>
      <c r="LQK3" s="527"/>
      <c r="LQL3" s="527"/>
      <c r="LQM3" s="527"/>
      <c r="LQN3" s="527"/>
      <c r="LQO3" s="527"/>
      <c r="LQP3" s="527"/>
      <c r="LQQ3" s="527"/>
      <c r="LQR3" s="527"/>
      <c r="LQS3" s="527"/>
      <c r="LQT3" s="527"/>
      <c r="LQU3" s="527"/>
      <c r="LQV3" s="527"/>
      <c r="LQW3" s="527"/>
      <c r="LQX3" s="527"/>
      <c r="LQY3" s="527"/>
      <c r="LQZ3" s="527"/>
      <c r="LRA3" s="527"/>
      <c r="LRB3" s="527"/>
      <c r="LRC3" s="527"/>
      <c r="LRD3" s="527"/>
      <c r="LRE3" s="527"/>
      <c r="LRF3" s="527"/>
      <c r="LRG3" s="527"/>
      <c r="LRH3" s="527"/>
      <c r="LRI3" s="527"/>
      <c r="LRJ3" s="527"/>
      <c r="LRK3" s="527"/>
      <c r="LRL3" s="527"/>
      <c r="LRM3" s="527"/>
      <c r="LRN3" s="527"/>
      <c r="LRO3" s="527"/>
      <c r="LRP3" s="527"/>
      <c r="LRQ3" s="527"/>
      <c r="LRR3" s="527"/>
      <c r="LRS3" s="527"/>
      <c r="LRT3" s="527"/>
      <c r="LRU3" s="527"/>
      <c r="LRV3" s="527"/>
      <c r="LRW3" s="527"/>
      <c r="LRX3" s="527"/>
      <c r="LRY3" s="527"/>
      <c r="LRZ3" s="527"/>
      <c r="LSA3" s="527"/>
      <c r="LSB3" s="527"/>
      <c r="LSC3" s="527"/>
      <c r="LSD3" s="527"/>
      <c r="LSE3" s="527"/>
      <c r="LSF3" s="527"/>
      <c r="LSG3" s="527"/>
      <c r="LSH3" s="527"/>
      <c r="LSI3" s="527"/>
      <c r="LSJ3" s="527"/>
      <c r="LSK3" s="527"/>
      <c r="LSL3" s="527"/>
      <c r="LSM3" s="527"/>
      <c r="LSN3" s="527"/>
      <c r="LSO3" s="527"/>
      <c r="LSP3" s="527"/>
      <c r="LSQ3" s="527"/>
      <c r="LSR3" s="527"/>
      <c r="LSS3" s="527"/>
      <c r="LST3" s="527"/>
      <c r="LSU3" s="527"/>
      <c r="LSV3" s="527"/>
      <c r="LSW3" s="527"/>
      <c r="LSX3" s="527"/>
      <c r="LSY3" s="527"/>
      <c r="LSZ3" s="527"/>
      <c r="LTA3" s="527"/>
      <c r="LTB3" s="527"/>
      <c r="LTC3" s="527"/>
      <c r="LTD3" s="527"/>
      <c r="LTE3" s="527"/>
      <c r="LTF3" s="527"/>
      <c r="LTG3" s="527"/>
      <c r="LTH3" s="527"/>
      <c r="LTI3" s="527"/>
      <c r="LTJ3" s="527"/>
      <c r="LTK3" s="527"/>
      <c r="LTL3" s="527"/>
      <c r="LTM3" s="527"/>
      <c r="LTN3" s="527"/>
      <c r="LTO3" s="527"/>
      <c r="LTP3" s="527"/>
      <c r="LTQ3" s="527"/>
      <c r="LTR3" s="527"/>
      <c r="LTS3" s="527"/>
      <c r="LTT3" s="527"/>
      <c r="LTU3" s="527"/>
      <c r="LTV3" s="527"/>
      <c r="LTW3" s="527"/>
      <c r="LTX3" s="527"/>
      <c r="LTY3" s="527"/>
      <c r="LTZ3" s="527"/>
      <c r="LUA3" s="527"/>
      <c r="LUB3" s="527"/>
      <c r="LUC3" s="527"/>
      <c r="LUD3" s="527"/>
      <c r="LUE3" s="527"/>
      <c r="LUF3" s="527"/>
      <c r="LUG3" s="527"/>
      <c r="LUH3" s="527"/>
      <c r="LUI3" s="527"/>
      <c r="LUJ3" s="527"/>
      <c r="LUK3" s="527"/>
      <c r="LUL3" s="527"/>
      <c r="LUM3" s="527"/>
      <c r="LUN3" s="527"/>
      <c r="LUO3" s="527"/>
      <c r="LUP3" s="527"/>
      <c r="LUQ3" s="527"/>
      <c r="LUR3" s="527"/>
      <c r="LUS3" s="527"/>
      <c r="LUT3" s="527"/>
      <c r="LUU3" s="527"/>
      <c r="LUV3" s="527"/>
      <c r="LUW3" s="527"/>
      <c r="LUX3" s="527"/>
      <c r="LUY3" s="527"/>
      <c r="LUZ3" s="527"/>
      <c r="LVA3" s="527"/>
      <c r="LVB3" s="527"/>
      <c r="LVC3" s="527"/>
      <c r="LVD3" s="527"/>
      <c r="LVE3" s="527"/>
      <c r="LVF3" s="527"/>
      <c r="LVG3" s="527"/>
      <c r="LVH3" s="527"/>
      <c r="LVI3" s="527"/>
      <c r="LVJ3" s="527"/>
      <c r="LVK3" s="527"/>
      <c r="LVL3" s="527"/>
      <c r="LVM3" s="527"/>
      <c r="LVN3" s="527"/>
      <c r="LVO3" s="527"/>
      <c r="LVP3" s="527"/>
      <c r="LVQ3" s="527"/>
      <c r="LVR3" s="527"/>
      <c r="LVS3" s="527"/>
      <c r="LVT3" s="527"/>
      <c r="LVU3" s="527"/>
      <c r="LVV3" s="527"/>
      <c r="LVW3" s="527"/>
      <c r="LVX3" s="527"/>
      <c r="LVY3" s="527"/>
      <c r="LVZ3" s="527"/>
      <c r="LWA3" s="527"/>
      <c r="LWB3" s="527"/>
      <c r="LWC3" s="527"/>
      <c r="LWD3" s="527"/>
      <c r="LWE3" s="527"/>
      <c r="LWF3" s="527"/>
      <c r="LWG3" s="527"/>
      <c r="LWH3" s="527"/>
      <c r="LWI3" s="527"/>
      <c r="LWJ3" s="527"/>
      <c r="LWK3" s="527"/>
      <c r="LWL3" s="527"/>
      <c r="LWM3" s="527"/>
      <c r="LWN3" s="527"/>
      <c r="LWO3" s="527"/>
      <c r="LWP3" s="527"/>
      <c r="LWQ3" s="527"/>
      <c r="LWR3" s="527"/>
      <c r="LWS3" s="527"/>
      <c r="LWT3" s="527"/>
      <c r="LWU3" s="527"/>
      <c r="LWV3" s="527"/>
      <c r="LWW3" s="527"/>
      <c r="LWX3" s="527"/>
      <c r="LWY3" s="527"/>
      <c r="LWZ3" s="527"/>
      <c r="LXA3" s="527"/>
      <c r="LXB3" s="527"/>
      <c r="LXC3" s="527"/>
      <c r="LXD3" s="527"/>
      <c r="LXE3" s="527"/>
      <c r="LXF3" s="527"/>
      <c r="LXG3" s="527"/>
      <c r="LXH3" s="527"/>
      <c r="LXI3" s="527"/>
      <c r="LXJ3" s="527"/>
      <c r="LXK3" s="527"/>
      <c r="LXL3" s="527"/>
      <c r="LXM3" s="527"/>
      <c r="LXN3" s="527"/>
      <c r="LXO3" s="527"/>
      <c r="LXP3" s="527"/>
      <c r="LXQ3" s="527"/>
      <c r="LXR3" s="527"/>
      <c r="LXS3" s="527"/>
      <c r="LXT3" s="527"/>
      <c r="LXU3" s="527"/>
      <c r="LXV3" s="527"/>
      <c r="LXW3" s="527"/>
      <c r="LXX3" s="527"/>
      <c r="LXY3" s="527"/>
      <c r="LXZ3" s="527"/>
      <c r="LYA3" s="527"/>
      <c r="LYB3" s="527"/>
      <c r="LYC3" s="527"/>
      <c r="LYD3" s="527"/>
      <c r="LYE3" s="527"/>
      <c r="LYF3" s="527"/>
      <c r="LYG3" s="527"/>
      <c r="LYH3" s="527"/>
      <c r="LYI3" s="527"/>
      <c r="LYJ3" s="527"/>
      <c r="LYK3" s="527"/>
      <c r="LYL3" s="527"/>
      <c r="LYM3" s="527"/>
      <c r="LYN3" s="527"/>
      <c r="LYO3" s="527"/>
      <c r="LYP3" s="527"/>
      <c r="LYQ3" s="527"/>
      <c r="LYR3" s="527"/>
      <c r="LYS3" s="527"/>
      <c r="LYT3" s="527"/>
      <c r="LYU3" s="527"/>
      <c r="LYV3" s="527"/>
      <c r="LYW3" s="527"/>
      <c r="LYX3" s="527"/>
      <c r="LYY3" s="527"/>
      <c r="LYZ3" s="527"/>
      <c r="LZA3" s="527"/>
      <c r="LZB3" s="527"/>
      <c r="LZC3" s="527"/>
      <c r="LZD3" s="527"/>
      <c r="LZE3" s="527"/>
      <c r="LZF3" s="527"/>
      <c r="LZG3" s="527"/>
      <c r="LZH3" s="527"/>
      <c r="LZI3" s="527"/>
      <c r="LZJ3" s="527"/>
      <c r="LZK3" s="527"/>
      <c r="LZL3" s="527"/>
      <c r="LZM3" s="527"/>
      <c r="LZN3" s="527"/>
      <c r="LZO3" s="527"/>
      <c r="LZP3" s="527"/>
      <c r="LZQ3" s="527"/>
      <c r="LZR3" s="527"/>
      <c r="LZS3" s="527"/>
      <c r="LZT3" s="527"/>
      <c r="LZU3" s="527"/>
      <c r="LZV3" s="527"/>
      <c r="LZW3" s="527"/>
      <c r="LZX3" s="527"/>
      <c r="LZY3" s="527"/>
      <c r="LZZ3" s="527"/>
      <c r="MAA3" s="527"/>
      <c r="MAB3" s="527"/>
      <c r="MAC3" s="527"/>
      <c r="MAD3" s="527"/>
      <c r="MAE3" s="527"/>
      <c r="MAF3" s="527"/>
      <c r="MAG3" s="527"/>
      <c r="MAH3" s="527"/>
      <c r="MAI3" s="527"/>
      <c r="MAJ3" s="527"/>
      <c r="MAK3" s="527"/>
      <c r="MAL3" s="527"/>
      <c r="MAM3" s="527"/>
      <c r="MAN3" s="527"/>
      <c r="MAO3" s="527"/>
      <c r="MAP3" s="527"/>
      <c r="MAQ3" s="527"/>
      <c r="MAR3" s="527"/>
      <c r="MAS3" s="527"/>
      <c r="MAT3" s="527"/>
      <c r="MAU3" s="527"/>
      <c r="MAV3" s="527"/>
      <c r="MAW3" s="527"/>
      <c r="MAX3" s="527"/>
      <c r="MAY3" s="527"/>
      <c r="MAZ3" s="527"/>
      <c r="MBA3" s="527"/>
      <c r="MBB3" s="527"/>
      <c r="MBC3" s="527"/>
      <c r="MBD3" s="527"/>
      <c r="MBE3" s="527"/>
      <c r="MBF3" s="527"/>
      <c r="MBG3" s="527"/>
      <c r="MBH3" s="527"/>
      <c r="MBI3" s="527"/>
      <c r="MBJ3" s="527"/>
      <c r="MBK3" s="527"/>
      <c r="MBL3" s="527"/>
      <c r="MBM3" s="527"/>
      <c r="MBN3" s="527"/>
      <c r="MBO3" s="527"/>
      <c r="MBP3" s="527"/>
      <c r="MBQ3" s="527"/>
      <c r="MBR3" s="527"/>
      <c r="MBS3" s="527"/>
      <c r="MBT3" s="527"/>
      <c r="MBU3" s="527"/>
      <c r="MBV3" s="527"/>
      <c r="MBW3" s="527"/>
      <c r="MBX3" s="527"/>
      <c r="MBY3" s="527"/>
      <c r="MBZ3" s="527"/>
      <c r="MCA3" s="527"/>
      <c r="MCB3" s="527"/>
      <c r="MCC3" s="527"/>
      <c r="MCD3" s="527"/>
      <c r="MCE3" s="527"/>
      <c r="MCF3" s="527"/>
      <c r="MCG3" s="527"/>
      <c r="MCH3" s="527"/>
      <c r="MCI3" s="527"/>
      <c r="MCJ3" s="527"/>
      <c r="MCK3" s="527"/>
      <c r="MCL3" s="527"/>
      <c r="MCM3" s="527"/>
      <c r="MCN3" s="527"/>
      <c r="MCO3" s="527"/>
      <c r="MCP3" s="527"/>
      <c r="MCQ3" s="527"/>
      <c r="MCR3" s="527"/>
      <c r="MCS3" s="527"/>
      <c r="MCT3" s="527"/>
      <c r="MCU3" s="527"/>
      <c r="MCV3" s="527"/>
      <c r="MCW3" s="527"/>
      <c r="MCX3" s="527"/>
      <c r="MCY3" s="527"/>
      <c r="MCZ3" s="527"/>
      <c r="MDA3" s="527"/>
      <c r="MDB3" s="527"/>
      <c r="MDC3" s="527"/>
      <c r="MDD3" s="527"/>
      <c r="MDE3" s="527"/>
      <c r="MDF3" s="527"/>
      <c r="MDG3" s="527"/>
      <c r="MDH3" s="527"/>
      <c r="MDI3" s="527"/>
      <c r="MDJ3" s="527"/>
      <c r="MDK3" s="527"/>
      <c r="MDL3" s="527"/>
      <c r="MDM3" s="527"/>
      <c r="MDN3" s="527"/>
      <c r="MDO3" s="527"/>
      <c r="MDP3" s="527"/>
      <c r="MDQ3" s="527"/>
      <c r="MDR3" s="527"/>
      <c r="MDS3" s="527"/>
      <c r="MDT3" s="527"/>
      <c r="MDU3" s="527"/>
      <c r="MDV3" s="527"/>
      <c r="MDW3" s="527"/>
      <c r="MDX3" s="527"/>
      <c r="MDY3" s="527"/>
      <c r="MDZ3" s="527"/>
      <c r="MEA3" s="527"/>
      <c r="MEB3" s="527"/>
      <c r="MEC3" s="527"/>
      <c r="MED3" s="527"/>
      <c r="MEE3" s="527"/>
      <c r="MEF3" s="527"/>
      <c r="MEG3" s="527"/>
      <c r="MEH3" s="527"/>
      <c r="MEI3" s="527"/>
      <c r="MEJ3" s="527"/>
      <c r="MEK3" s="527"/>
      <c r="MEL3" s="527"/>
      <c r="MEM3" s="527"/>
      <c r="MEN3" s="527"/>
      <c r="MEO3" s="527"/>
      <c r="MEP3" s="527"/>
      <c r="MEQ3" s="527"/>
      <c r="MER3" s="527"/>
      <c r="MES3" s="527"/>
      <c r="MET3" s="527"/>
      <c r="MEU3" s="527"/>
      <c r="MEV3" s="527"/>
      <c r="MEW3" s="527"/>
      <c r="MEX3" s="527"/>
      <c r="MEY3" s="527"/>
      <c r="MEZ3" s="527"/>
      <c r="MFA3" s="527"/>
      <c r="MFB3" s="527"/>
      <c r="MFC3" s="527"/>
      <c r="MFD3" s="527"/>
      <c r="MFE3" s="527"/>
      <c r="MFF3" s="527"/>
      <c r="MFG3" s="527"/>
      <c r="MFH3" s="527"/>
      <c r="MFI3" s="527"/>
      <c r="MFJ3" s="527"/>
      <c r="MFK3" s="527"/>
      <c r="MFL3" s="527"/>
      <c r="MFM3" s="527"/>
      <c r="MFN3" s="527"/>
      <c r="MFO3" s="527"/>
      <c r="MFP3" s="527"/>
      <c r="MFQ3" s="527"/>
      <c r="MFR3" s="527"/>
      <c r="MFS3" s="527"/>
      <c r="MFT3" s="527"/>
      <c r="MFU3" s="527"/>
      <c r="MFV3" s="527"/>
      <c r="MFW3" s="527"/>
      <c r="MFX3" s="527"/>
      <c r="MFY3" s="527"/>
      <c r="MFZ3" s="527"/>
      <c r="MGA3" s="527"/>
      <c r="MGB3" s="527"/>
      <c r="MGC3" s="527"/>
      <c r="MGD3" s="527"/>
      <c r="MGE3" s="527"/>
      <c r="MGF3" s="527"/>
      <c r="MGG3" s="527"/>
      <c r="MGH3" s="527"/>
      <c r="MGI3" s="527"/>
      <c r="MGJ3" s="527"/>
      <c r="MGK3" s="527"/>
      <c r="MGL3" s="527"/>
      <c r="MGM3" s="527"/>
      <c r="MGN3" s="527"/>
      <c r="MGO3" s="527"/>
      <c r="MGP3" s="527"/>
      <c r="MGQ3" s="527"/>
      <c r="MGR3" s="527"/>
      <c r="MGS3" s="527"/>
      <c r="MGT3" s="527"/>
      <c r="MGU3" s="527"/>
      <c r="MGV3" s="527"/>
      <c r="MGW3" s="527"/>
      <c r="MGX3" s="527"/>
      <c r="MGY3" s="527"/>
      <c r="MGZ3" s="527"/>
      <c r="MHA3" s="527"/>
      <c r="MHB3" s="527"/>
      <c r="MHC3" s="527"/>
      <c r="MHD3" s="527"/>
      <c r="MHE3" s="527"/>
      <c r="MHF3" s="527"/>
      <c r="MHG3" s="527"/>
      <c r="MHH3" s="527"/>
      <c r="MHI3" s="527"/>
      <c r="MHJ3" s="527"/>
      <c r="MHK3" s="527"/>
      <c r="MHL3" s="527"/>
      <c r="MHM3" s="527"/>
      <c r="MHN3" s="527"/>
      <c r="MHO3" s="527"/>
      <c r="MHP3" s="527"/>
      <c r="MHQ3" s="527"/>
      <c r="MHR3" s="527"/>
      <c r="MHS3" s="527"/>
      <c r="MHT3" s="527"/>
      <c r="MHU3" s="527"/>
      <c r="MHV3" s="527"/>
      <c r="MHW3" s="527"/>
      <c r="MHX3" s="527"/>
      <c r="MHY3" s="527"/>
      <c r="MHZ3" s="527"/>
      <c r="MIA3" s="527"/>
      <c r="MIB3" s="527"/>
      <c r="MIC3" s="527"/>
      <c r="MID3" s="527"/>
      <c r="MIE3" s="527"/>
      <c r="MIF3" s="527"/>
      <c r="MIG3" s="527"/>
      <c r="MIH3" s="527"/>
      <c r="MII3" s="527"/>
      <c r="MIJ3" s="527"/>
      <c r="MIK3" s="527"/>
      <c r="MIL3" s="527"/>
      <c r="MIM3" s="527"/>
      <c r="MIN3" s="527"/>
      <c r="MIO3" s="527"/>
      <c r="MIP3" s="527"/>
      <c r="MIQ3" s="527"/>
      <c r="MIR3" s="527"/>
      <c r="MIS3" s="527"/>
      <c r="MIT3" s="527"/>
      <c r="MIU3" s="527"/>
      <c r="MIV3" s="527"/>
      <c r="MIW3" s="527"/>
      <c r="MIX3" s="527"/>
      <c r="MIY3" s="527"/>
      <c r="MIZ3" s="527"/>
      <c r="MJA3" s="527"/>
      <c r="MJB3" s="527"/>
      <c r="MJC3" s="527"/>
      <c r="MJD3" s="527"/>
      <c r="MJE3" s="527"/>
      <c r="MJF3" s="527"/>
      <c r="MJG3" s="527"/>
      <c r="MJH3" s="527"/>
      <c r="MJI3" s="527"/>
      <c r="MJJ3" s="527"/>
      <c r="MJK3" s="527"/>
      <c r="MJL3" s="527"/>
      <c r="MJM3" s="527"/>
      <c r="MJN3" s="527"/>
      <c r="MJO3" s="527"/>
      <c r="MJP3" s="527"/>
      <c r="MJQ3" s="527"/>
      <c r="MJR3" s="527"/>
      <c r="MJS3" s="527"/>
      <c r="MJT3" s="527"/>
      <c r="MJU3" s="527"/>
      <c r="MJV3" s="527"/>
      <c r="MJW3" s="527"/>
      <c r="MJX3" s="527"/>
      <c r="MJY3" s="527"/>
      <c r="MJZ3" s="527"/>
      <c r="MKA3" s="527"/>
      <c r="MKB3" s="527"/>
      <c r="MKC3" s="527"/>
      <c r="MKD3" s="527"/>
      <c r="MKE3" s="527"/>
      <c r="MKF3" s="527"/>
      <c r="MKG3" s="527"/>
      <c r="MKH3" s="527"/>
      <c r="MKI3" s="527"/>
      <c r="MKJ3" s="527"/>
      <c r="MKK3" s="527"/>
      <c r="MKL3" s="527"/>
      <c r="MKM3" s="527"/>
      <c r="MKN3" s="527"/>
      <c r="MKO3" s="527"/>
      <c r="MKP3" s="527"/>
      <c r="MKQ3" s="527"/>
      <c r="MKR3" s="527"/>
      <c r="MKS3" s="527"/>
      <c r="MKT3" s="527"/>
      <c r="MKU3" s="527"/>
      <c r="MKV3" s="527"/>
      <c r="MKW3" s="527"/>
      <c r="MKX3" s="527"/>
      <c r="MKY3" s="527"/>
      <c r="MKZ3" s="527"/>
      <c r="MLA3" s="527"/>
      <c r="MLB3" s="527"/>
      <c r="MLC3" s="527"/>
      <c r="MLD3" s="527"/>
      <c r="MLE3" s="527"/>
      <c r="MLF3" s="527"/>
      <c r="MLG3" s="527"/>
      <c r="MLH3" s="527"/>
      <c r="MLI3" s="527"/>
      <c r="MLJ3" s="527"/>
      <c r="MLK3" s="527"/>
      <c r="MLL3" s="527"/>
      <c r="MLM3" s="527"/>
      <c r="MLN3" s="527"/>
      <c r="MLO3" s="527"/>
      <c r="MLP3" s="527"/>
      <c r="MLQ3" s="527"/>
      <c r="MLR3" s="527"/>
      <c r="MLS3" s="527"/>
      <c r="MLT3" s="527"/>
      <c r="MLU3" s="527"/>
      <c r="MLV3" s="527"/>
      <c r="MLW3" s="527"/>
      <c r="MLX3" s="527"/>
      <c r="MLY3" s="527"/>
      <c r="MLZ3" s="527"/>
      <c r="MMA3" s="527"/>
      <c r="MMB3" s="527"/>
      <c r="MMC3" s="527"/>
      <c r="MMD3" s="527"/>
      <c r="MME3" s="527"/>
      <c r="MMF3" s="527"/>
      <c r="MMG3" s="527"/>
      <c r="MMH3" s="527"/>
      <c r="MMI3" s="527"/>
      <c r="MMJ3" s="527"/>
      <c r="MMK3" s="527"/>
      <c r="MML3" s="527"/>
      <c r="MMM3" s="527"/>
      <c r="MMN3" s="527"/>
      <c r="MMO3" s="527"/>
      <c r="MMP3" s="527"/>
      <c r="MMQ3" s="527"/>
      <c r="MMR3" s="527"/>
      <c r="MMS3" s="527"/>
      <c r="MMT3" s="527"/>
      <c r="MMU3" s="527"/>
      <c r="MMV3" s="527"/>
      <c r="MMW3" s="527"/>
      <c r="MMX3" s="527"/>
      <c r="MMY3" s="527"/>
      <c r="MMZ3" s="527"/>
      <c r="MNA3" s="527"/>
      <c r="MNB3" s="527"/>
      <c r="MNC3" s="527"/>
      <c r="MND3" s="527"/>
      <c r="MNE3" s="527"/>
      <c r="MNF3" s="527"/>
      <c r="MNG3" s="527"/>
      <c r="MNH3" s="527"/>
      <c r="MNI3" s="527"/>
      <c r="MNJ3" s="527"/>
      <c r="MNK3" s="527"/>
      <c r="MNL3" s="527"/>
      <c r="MNM3" s="527"/>
      <c r="MNN3" s="527"/>
      <c r="MNO3" s="527"/>
      <c r="MNP3" s="527"/>
      <c r="MNQ3" s="527"/>
      <c r="MNR3" s="527"/>
      <c r="MNS3" s="527"/>
      <c r="MNT3" s="527"/>
      <c r="MNU3" s="527"/>
      <c r="MNV3" s="527"/>
      <c r="MNW3" s="527"/>
      <c r="MNX3" s="527"/>
      <c r="MNY3" s="527"/>
      <c r="MNZ3" s="527"/>
      <c r="MOA3" s="527"/>
      <c r="MOB3" s="527"/>
      <c r="MOC3" s="527"/>
      <c r="MOD3" s="527"/>
      <c r="MOE3" s="527"/>
      <c r="MOF3" s="527"/>
      <c r="MOG3" s="527"/>
      <c r="MOH3" s="527"/>
      <c r="MOI3" s="527"/>
      <c r="MOJ3" s="527"/>
      <c r="MOK3" s="527"/>
      <c r="MOL3" s="527"/>
      <c r="MOM3" s="527"/>
      <c r="MON3" s="527"/>
      <c r="MOO3" s="527"/>
      <c r="MOP3" s="527"/>
      <c r="MOQ3" s="527"/>
      <c r="MOR3" s="527"/>
      <c r="MOS3" s="527"/>
      <c r="MOT3" s="527"/>
      <c r="MOU3" s="527"/>
      <c r="MOV3" s="527"/>
      <c r="MOW3" s="527"/>
      <c r="MOX3" s="527"/>
      <c r="MOY3" s="527"/>
      <c r="MOZ3" s="527"/>
      <c r="MPA3" s="527"/>
      <c r="MPB3" s="527"/>
      <c r="MPC3" s="527"/>
      <c r="MPD3" s="527"/>
      <c r="MPE3" s="527"/>
      <c r="MPF3" s="527"/>
      <c r="MPG3" s="527"/>
      <c r="MPH3" s="527"/>
      <c r="MPI3" s="527"/>
      <c r="MPJ3" s="527"/>
      <c r="MPK3" s="527"/>
      <c r="MPL3" s="527"/>
      <c r="MPM3" s="527"/>
      <c r="MPN3" s="527"/>
      <c r="MPO3" s="527"/>
      <c r="MPP3" s="527"/>
      <c r="MPQ3" s="527"/>
      <c r="MPR3" s="527"/>
      <c r="MPS3" s="527"/>
      <c r="MPT3" s="527"/>
      <c r="MPU3" s="527"/>
      <c r="MPV3" s="527"/>
      <c r="MPW3" s="527"/>
      <c r="MPX3" s="527"/>
      <c r="MPY3" s="527"/>
      <c r="MPZ3" s="527"/>
      <c r="MQA3" s="527"/>
      <c r="MQB3" s="527"/>
      <c r="MQC3" s="527"/>
      <c r="MQD3" s="527"/>
      <c r="MQE3" s="527"/>
      <c r="MQF3" s="527"/>
      <c r="MQG3" s="527"/>
      <c r="MQH3" s="527"/>
      <c r="MQI3" s="527"/>
      <c r="MQJ3" s="527"/>
      <c r="MQK3" s="527"/>
      <c r="MQL3" s="527"/>
      <c r="MQM3" s="527"/>
      <c r="MQN3" s="527"/>
      <c r="MQO3" s="527"/>
      <c r="MQP3" s="527"/>
      <c r="MQQ3" s="527"/>
      <c r="MQR3" s="527"/>
      <c r="MQS3" s="527"/>
      <c r="MQT3" s="527"/>
      <c r="MQU3" s="527"/>
      <c r="MQV3" s="527"/>
      <c r="MQW3" s="527"/>
      <c r="MQX3" s="527"/>
      <c r="MQY3" s="527"/>
      <c r="MQZ3" s="527"/>
      <c r="MRA3" s="527"/>
      <c r="MRB3" s="527"/>
      <c r="MRC3" s="527"/>
      <c r="MRD3" s="527"/>
      <c r="MRE3" s="527"/>
      <c r="MRF3" s="527"/>
      <c r="MRG3" s="527"/>
      <c r="MRH3" s="527"/>
      <c r="MRI3" s="527"/>
      <c r="MRJ3" s="527"/>
      <c r="MRK3" s="527"/>
      <c r="MRL3" s="527"/>
      <c r="MRM3" s="527"/>
      <c r="MRN3" s="527"/>
      <c r="MRO3" s="527"/>
      <c r="MRP3" s="527"/>
      <c r="MRQ3" s="527"/>
      <c r="MRR3" s="527"/>
      <c r="MRS3" s="527"/>
      <c r="MRT3" s="527"/>
      <c r="MRU3" s="527"/>
      <c r="MRV3" s="527"/>
      <c r="MRW3" s="527"/>
      <c r="MRX3" s="527"/>
      <c r="MRY3" s="527"/>
      <c r="MRZ3" s="527"/>
      <c r="MSA3" s="527"/>
      <c r="MSB3" s="527"/>
      <c r="MSC3" s="527"/>
      <c r="MSD3" s="527"/>
      <c r="MSE3" s="527"/>
      <c r="MSF3" s="527"/>
      <c r="MSG3" s="527"/>
      <c r="MSH3" s="527"/>
      <c r="MSI3" s="527"/>
      <c r="MSJ3" s="527"/>
      <c r="MSK3" s="527"/>
      <c r="MSL3" s="527"/>
      <c r="MSM3" s="527"/>
      <c r="MSN3" s="527"/>
      <c r="MSO3" s="527"/>
      <c r="MSP3" s="527"/>
      <c r="MSQ3" s="527"/>
      <c r="MSR3" s="527"/>
      <c r="MSS3" s="527"/>
      <c r="MST3" s="527"/>
      <c r="MSU3" s="527"/>
      <c r="MSV3" s="527"/>
      <c r="MSW3" s="527"/>
      <c r="MSX3" s="527"/>
      <c r="MSY3" s="527"/>
      <c r="MSZ3" s="527"/>
      <c r="MTA3" s="527"/>
      <c r="MTB3" s="527"/>
      <c r="MTC3" s="527"/>
      <c r="MTD3" s="527"/>
      <c r="MTE3" s="527"/>
      <c r="MTF3" s="527"/>
      <c r="MTG3" s="527"/>
      <c r="MTH3" s="527"/>
      <c r="MTI3" s="527"/>
      <c r="MTJ3" s="527"/>
      <c r="MTK3" s="527"/>
      <c r="MTL3" s="527"/>
      <c r="MTM3" s="527"/>
      <c r="MTN3" s="527"/>
      <c r="MTO3" s="527"/>
      <c r="MTP3" s="527"/>
      <c r="MTQ3" s="527"/>
      <c r="MTR3" s="527"/>
      <c r="MTS3" s="527"/>
      <c r="MTT3" s="527"/>
      <c r="MTU3" s="527"/>
      <c r="MTV3" s="527"/>
      <c r="MTW3" s="527"/>
      <c r="MTX3" s="527"/>
      <c r="MTY3" s="527"/>
      <c r="MTZ3" s="527"/>
      <c r="MUA3" s="527"/>
      <c r="MUB3" s="527"/>
      <c r="MUC3" s="527"/>
      <c r="MUD3" s="527"/>
      <c r="MUE3" s="527"/>
      <c r="MUF3" s="527"/>
      <c r="MUG3" s="527"/>
      <c r="MUH3" s="527"/>
      <c r="MUI3" s="527"/>
      <c r="MUJ3" s="527"/>
      <c r="MUK3" s="527"/>
      <c r="MUL3" s="527"/>
      <c r="MUM3" s="527"/>
      <c r="MUN3" s="527"/>
      <c r="MUO3" s="527"/>
      <c r="MUP3" s="527"/>
      <c r="MUQ3" s="527"/>
      <c r="MUR3" s="527"/>
      <c r="MUS3" s="527"/>
      <c r="MUT3" s="527"/>
      <c r="MUU3" s="527"/>
      <c r="MUV3" s="527"/>
      <c r="MUW3" s="527"/>
      <c r="MUX3" s="527"/>
      <c r="MUY3" s="527"/>
      <c r="MUZ3" s="527"/>
      <c r="MVA3" s="527"/>
      <c r="MVB3" s="527"/>
      <c r="MVC3" s="527"/>
      <c r="MVD3" s="527"/>
      <c r="MVE3" s="527"/>
      <c r="MVF3" s="527"/>
      <c r="MVG3" s="527"/>
      <c r="MVH3" s="527"/>
      <c r="MVI3" s="527"/>
      <c r="MVJ3" s="527"/>
      <c r="MVK3" s="527"/>
      <c r="MVL3" s="527"/>
      <c r="MVM3" s="527"/>
      <c r="MVN3" s="527"/>
      <c r="MVO3" s="527"/>
      <c r="MVP3" s="527"/>
      <c r="MVQ3" s="527"/>
      <c r="MVR3" s="527"/>
      <c r="MVS3" s="527"/>
      <c r="MVT3" s="527"/>
      <c r="MVU3" s="527"/>
      <c r="MVV3" s="527"/>
      <c r="MVW3" s="527"/>
      <c r="MVX3" s="527"/>
      <c r="MVY3" s="527"/>
      <c r="MVZ3" s="527"/>
      <c r="MWA3" s="527"/>
      <c r="MWB3" s="527"/>
      <c r="MWC3" s="527"/>
      <c r="MWD3" s="527"/>
      <c r="MWE3" s="527"/>
      <c r="MWF3" s="527"/>
      <c r="MWG3" s="527"/>
      <c r="MWH3" s="527"/>
      <c r="MWI3" s="527"/>
      <c r="MWJ3" s="527"/>
      <c r="MWK3" s="527"/>
      <c r="MWL3" s="527"/>
      <c r="MWM3" s="527"/>
      <c r="MWN3" s="527"/>
      <c r="MWO3" s="527"/>
      <c r="MWP3" s="527"/>
      <c r="MWQ3" s="527"/>
      <c r="MWR3" s="527"/>
      <c r="MWS3" s="527"/>
      <c r="MWT3" s="527"/>
      <c r="MWU3" s="527"/>
      <c r="MWV3" s="527"/>
      <c r="MWW3" s="527"/>
      <c r="MWX3" s="527"/>
      <c r="MWY3" s="527"/>
      <c r="MWZ3" s="527"/>
      <c r="MXA3" s="527"/>
      <c r="MXB3" s="527"/>
      <c r="MXC3" s="527"/>
      <c r="MXD3" s="527"/>
      <c r="MXE3" s="527"/>
      <c r="MXF3" s="527"/>
      <c r="MXG3" s="527"/>
      <c r="MXH3" s="527"/>
      <c r="MXI3" s="527"/>
      <c r="MXJ3" s="527"/>
      <c r="MXK3" s="527"/>
      <c r="MXL3" s="527"/>
      <c r="MXM3" s="527"/>
      <c r="MXN3" s="527"/>
      <c r="MXO3" s="527"/>
      <c r="MXP3" s="527"/>
      <c r="MXQ3" s="527"/>
      <c r="MXR3" s="527"/>
      <c r="MXS3" s="527"/>
      <c r="MXT3" s="527"/>
      <c r="MXU3" s="527"/>
      <c r="MXV3" s="527"/>
      <c r="MXW3" s="527"/>
      <c r="MXX3" s="527"/>
      <c r="MXY3" s="527"/>
      <c r="MXZ3" s="527"/>
      <c r="MYA3" s="527"/>
      <c r="MYB3" s="527"/>
      <c r="MYC3" s="527"/>
      <c r="MYD3" s="527"/>
      <c r="MYE3" s="527"/>
      <c r="MYF3" s="527"/>
      <c r="MYG3" s="527"/>
      <c r="MYH3" s="527"/>
      <c r="MYI3" s="527"/>
      <c r="MYJ3" s="527"/>
      <c r="MYK3" s="527"/>
      <c r="MYL3" s="527"/>
      <c r="MYM3" s="527"/>
      <c r="MYN3" s="527"/>
      <c r="MYO3" s="527"/>
      <c r="MYP3" s="527"/>
      <c r="MYQ3" s="527"/>
      <c r="MYR3" s="527"/>
      <c r="MYS3" s="527"/>
      <c r="MYT3" s="527"/>
      <c r="MYU3" s="527"/>
      <c r="MYV3" s="527"/>
      <c r="MYW3" s="527"/>
      <c r="MYX3" s="527"/>
      <c r="MYY3" s="527"/>
      <c r="MYZ3" s="527"/>
      <c r="MZA3" s="527"/>
      <c r="MZB3" s="527"/>
      <c r="MZC3" s="527"/>
      <c r="MZD3" s="527"/>
      <c r="MZE3" s="527"/>
      <c r="MZF3" s="527"/>
      <c r="MZG3" s="527"/>
      <c r="MZH3" s="527"/>
      <c r="MZI3" s="527"/>
      <c r="MZJ3" s="527"/>
      <c r="MZK3" s="527"/>
      <c r="MZL3" s="527"/>
      <c r="MZM3" s="527"/>
      <c r="MZN3" s="527"/>
      <c r="MZO3" s="527"/>
      <c r="MZP3" s="527"/>
      <c r="MZQ3" s="527"/>
      <c r="MZR3" s="527"/>
      <c r="MZS3" s="527"/>
      <c r="MZT3" s="527"/>
      <c r="MZU3" s="527"/>
      <c r="MZV3" s="527"/>
      <c r="MZW3" s="527"/>
      <c r="MZX3" s="527"/>
      <c r="MZY3" s="527"/>
      <c r="MZZ3" s="527"/>
      <c r="NAA3" s="527"/>
      <c r="NAB3" s="527"/>
      <c r="NAC3" s="527"/>
      <c r="NAD3" s="527"/>
      <c r="NAE3" s="527"/>
      <c r="NAF3" s="527"/>
      <c r="NAG3" s="527"/>
      <c r="NAH3" s="527"/>
      <c r="NAI3" s="527"/>
      <c r="NAJ3" s="527"/>
      <c r="NAK3" s="527"/>
      <c r="NAL3" s="527"/>
      <c r="NAM3" s="527"/>
      <c r="NAN3" s="527"/>
      <c r="NAO3" s="527"/>
      <c r="NAP3" s="527"/>
      <c r="NAQ3" s="527"/>
      <c r="NAR3" s="527"/>
      <c r="NAS3" s="527"/>
      <c r="NAT3" s="527"/>
      <c r="NAU3" s="527"/>
      <c r="NAV3" s="527"/>
      <c r="NAW3" s="527"/>
      <c r="NAX3" s="527"/>
      <c r="NAY3" s="527"/>
      <c r="NAZ3" s="527"/>
      <c r="NBA3" s="527"/>
      <c r="NBB3" s="527"/>
      <c r="NBC3" s="527"/>
      <c r="NBD3" s="527"/>
      <c r="NBE3" s="527"/>
      <c r="NBF3" s="527"/>
      <c r="NBG3" s="527"/>
      <c r="NBH3" s="527"/>
      <c r="NBI3" s="527"/>
      <c r="NBJ3" s="527"/>
      <c r="NBK3" s="527"/>
      <c r="NBL3" s="527"/>
      <c r="NBM3" s="527"/>
      <c r="NBN3" s="527"/>
      <c r="NBO3" s="527"/>
      <c r="NBP3" s="527"/>
      <c r="NBQ3" s="527"/>
      <c r="NBR3" s="527"/>
      <c r="NBS3" s="527"/>
      <c r="NBT3" s="527"/>
      <c r="NBU3" s="527"/>
      <c r="NBV3" s="527"/>
      <c r="NBW3" s="527"/>
      <c r="NBX3" s="527"/>
      <c r="NBY3" s="527"/>
      <c r="NBZ3" s="527"/>
      <c r="NCA3" s="527"/>
      <c r="NCB3" s="527"/>
      <c r="NCC3" s="527"/>
      <c r="NCD3" s="527"/>
      <c r="NCE3" s="527"/>
      <c r="NCF3" s="527"/>
      <c r="NCG3" s="527"/>
      <c r="NCH3" s="527"/>
      <c r="NCI3" s="527"/>
      <c r="NCJ3" s="527"/>
      <c r="NCK3" s="527"/>
      <c r="NCL3" s="527"/>
      <c r="NCM3" s="527"/>
      <c r="NCN3" s="527"/>
      <c r="NCO3" s="527"/>
      <c r="NCP3" s="527"/>
      <c r="NCQ3" s="527"/>
      <c r="NCR3" s="527"/>
      <c r="NCS3" s="527"/>
      <c r="NCT3" s="527"/>
      <c r="NCU3" s="527"/>
      <c r="NCV3" s="527"/>
      <c r="NCW3" s="527"/>
      <c r="NCX3" s="527"/>
      <c r="NCY3" s="527"/>
      <c r="NCZ3" s="527"/>
      <c r="NDA3" s="527"/>
      <c r="NDB3" s="527"/>
      <c r="NDC3" s="527"/>
      <c r="NDD3" s="527"/>
      <c r="NDE3" s="527"/>
      <c r="NDF3" s="527"/>
      <c r="NDG3" s="527"/>
      <c r="NDH3" s="527"/>
      <c r="NDI3" s="527"/>
      <c r="NDJ3" s="527"/>
      <c r="NDK3" s="527"/>
      <c r="NDL3" s="527"/>
      <c r="NDM3" s="527"/>
      <c r="NDN3" s="527"/>
      <c r="NDO3" s="527"/>
      <c r="NDP3" s="527"/>
      <c r="NDQ3" s="527"/>
      <c r="NDR3" s="527"/>
      <c r="NDS3" s="527"/>
      <c r="NDT3" s="527"/>
      <c r="NDU3" s="527"/>
      <c r="NDV3" s="527"/>
      <c r="NDW3" s="527"/>
      <c r="NDX3" s="527"/>
      <c r="NDY3" s="527"/>
      <c r="NDZ3" s="527"/>
      <c r="NEA3" s="527"/>
      <c r="NEB3" s="527"/>
      <c r="NEC3" s="527"/>
      <c r="NED3" s="527"/>
      <c r="NEE3" s="527"/>
      <c r="NEF3" s="527"/>
      <c r="NEG3" s="527"/>
      <c r="NEH3" s="527"/>
      <c r="NEI3" s="527"/>
      <c r="NEJ3" s="527"/>
      <c r="NEK3" s="527"/>
      <c r="NEL3" s="527"/>
      <c r="NEM3" s="527"/>
      <c r="NEN3" s="527"/>
      <c r="NEO3" s="527"/>
      <c r="NEP3" s="527"/>
      <c r="NEQ3" s="527"/>
      <c r="NER3" s="527"/>
      <c r="NES3" s="527"/>
      <c r="NET3" s="527"/>
      <c r="NEU3" s="527"/>
      <c r="NEV3" s="527"/>
      <c r="NEW3" s="527"/>
      <c r="NEX3" s="527"/>
      <c r="NEY3" s="527"/>
      <c r="NEZ3" s="527"/>
      <c r="NFA3" s="527"/>
      <c r="NFB3" s="527"/>
      <c r="NFC3" s="527"/>
      <c r="NFD3" s="527"/>
      <c r="NFE3" s="527"/>
      <c r="NFF3" s="527"/>
      <c r="NFG3" s="527"/>
      <c r="NFH3" s="527"/>
      <c r="NFI3" s="527"/>
      <c r="NFJ3" s="527"/>
      <c r="NFK3" s="527"/>
      <c r="NFL3" s="527"/>
      <c r="NFM3" s="527"/>
      <c r="NFN3" s="527"/>
      <c r="NFO3" s="527"/>
      <c r="NFP3" s="527"/>
      <c r="NFQ3" s="527"/>
      <c r="NFR3" s="527"/>
      <c r="NFS3" s="527"/>
      <c r="NFT3" s="527"/>
      <c r="NFU3" s="527"/>
      <c r="NFV3" s="527"/>
      <c r="NFW3" s="527"/>
      <c r="NFX3" s="527"/>
      <c r="NFY3" s="527"/>
      <c r="NFZ3" s="527"/>
      <c r="NGA3" s="527"/>
      <c r="NGB3" s="527"/>
      <c r="NGC3" s="527"/>
      <c r="NGD3" s="527"/>
      <c r="NGE3" s="527"/>
      <c r="NGF3" s="527"/>
      <c r="NGG3" s="527"/>
      <c r="NGH3" s="527"/>
      <c r="NGI3" s="527"/>
      <c r="NGJ3" s="527"/>
      <c r="NGK3" s="527"/>
      <c r="NGL3" s="527"/>
      <c r="NGM3" s="527"/>
      <c r="NGN3" s="527"/>
      <c r="NGO3" s="527"/>
      <c r="NGP3" s="527"/>
      <c r="NGQ3" s="527"/>
      <c r="NGR3" s="527"/>
      <c r="NGS3" s="527"/>
      <c r="NGT3" s="527"/>
      <c r="NGU3" s="527"/>
      <c r="NGV3" s="527"/>
      <c r="NGW3" s="527"/>
      <c r="NGX3" s="527"/>
      <c r="NGY3" s="527"/>
      <c r="NGZ3" s="527"/>
      <c r="NHA3" s="527"/>
      <c r="NHB3" s="527"/>
      <c r="NHC3" s="527"/>
      <c r="NHD3" s="527"/>
      <c r="NHE3" s="527"/>
      <c r="NHF3" s="527"/>
      <c r="NHG3" s="527"/>
      <c r="NHH3" s="527"/>
      <c r="NHI3" s="527"/>
      <c r="NHJ3" s="527"/>
      <c r="NHK3" s="527"/>
      <c r="NHL3" s="527"/>
      <c r="NHM3" s="527"/>
      <c r="NHN3" s="527"/>
      <c r="NHO3" s="527"/>
      <c r="NHP3" s="527"/>
      <c r="NHQ3" s="527"/>
      <c r="NHR3" s="527"/>
      <c r="NHS3" s="527"/>
      <c r="NHT3" s="527"/>
      <c r="NHU3" s="527"/>
      <c r="NHV3" s="527"/>
      <c r="NHW3" s="527"/>
      <c r="NHX3" s="527"/>
      <c r="NHY3" s="527"/>
      <c r="NHZ3" s="527"/>
      <c r="NIA3" s="527"/>
      <c r="NIB3" s="527"/>
      <c r="NIC3" s="527"/>
      <c r="NID3" s="527"/>
      <c r="NIE3" s="527"/>
      <c r="NIF3" s="527"/>
      <c r="NIG3" s="527"/>
      <c r="NIH3" s="527"/>
      <c r="NII3" s="527"/>
      <c r="NIJ3" s="527"/>
      <c r="NIK3" s="527"/>
      <c r="NIL3" s="527"/>
      <c r="NIM3" s="527"/>
      <c r="NIN3" s="527"/>
      <c r="NIO3" s="527"/>
      <c r="NIP3" s="527"/>
      <c r="NIQ3" s="527"/>
      <c r="NIR3" s="527"/>
      <c r="NIS3" s="527"/>
      <c r="NIT3" s="527"/>
      <c r="NIU3" s="527"/>
      <c r="NIV3" s="527"/>
      <c r="NIW3" s="527"/>
      <c r="NIX3" s="527"/>
      <c r="NIY3" s="527"/>
      <c r="NIZ3" s="527"/>
      <c r="NJA3" s="527"/>
      <c r="NJB3" s="527"/>
      <c r="NJC3" s="527"/>
      <c r="NJD3" s="527"/>
      <c r="NJE3" s="527"/>
      <c r="NJF3" s="527"/>
      <c r="NJG3" s="527"/>
      <c r="NJH3" s="527"/>
      <c r="NJI3" s="527"/>
      <c r="NJJ3" s="527"/>
      <c r="NJK3" s="527"/>
      <c r="NJL3" s="527"/>
      <c r="NJM3" s="527"/>
      <c r="NJN3" s="527"/>
      <c r="NJO3" s="527"/>
      <c r="NJP3" s="527"/>
      <c r="NJQ3" s="527"/>
      <c r="NJR3" s="527"/>
      <c r="NJS3" s="527"/>
      <c r="NJT3" s="527"/>
      <c r="NJU3" s="527"/>
      <c r="NJV3" s="527"/>
      <c r="NJW3" s="527"/>
      <c r="NJX3" s="527"/>
      <c r="NJY3" s="527"/>
      <c r="NJZ3" s="527"/>
      <c r="NKA3" s="527"/>
      <c r="NKB3" s="527"/>
      <c r="NKC3" s="527"/>
      <c r="NKD3" s="527"/>
      <c r="NKE3" s="527"/>
      <c r="NKF3" s="527"/>
      <c r="NKG3" s="527"/>
      <c r="NKH3" s="527"/>
      <c r="NKI3" s="527"/>
      <c r="NKJ3" s="527"/>
      <c r="NKK3" s="527"/>
      <c r="NKL3" s="527"/>
      <c r="NKM3" s="527"/>
      <c r="NKN3" s="527"/>
      <c r="NKO3" s="527"/>
      <c r="NKP3" s="527"/>
      <c r="NKQ3" s="527"/>
      <c r="NKR3" s="527"/>
      <c r="NKS3" s="527"/>
      <c r="NKT3" s="527"/>
      <c r="NKU3" s="527"/>
      <c r="NKV3" s="527"/>
      <c r="NKW3" s="527"/>
      <c r="NKX3" s="527"/>
      <c r="NKY3" s="527"/>
      <c r="NKZ3" s="527"/>
      <c r="NLA3" s="527"/>
      <c r="NLB3" s="527"/>
      <c r="NLC3" s="527"/>
      <c r="NLD3" s="527"/>
      <c r="NLE3" s="527"/>
      <c r="NLF3" s="527"/>
      <c r="NLG3" s="527"/>
      <c r="NLH3" s="527"/>
      <c r="NLI3" s="527"/>
      <c r="NLJ3" s="527"/>
      <c r="NLK3" s="527"/>
      <c r="NLL3" s="527"/>
      <c r="NLM3" s="527"/>
      <c r="NLN3" s="527"/>
      <c r="NLO3" s="527"/>
      <c r="NLP3" s="527"/>
      <c r="NLQ3" s="527"/>
      <c r="NLR3" s="527"/>
      <c r="NLS3" s="527"/>
      <c r="NLT3" s="527"/>
      <c r="NLU3" s="527"/>
      <c r="NLV3" s="527"/>
      <c r="NLW3" s="527"/>
      <c r="NLX3" s="527"/>
      <c r="NLY3" s="527"/>
      <c r="NLZ3" s="527"/>
      <c r="NMA3" s="527"/>
      <c r="NMB3" s="527"/>
      <c r="NMC3" s="527"/>
      <c r="NMD3" s="527"/>
      <c r="NME3" s="527"/>
      <c r="NMF3" s="527"/>
      <c r="NMG3" s="527"/>
      <c r="NMH3" s="527"/>
      <c r="NMI3" s="527"/>
      <c r="NMJ3" s="527"/>
      <c r="NMK3" s="527"/>
      <c r="NML3" s="527"/>
      <c r="NMM3" s="527"/>
      <c r="NMN3" s="527"/>
      <c r="NMO3" s="527"/>
      <c r="NMP3" s="527"/>
      <c r="NMQ3" s="527"/>
      <c r="NMR3" s="527"/>
      <c r="NMS3" s="527"/>
      <c r="NMT3" s="527"/>
      <c r="NMU3" s="527"/>
      <c r="NMV3" s="527"/>
      <c r="NMW3" s="527"/>
      <c r="NMX3" s="527"/>
      <c r="NMY3" s="527"/>
      <c r="NMZ3" s="527"/>
      <c r="NNA3" s="527"/>
      <c r="NNB3" s="527"/>
      <c r="NNC3" s="527"/>
      <c r="NND3" s="527"/>
      <c r="NNE3" s="527"/>
      <c r="NNF3" s="527"/>
      <c r="NNG3" s="527"/>
      <c r="NNH3" s="527"/>
      <c r="NNI3" s="527"/>
      <c r="NNJ3" s="527"/>
      <c r="NNK3" s="527"/>
      <c r="NNL3" s="527"/>
      <c r="NNM3" s="527"/>
      <c r="NNN3" s="527"/>
      <c r="NNO3" s="527"/>
      <c r="NNP3" s="527"/>
      <c r="NNQ3" s="527"/>
      <c r="NNR3" s="527"/>
      <c r="NNS3" s="527"/>
      <c r="NNT3" s="527"/>
      <c r="NNU3" s="527"/>
      <c r="NNV3" s="527"/>
      <c r="NNW3" s="527"/>
      <c r="NNX3" s="527"/>
      <c r="NNY3" s="527"/>
      <c r="NNZ3" s="527"/>
      <c r="NOA3" s="527"/>
      <c r="NOB3" s="527"/>
      <c r="NOC3" s="527"/>
      <c r="NOD3" s="527"/>
      <c r="NOE3" s="527"/>
      <c r="NOF3" s="527"/>
      <c r="NOG3" s="527"/>
      <c r="NOH3" s="527"/>
      <c r="NOI3" s="527"/>
      <c r="NOJ3" s="527"/>
      <c r="NOK3" s="527"/>
      <c r="NOL3" s="527"/>
      <c r="NOM3" s="527"/>
      <c r="NON3" s="527"/>
      <c r="NOO3" s="527"/>
      <c r="NOP3" s="527"/>
      <c r="NOQ3" s="527"/>
      <c r="NOR3" s="527"/>
      <c r="NOS3" s="527"/>
      <c r="NOT3" s="527"/>
      <c r="NOU3" s="527"/>
      <c r="NOV3" s="527"/>
      <c r="NOW3" s="527"/>
      <c r="NOX3" s="527"/>
      <c r="NOY3" s="527"/>
      <c r="NOZ3" s="527"/>
      <c r="NPA3" s="527"/>
      <c r="NPB3" s="527"/>
      <c r="NPC3" s="527"/>
      <c r="NPD3" s="527"/>
      <c r="NPE3" s="527"/>
      <c r="NPF3" s="527"/>
      <c r="NPG3" s="527"/>
      <c r="NPH3" s="527"/>
      <c r="NPI3" s="527"/>
      <c r="NPJ3" s="527"/>
      <c r="NPK3" s="527"/>
      <c r="NPL3" s="527"/>
      <c r="NPM3" s="527"/>
      <c r="NPN3" s="527"/>
      <c r="NPO3" s="527"/>
      <c r="NPP3" s="527"/>
      <c r="NPQ3" s="527"/>
      <c r="NPR3" s="527"/>
      <c r="NPS3" s="527"/>
      <c r="NPT3" s="527"/>
      <c r="NPU3" s="527"/>
      <c r="NPV3" s="527"/>
      <c r="NPW3" s="527"/>
      <c r="NPX3" s="527"/>
      <c r="NPY3" s="527"/>
      <c r="NPZ3" s="527"/>
      <c r="NQA3" s="527"/>
      <c r="NQB3" s="527"/>
      <c r="NQC3" s="527"/>
      <c r="NQD3" s="527"/>
      <c r="NQE3" s="527"/>
      <c r="NQF3" s="527"/>
      <c r="NQG3" s="527"/>
      <c r="NQH3" s="527"/>
      <c r="NQI3" s="527"/>
      <c r="NQJ3" s="527"/>
      <c r="NQK3" s="527"/>
      <c r="NQL3" s="527"/>
      <c r="NQM3" s="527"/>
      <c r="NQN3" s="527"/>
      <c r="NQO3" s="527"/>
      <c r="NQP3" s="527"/>
      <c r="NQQ3" s="527"/>
      <c r="NQR3" s="527"/>
      <c r="NQS3" s="527"/>
      <c r="NQT3" s="527"/>
      <c r="NQU3" s="527"/>
      <c r="NQV3" s="527"/>
      <c r="NQW3" s="527"/>
      <c r="NQX3" s="527"/>
      <c r="NQY3" s="527"/>
      <c r="NQZ3" s="527"/>
      <c r="NRA3" s="527"/>
      <c r="NRB3" s="527"/>
      <c r="NRC3" s="527"/>
      <c r="NRD3" s="527"/>
      <c r="NRE3" s="527"/>
      <c r="NRF3" s="527"/>
      <c r="NRG3" s="527"/>
      <c r="NRH3" s="527"/>
      <c r="NRI3" s="527"/>
      <c r="NRJ3" s="527"/>
      <c r="NRK3" s="527"/>
      <c r="NRL3" s="527"/>
      <c r="NRM3" s="527"/>
      <c r="NRN3" s="527"/>
      <c r="NRO3" s="527"/>
      <c r="NRP3" s="527"/>
      <c r="NRQ3" s="527"/>
      <c r="NRR3" s="527"/>
      <c r="NRS3" s="527"/>
      <c r="NRT3" s="527"/>
      <c r="NRU3" s="527"/>
      <c r="NRV3" s="527"/>
      <c r="NRW3" s="527"/>
      <c r="NRX3" s="527"/>
      <c r="NRY3" s="527"/>
      <c r="NRZ3" s="527"/>
      <c r="NSA3" s="527"/>
      <c r="NSB3" s="527"/>
      <c r="NSC3" s="527"/>
      <c r="NSD3" s="527"/>
      <c r="NSE3" s="527"/>
      <c r="NSF3" s="527"/>
      <c r="NSG3" s="527"/>
      <c r="NSH3" s="527"/>
      <c r="NSI3" s="527"/>
      <c r="NSJ3" s="527"/>
      <c r="NSK3" s="527"/>
      <c r="NSL3" s="527"/>
      <c r="NSM3" s="527"/>
      <c r="NSN3" s="527"/>
      <c r="NSO3" s="527"/>
      <c r="NSP3" s="527"/>
      <c r="NSQ3" s="527"/>
      <c r="NSR3" s="527"/>
      <c r="NSS3" s="527"/>
      <c r="NST3" s="527"/>
      <c r="NSU3" s="527"/>
      <c r="NSV3" s="527"/>
      <c r="NSW3" s="527"/>
      <c r="NSX3" s="527"/>
      <c r="NSY3" s="527"/>
      <c r="NSZ3" s="527"/>
      <c r="NTA3" s="527"/>
      <c r="NTB3" s="527"/>
      <c r="NTC3" s="527"/>
      <c r="NTD3" s="527"/>
      <c r="NTE3" s="527"/>
      <c r="NTF3" s="527"/>
      <c r="NTG3" s="527"/>
      <c r="NTH3" s="527"/>
      <c r="NTI3" s="527"/>
      <c r="NTJ3" s="527"/>
      <c r="NTK3" s="527"/>
      <c r="NTL3" s="527"/>
      <c r="NTM3" s="527"/>
      <c r="NTN3" s="527"/>
      <c r="NTO3" s="527"/>
      <c r="NTP3" s="527"/>
      <c r="NTQ3" s="527"/>
      <c r="NTR3" s="527"/>
      <c r="NTS3" s="527"/>
      <c r="NTT3" s="527"/>
      <c r="NTU3" s="527"/>
      <c r="NTV3" s="527"/>
      <c r="NTW3" s="527"/>
      <c r="NTX3" s="527"/>
      <c r="NTY3" s="527"/>
      <c r="NTZ3" s="527"/>
      <c r="NUA3" s="527"/>
      <c r="NUB3" s="527"/>
      <c r="NUC3" s="527"/>
      <c r="NUD3" s="527"/>
      <c r="NUE3" s="527"/>
      <c r="NUF3" s="527"/>
      <c r="NUG3" s="527"/>
      <c r="NUH3" s="527"/>
      <c r="NUI3" s="527"/>
      <c r="NUJ3" s="527"/>
      <c r="NUK3" s="527"/>
      <c r="NUL3" s="527"/>
      <c r="NUM3" s="527"/>
      <c r="NUN3" s="527"/>
      <c r="NUO3" s="527"/>
      <c r="NUP3" s="527"/>
      <c r="NUQ3" s="527"/>
      <c r="NUR3" s="527"/>
      <c r="NUS3" s="527"/>
      <c r="NUT3" s="527"/>
      <c r="NUU3" s="527"/>
      <c r="NUV3" s="527"/>
      <c r="NUW3" s="527"/>
      <c r="NUX3" s="527"/>
      <c r="NUY3" s="527"/>
      <c r="NUZ3" s="527"/>
      <c r="NVA3" s="527"/>
      <c r="NVB3" s="527"/>
      <c r="NVC3" s="527"/>
      <c r="NVD3" s="527"/>
      <c r="NVE3" s="527"/>
      <c r="NVF3" s="527"/>
      <c r="NVG3" s="527"/>
      <c r="NVH3" s="527"/>
      <c r="NVI3" s="527"/>
      <c r="NVJ3" s="527"/>
      <c r="NVK3" s="527"/>
      <c r="NVL3" s="527"/>
      <c r="NVM3" s="527"/>
      <c r="NVN3" s="527"/>
      <c r="NVO3" s="527"/>
      <c r="NVP3" s="527"/>
      <c r="NVQ3" s="527"/>
      <c r="NVR3" s="527"/>
      <c r="NVS3" s="527"/>
      <c r="NVT3" s="527"/>
      <c r="NVU3" s="527"/>
      <c r="NVV3" s="527"/>
      <c r="NVW3" s="527"/>
      <c r="NVX3" s="527"/>
      <c r="NVY3" s="527"/>
      <c r="NVZ3" s="527"/>
      <c r="NWA3" s="527"/>
      <c r="NWB3" s="527"/>
      <c r="NWC3" s="527"/>
      <c r="NWD3" s="527"/>
      <c r="NWE3" s="527"/>
      <c r="NWF3" s="527"/>
      <c r="NWG3" s="527"/>
      <c r="NWH3" s="527"/>
      <c r="NWI3" s="527"/>
      <c r="NWJ3" s="527"/>
      <c r="NWK3" s="527"/>
      <c r="NWL3" s="527"/>
      <c r="NWM3" s="527"/>
      <c r="NWN3" s="527"/>
      <c r="NWO3" s="527"/>
      <c r="NWP3" s="527"/>
      <c r="NWQ3" s="527"/>
      <c r="NWR3" s="527"/>
      <c r="NWS3" s="527"/>
      <c r="NWT3" s="527"/>
      <c r="NWU3" s="527"/>
      <c r="NWV3" s="527"/>
      <c r="NWW3" s="527"/>
      <c r="NWX3" s="527"/>
      <c r="NWY3" s="527"/>
      <c r="NWZ3" s="527"/>
      <c r="NXA3" s="527"/>
      <c r="NXB3" s="527"/>
      <c r="NXC3" s="527"/>
      <c r="NXD3" s="527"/>
      <c r="NXE3" s="527"/>
      <c r="NXF3" s="527"/>
      <c r="NXG3" s="527"/>
      <c r="NXH3" s="527"/>
      <c r="NXI3" s="527"/>
      <c r="NXJ3" s="527"/>
      <c r="NXK3" s="527"/>
      <c r="NXL3" s="527"/>
      <c r="NXM3" s="527"/>
      <c r="NXN3" s="527"/>
      <c r="NXO3" s="527"/>
      <c r="NXP3" s="527"/>
      <c r="NXQ3" s="527"/>
      <c r="NXR3" s="527"/>
      <c r="NXS3" s="527"/>
      <c r="NXT3" s="527"/>
      <c r="NXU3" s="527"/>
      <c r="NXV3" s="527"/>
      <c r="NXW3" s="527"/>
      <c r="NXX3" s="527"/>
      <c r="NXY3" s="527"/>
      <c r="NXZ3" s="527"/>
      <c r="NYA3" s="527"/>
      <c r="NYB3" s="527"/>
      <c r="NYC3" s="527"/>
      <c r="NYD3" s="527"/>
      <c r="NYE3" s="527"/>
      <c r="NYF3" s="527"/>
      <c r="NYG3" s="527"/>
      <c r="NYH3" s="527"/>
      <c r="NYI3" s="527"/>
      <c r="NYJ3" s="527"/>
      <c r="NYK3" s="527"/>
      <c r="NYL3" s="527"/>
      <c r="NYM3" s="527"/>
      <c r="NYN3" s="527"/>
      <c r="NYO3" s="527"/>
      <c r="NYP3" s="527"/>
      <c r="NYQ3" s="527"/>
      <c r="NYR3" s="527"/>
      <c r="NYS3" s="527"/>
      <c r="NYT3" s="527"/>
      <c r="NYU3" s="527"/>
      <c r="NYV3" s="527"/>
      <c r="NYW3" s="527"/>
      <c r="NYX3" s="527"/>
      <c r="NYY3" s="527"/>
      <c r="NYZ3" s="527"/>
      <c r="NZA3" s="527"/>
      <c r="NZB3" s="527"/>
      <c r="NZC3" s="527"/>
      <c r="NZD3" s="527"/>
      <c r="NZE3" s="527"/>
      <c r="NZF3" s="527"/>
      <c r="NZG3" s="527"/>
      <c r="NZH3" s="527"/>
      <c r="NZI3" s="527"/>
      <c r="NZJ3" s="527"/>
      <c r="NZK3" s="527"/>
      <c r="NZL3" s="527"/>
      <c r="NZM3" s="527"/>
      <c r="NZN3" s="527"/>
      <c r="NZO3" s="527"/>
      <c r="NZP3" s="527"/>
      <c r="NZQ3" s="527"/>
      <c r="NZR3" s="527"/>
      <c r="NZS3" s="527"/>
      <c r="NZT3" s="527"/>
      <c r="NZU3" s="527"/>
      <c r="NZV3" s="527"/>
      <c r="NZW3" s="527"/>
      <c r="NZX3" s="527"/>
      <c r="NZY3" s="527"/>
      <c r="NZZ3" s="527"/>
      <c r="OAA3" s="527"/>
      <c r="OAB3" s="527"/>
      <c r="OAC3" s="527"/>
      <c r="OAD3" s="527"/>
      <c r="OAE3" s="527"/>
      <c r="OAF3" s="527"/>
      <c r="OAG3" s="527"/>
      <c r="OAH3" s="527"/>
      <c r="OAI3" s="527"/>
      <c r="OAJ3" s="527"/>
      <c r="OAK3" s="527"/>
      <c r="OAL3" s="527"/>
      <c r="OAM3" s="527"/>
      <c r="OAN3" s="527"/>
      <c r="OAO3" s="527"/>
      <c r="OAP3" s="527"/>
      <c r="OAQ3" s="527"/>
      <c r="OAR3" s="527"/>
      <c r="OAS3" s="527"/>
      <c r="OAT3" s="527"/>
      <c r="OAU3" s="527"/>
      <c r="OAV3" s="527"/>
      <c r="OAW3" s="527"/>
      <c r="OAX3" s="527"/>
      <c r="OAY3" s="527"/>
      <c r="OAZ3" s="527"/>
      <c r="OBA3" s="527"/>
      <c r="OBB3" s="527"/>
      <c r="OBC3" s="527"/>
      <c r="OBD3" s="527"/>
      <c r="OBE3" s="527"/>
      <c r="OBF3" s="527"/>
      <c r="OBG3" s="527"/>
      <c r="OBH3" s="527"/>
      <c r="OBI3" s="527"/>
      <c r="OBJ3" s="527"/>
      <c r="OBK3" s="527"/>
      <c r="OBL3" s="527"/>
      <c r="OBM3" s="527"/>
      <c r="OBN3" s="527"/>
      <c r="OBO3" s="527"/>
      <c r="OBP3" s="527"/>
      <c r="OBQ3" s="527"/>
      <c r="OBR3" s="527"/>
      <c r="OBS3" s="527"/>
      <c r="OBT3" s="527"/>
      <c r="OBU3" s="527"/>
      <c r="OBV3" s="527"/>
      <c r="OBW3" s="527"/>
      <c r="OBX3" s="527"/>
      <c r="OBY3" s="527"/>
      <c r="OBZ3" s="527"/>
      <c r="OCA3" s="527"/>
      <c r="OCB3" s="527"/>
      <c r="OCC3" s="527"/>
      <c r="OCD3" s="527"/>
      <c r="OCE3" s="527"/>
      <c r="OCF3" s="527"/>
      <c r="OCG3" s="527"/>
      <c r="OCH3" s="527"/>
      <c r="OCI3" s="527"/>
      <c r="OCJ3" s="527"/>
      <c r="OCK3" s="527"/>
      <c r="OCL3" s="527"/>
      <c r="OCM3" s="527"/>
      <c r="OCN3" s="527"/>
      <c r="OCO3" s="527"/>
      <c r="OCP3" s="527"/>
      <c r="OCQ3" s="527"/>
      <c r="OCR3" s="527"/>
      <c r="OCS3" s="527"/>
      <c r="OCT3" s="527"/>
      <c r="OCU3" s="527"/>
      <c r="OCV3" s="527"/>
      <c r="OCW3" s="527"/>
      <c r="OCX3" s="527"/>
      <c r="OCY3" s="527"/>
      <c r="OCZ3" s="527"/>
      <c r="ODA3" s="527"/>
      <c r="ODB3" s="527"/>
      <c r="ODC3" s="527"/>
      <c r="ODD3" s="527"/>
      <c r="ODE3" s="527"/>
      <c r="ODF3" s="527"/>
      <c r="ODG3" s="527"/>
      <c r="ODH3" s="527"/>
      <c r="ODI3" s="527"/>
      <c r="ODJ3" s="527"/>
      <c r="ODK3" s="527"/>
      <c r="ODL3" s="527"/>
      <c r="ODM3" s="527"/>
      <c r="ODN3" s="527"/>
      <c r="ODO3" s="527"/>
      <c r="ODP3" s="527"/>
      <c r="ODQ3" s="527"/>
      <c r="ODR3" s="527"/>
      <c r="ODS3" s="527"/>
      <c r="ODT3" s="527"/>
      <c r="ODU3" s="527"/>
      <c r="ODV3" s="527"/>
      <c r="ODW3" s="527"/>
      <c r="ODX3" s="527"/>
      <c r="ODY3" s="527"/>
      <c r="ODZ3" s="527"/>
      <c r="OEA3" s="527"/>
      <c r="OEB3" s="527"/>
      <c r="OEC3" s="527"/>
      <c r="OED3" s="527"/>
      <c r="OEE3" s="527"/>
      <c r="OEF3" s="527"/>
      <c r="OEG3" s="527"/>
      <c r="OEH3" s="527"/>
      <c r="OEI3" s="527"/>
      <c r="OEJ3" s="527"/>
      <c r="OEK3" s="527"/>
      <c r="OEL3" s="527"/>
      <c r="OEM3" s="527"/>
      <c r="OEN3" s="527"/>
      <c r="OEO3" s="527"/>
      <c r="OEP3" s="527"/>
      <c r="OEQ3" s="527"/>
      <c r="OER3" s="527"/>
      <c r="OES3" s="527"/>
      <c r="OET3" s="527"/>
      <c r="OEU3" s="527"/>
      <c r="OEV3" s="527"/>
      <c r="OEW3" s="527"/>
      <c r="OEX3" s="527"/>
      <c r="OEY3" s="527"/>
      <c r="OEZ3" s="527"/>
      <c r="OFA3" s="527"/>
      <c r="OFB3" s="527"/>
      <c r="OFC3" s="527"/>
      <c r="OFD3" s="527"/>
      <c r="OFE3" s="527"/>
      <c r="OFF3" s="527"/>
      <c r="OFG3" s="527"/>
      <c r="OFH3" s="527"/>
      <c r="OFI3" s="527"/>
      <c r="OFJ3" s="527"/>
      <c r="OFK3" s="527"/>
      <c r="OFL3" s="527"/>
      <c r="OFM3" s="527"/>
      <c r="OFN3" s="527"/>
      <c r="OFO3" s="527"/>
      <c r="OFP3" s="527"/>
      <c r="OFQ3" s="527"/>
      <c r="OFR3" s="527"/>
      <c r="OFS3" s="527"/>
      <c r="OFT3" s="527"/>
      <c r="OFU3" s="527"/>
      <c r="OFV3" s="527"/>
      <c r="OFW3" s="527"/>
      <c r="OFX3" s="527"/>
      <c r="OFY3" s="527"/>
      <c r="OFZ3" s="527"/>
      <c r="OGA3" s="527"/>
      <c r="OGB3" s="527"/>
      <c r="OGC3" s="527"/>
      <c r="OGD3" s="527"/>
      <c r="OGE3" s="527"/>
      <c r="OGF3" s="527"/>
      <c r="OGG3" s="527"/>
      <c r="OGH3" s="527"/>
      <c r="OGI3" s="527"/>
      <c r="OGJ3" s="527"/>
      <c r="OGK3" s="527"/>
      <c r="OGL3" s="527"/>
      <c r="OGM3" s="527"/>
      <c r="OGN3" s="527"/>
      <c r="OGO3" s="527"/>
      <c r="OGP3" s="527"/>
      <c r="OGQ3" s="527"/>
      <c r="OGR3" s="527"/>
      <c r="OGS3" s="527"/>
      <c r="OGT3" s="527"/>
      <c r="OGU3" s="527"/>
      <c r="OGV3" s="527"/>
      <c r="OGW3" s="527"/>
      <c r="OGX3" s="527"/>
      <c r="OGY3" s="527"/>
      <c r="OGZ3" s="527"/>
      <c r="OHA3" s="527"/>
      <c r="OHB3" s="527"/>
      <c r="OHC3" s="527"/>
      <c r="OHD3" s="527"/>
      <c r="OHE3" s="527"/>
      <c r="OHF3" s="527"/>
      <c r="OHG3" s="527"/>
      <c r="OHH3" s="527"/>
      <c r="OHI3" s="527"/>
      <c r="OHJ3" s="527"/>
      <c r="OHK3" s="527"/>
      <c r="OHL3" s="527"/>
      <c r="OHM3" s="527"/>
      <c r="OHN3" s="527"/>
      <c r="OHO3" s="527"/>
      <c r="OHP3" s="527"/>
      <c r="OHQ3" s="527"/>
      <c r="OHR3" s="527"/>
      <c r="OHS3" s="527"/>
      <c r="OHT3" s="527"/>
      <c r="OHU3" s="527"/>
      <c r="OHV3" s="527"/>
      <c r="OHW3" s="527"/>
      <c r="OHX3" s="527"/>
      <c r="OHY3" s="527"/>
      <c r="OHZ3" s="527"/>
      <c r="OIA3" s="527"/>
      <c r="OIB3" s="527"/>
      <c r="OIC3" s="527"/>
      <c r="OID3" s="527"/>
      <c r="OIE3" s="527"/>
      <c r="OIF3" s="527"/>
      <c r="OIG3" s="527"/>
      <c r="OIH3" s="527"/>
      <c r="OII3" s="527"/>
      <c r="OIJ3" s="527"/>
      <c r="OIK3" s="527"/>
      <c r="OIL3" s="527"/>
      <c r="OIM3" s="527"/>
      <c r="OIN3" s="527"/>
      <c r="OIO3" s="527"/>
      <c r="OIP3" s="527"/>
      <c r="OIQ3" s="527"/>
      <c r="OIR3" s="527"/>
      <c r="OIS3" s="527"/>
      <c r="OIT3" s="527"/>
      <c r="OIU3" s="527"/>
      <c r="OIV3" s="527"/>
      <c r="OIW3" s="527"/>
      <c r="OIX3" s="527"/>
      <c r="OIY3" s="527"/>
      <c r="OIZ3" s="527"/>
      <c r="OJA3" s="527"/>
      <c r="OJB3" s="527"/>
      <c r="OJC3" s="527"/>
      <c r="OJD3" s="527"/>
      <c r="OJE3" s="527"/>
      <c r="OJF3" s="527"/>
      <c r="OJG3" s="527"/>
      <c r="OJH3" s="527"/>
      <c r="OJI3" s="527"/>
      <c r="OJJ3" s="527"/>
      <c r="OJK3" s="527"/>
      <c r="OJL3" s="527"/>
      <c r="OJM3" s="527"/>
      <c r="OJN3" s="527"/>
      <c r="OJO3" s="527"/>
      <c r="OJP3" s="527"/>
      <c r="OJQ3" s="527"/>
      <c r="OJR3" s="527"/>
      <c r="OJS3" s="527"/>
      <c r="OJT3" s="527"/>
      <c r="OJU3" s="527"/>
      <c r="OJV3" s="527"/>
      <c r="OJW3" s="527"/>
      <c r="OJX3" s="527"/>
      <c r="OJY3" s="527"/>
      <c r="OJZ3" s="527"/>
      <c r="OKA3" s="527"/>
      <c r="OKB3" s="527"/>
      <c r="OKC3" s="527"/>
      <c r="OKD3" s="527"/>
      <c r="OKE3" s="527"/>
      <c r="OKF3" s="527"/>
      <c r="OKG3" s="527"/>
      <c r="OKH3" s="527"/>
      <c r="OKI3" s="527"/>
      <c r="OKJ3" s="527"/>
      <c r="OKK3" s="527"/>
      <c r="OKL3" s="527"/>
      <c r="OKM3" s="527"/>
      <c r="OKN3" s="527"/>
      <c r="OKO3" s="527"/>
      <c r="OKP3" s="527"/>
      <c r="OKQ3" s="527"/>
      <c r="OKR3" s="527"/>
      <c r="OKS3" s="527"/>
      <c r="OKT3" s="527"/>
      <c r="OKU3" s="527"/>
      <c r="OKV3" s="527"/>
      <c r="OKW3" s="527"/>
      <c r="OKX3" s="527"/>
      <c r="OKY3" s="527"/>
      <c r="OKZ3" s="527"/>
      <c r="OLA3" s="527"/>
      <c r="OLB3" s="527"/>
      <c r="OLC3" s="527"/>
      <c r="OLD3" s="527"/>
      <c r="OLE3" s="527"/>
      <c r="OLF3" s="527"/>
      <c r="OLG3" s="527"/>
      <c r="OLH3" s="527"/>
      <c r="OLI3" s="527"/>
      <c r="OLJ3" s="527"/>
      <c r="OLK3" s="527"/>
      <c r="OLL3" s="527"/>
      <c r="OLM3" s="527"/>
      <c r="OLN3" s="527"/>
      <c r="OLO3" s="527"/>
      <c r="OLP3" s="527"/>
      <c r="OLQ3" s="527"/>
      <c r="OLR3" s="527"/>
      <c r="OLS3" s="527"/>
      <c r="OLT3" s="527"/>
      <c r="OLU3" s="527"/>
      <c r="OLV3" s="527"/>
      <c r="OLW3" s="527"/>
      <c r="OLX3" s="527"/>
      <c r="OLY3" s="527"/>
      <c r="OLZ3" s="527"/>
      <c r="OMA3" s="527"/>
      <c r="OMB3" s="527"/>
      <c r="OMC3" s="527"/>
      <c r="OMD3" s="527"/>
      <c r="OME3" s="527"/>
      <c r="OMF3" s="527"/>
      <c r="OMG3" s="527"/>
      <c r="OMH3" s="527"/>
      <c r="OMI3" s="527"/>
      <c r="OMJ3" s="527"/>
      <c r="OMK3" s="527"/>
      <c r="OML3" s="527"/>
      <c r="OMM3" s="527"/>
      <c r="OMN3" s="527"/>
      <c r="OMO3" s="527"/>
      <c r="OMP3" s="527"/>
      <c r="OMQ3" s="527"/>
      <c r="OMR3" s="527"/>
      <c r="OMS3" s="527"/>
      <c r="OMT3" s="527"/>
      <c r="OMU3" s="527"/>
      <c r="OMV3" s="527"/>
      <c r="OMW3" s="527"/>
      <c r="OMX3" s="527"/>
      <c r="OMY3" s="527"/>
      <c r="OMZ3" s="527"/>
      <c r="ONA3" s="527"/>
      <c r="ONB3" s="527"/>
      <c r="ONC3" s="527"/>
      <c r="OND3" s="527"/>
      <c r="ONE3" s="527"/>
      <c r="ONF3" s="527"/>
      <c r="ONG3" s="527"/>
      <c r="ONH3" s="527"/>
      <c r="ONI3" s="527"/>
      <c r="ONJ3" s="527"/>
      <c r="ONK3" s="527"/>
      <c r="ONL3" s="527"/>
      <c r="ONM3" s="527"/>
      <c r="ONN3" s="527"/>
      <c r="ONO3" s="527"/>
      <c r="ONP3" s="527"/>
      <c r="ONQ3" s="527"/>
      <c r="ONR3" s="527"/>
      <c r="ONS3" s="527"/>
      <c r="ONT3" s="527"/>
      <c r="ONU3" s="527"/>
      <c r="ONV3" s="527"/>
      <c r="ONW3" s="527"/>
      <c r="ONX3" s="527"/>
      <c r="ONY3" s="527"/>
      <c r="ONZ3" s="527"/>
      <c r="OOA3" s="527"/>
      <c r="OOB3" s="527"/>
      <c r="OOC3" s="527"/>
      <c r="OOD3" s="527"/>
      <c r="OOE3" s="527"/>
      <c r="OOF3" s="527"/>
      <c r="OOG3" s="527"/>
      <c r="OOH3" s="527"/>
      <c r="OOI3" s="527"/>
      <c r="OOJ3" s="527"/>
      <c r="OOK3" s="527"/>
      <c r="OOL3" s="527"/>
      <c r="OOM3" s="527"/>
      <c r="OON3" s="527"/>
      <c r="OOO3" s="527"/>
      <c r="OOP3" s="527"/>
      <c r="OOQ3" s="527"/>
      <c r="OOR3" s="527"/>
      <c r="OOS3" s="527"/>
      <c r="OOT3" s="527"/>
      <c r="OOU3" s="527"/>
      <c r="OOV3" s="527"/>
      <c r="OOW3" s="527"/>
      <c r="OOX3" s="527"/>
      <c r="OOY3" s="527"/>
      <c r="OOZ3" s="527"/>
      <c r="OPA3" s="527"/>
      <c r="OPB3" s="527"/>
      <c r="OPC3" s="527"/>
      <c r="OPD3" s="527"/>
      <c r="OPE3" s="527"/>
      <c r="OPF3" s="527"/>
      <c r="OPG3" s="527"/>
      <c r="OPH3" s="527"/>
      <c r="OPI3" s="527"/>
      <c r="OPJ3" s="527"/>
      <c r="OPK3" s="527"/>
      <c r="OPL3" s="527"/>
      <c r="OPM3" s="527"/>
      <c r="OPN3" s="527"/>
      <c r="OPO3" s="527"/>
      <c r="OPP3" s="527"/>
      <c r="OPQ3" s="527"/>
      <c r="OPR3" s="527"/>
      <c r="OPS3" s="527"/>
      <c r="OPT3" s="527"/>
      <c r="OPU3" s="527"/>
      <c r="OPV3" s="527"/>
      <c r="OPW3" s="527"/>
      <c r="OPX3" s="527"/>
      <c r="OPY3" s="527"/>
      <c r="OPZ3" s="527"/>
      <c r="OQA3" s="527"/>
      <c r="OQB3" s="527"/>
      <c r="OQC3" s="527"/>
      <c r="OQD3" s="527"/>
      <c r="OQE3" s="527"/>
      <c r="OQF3" s="527"/>
      <c r="OQG3" s="527"/>
      <c r="OQH3" s="527"/>
      <c r="OQI3" s="527"/>
      <c r="OQJ3" s="527"/>
      <c r="OQK3" s="527"/>
      <c r="OQL3" s="527"/>
      <c r="OQM3" s="527"/>
      <c r="OQN3" s="527"/>
      <c r="OQO3" s="527"/>
      <c r="OQP3" s="527"/>
      <c r="OQQ3" s="527"/>
      <c r="OQR3" s="527"/>
      <c r="OQS3" s="527"/>
      <c r="OQT3" s="527"/>
      <c r="OQU3" s="527"/>
      <c r="OQV3" s="527"/>
      <c r="OQW3" s="527"/>
      <c r="OQX3" s="527"/>
      <c r="OQY3" s="527"/>
      <c r="OQZ3" s="527"/>
      <c r="ORA3" s="527"/>
      <c r="ORB3" s="527"/>
      <c r="ORC3" s="527"/>
      <c r="ORD3" s="527"/>
      <c r="ORE3" s="527"/>
      <c r="ORF3" s="527"/>
      <c r="ORG3" s="527"/>
      <c r="ORH3" s="527"/>
      <c r="ORI3" s="527"/>
      <c r="ORJ3" s="527"/>
      <c r="ORK3" s="527"/>
      <c r="ORL3" s="527"/>
      <c r="ORM3" s="527"/>
      <c r="ORN3" s="527"/>
      <c r="ORO3" s="527"/>
      <c r="ORP3" s="527"/>
      <c r="ORQ3" s="527"/>
      <c r="ORR3" s="527"/>
      <c r="ORS3" s="527"/>
      <c r="ORT3" s="527"/>
      <c r="ORU3" s="527"/>
      <c r="ORV3" s="527"/>
      <c r="ORW3" s="527"/>
      <c r="ORX3" s="527"/>
      <c r="ORY3" s="527"/>
      <c r="ORZ3" s="527"/>
      <c r="OSA3" s="527"/>
      <c r="OSB3" s="527"/>
      <c r="OSC3" s="527"/>
      <c r="OSD3" s="527"/>
      <c r="OSE3" s="527"/>
      <c r="OSF3" s="527"/>
      <c r="OSG3" s="527"/>
      <c r="OSH3" s="527"/>
      <c r="OSI3" s="527"/>
      <c r="OSJ3" s="527"/>
      <c r="OSK3" s="527"/>
      <c r="OSL3" s="527"/>
      <c r="OSM3" s="527"/>
      <c r="OSN3" s="527"/>
      <c r="OSO3" s="527"/>
      <c r="OSP3" s="527"/>
      <c r="OSQ3" s="527"/>
      <c r="OSR3" s="527"/>
      <c r="OSS3" s="527"/>
      <c r="OST3" s="527"/>
      <c r="OSU3" s="527"/>
      <c r="OSV3" s="527"/>
      <c r="OSW3" s="527"/>
      <c r="OSX3" s="527"/>
      <c r="OSY3" s="527"/>
      <c r="OSZ3" s="527"/>
      <c r="OTA3" s="527"/>
      <c r="OTB3" s="527"/>
      <c r="OTC3" s="527"/>
      <c r="OTD3" s="527"/>
      <c r="OTE3" s="527"/>
      <c r="OTF3" s="527"/>
      <c r="OTG3" s="527"/>
      <c r="OTH3" s="527"/>
      <c r="OTI3" s="527"/>
      <c r="OTJ3" s="527"/>
      <c r="OTK3" s="527"/>
      <c r="OTL3" s="527"/>
      <c r="OTM3" s="527"/>
      <c r="OTN3" s="527"/>
      <c r="OTO3" s="527"/>
      <c r="OTP3" s="527"/>
      <c r="OTQ3" s="527"/>
      <c r="OTR3" s="527"/>
      <c r="OTS3" s="527"/>
      <c r="OTT3" s="527"/>
      <c r="OTU3" s="527"/>
      <c r="OTV3" s="527"/>
      <c r="OTW3" s="527"/>
      <c r="OTX3" s="527"/>
      <c r="OTY3" s="527"/>
      <c r="OTZ3" s="527"/>
      <c r="OUA3" s="527"/>
      <c r="OUB3" s="527"/>
      <c r="OUC3" s="527"/>
      <c r="OUD3" s="527"/>
      <c r="OUE3" s="527"/>
      <c r="OUF3" s="527"/>
      <c r="OUG3" s="527"/>
      <c r="OUH3" s="527"/>
      <c r="OUI3" s="527"/>
      <c r="OUJ3" s="527"/>
      <c r="OUK3" s="527"/>
      <c r="OUL3" s="527"/>
      <c r="OUM3" s="527"/>
      <c r="OUN3" s="527"/>
      <c r="OUO3" s="527"/>
      <c r="OUP3" s="527"/>
      <c r="OUQ3" s="527"/>
      <c r="OUR3" s="527"/>
      <c r="OUS3" s="527"/>
      <c r="OUT3" s="527"/>
      <c r="OUU3" s="527"/>
      <c r="OUV3" s="527"/>
      <c r="OUW3" s="527"/>
      <c r="OUX3" s="527"/>
      <c r="OUY3" s="527"/>
      <c r="OUZ3" s="527"/>
      <c r="OVA3" s="527"/>
      <c r="OVB3" s="527"/>
      <c r="OVC3" s="527"/>
      <c r="OVD3" s="527"/>
      <c r="OVE3" s="527"/>
      <c r="OVF3" s="527"/>
      <c r="OVG3" s="527"/>
      <c r="OVH3" s="527"/>
      <c r="OVI3" s="527"/>
      <c r="OVJ3" s="527"/>
      <c r="OVK3" s="527"/>
      <c r="OVL3" s="527"/>
      <c r="OVM3" s="527"/>
      <c r="OVN3" s="527"/>
      <c r="OVO3" s="527"/>
      <c r="OVP3" s="527"/>
      <c r="OVQ3" s="527"/>
      <c r="OVR3" s="527"/>
      <c r="OVS3" s="527"/>
      <c r="OVT3" s="527"/>
      <c r="OVU3" s="527"/>
      <c r="OVV3" s="527"/>
      <c r="OVW3" s="527"/>
      <c r="OVX3" s="527"/>
      <c r="OVY3" s="527"/>
      <c r="OVZ3" s="527"/>
      <c r="OWA3" s="527"/>
      <c r="OWB3" s="527"/>
      <c r="OWC3" s="527"/>
      <c r="OWD3" s="527"/>
      <c r="OWE3" s="527"/>
      <c r="OWF3" s="527"/>
      <c r="OWG3" s="527"/>
      <c r="OWH3" s="527"/>
      <c r="OWI3" s="527"/>
      <c r="OWJ3" s="527"/>
      <c r="OWK3" s="527"/>
      <c r="OWL3" s="527"/>
      <c r="OWM3" s="527"/>
      <c r="OWN3" s="527"/>
      <c r="OWO3" s="527"/>
      <c r="OWP3" s="527"/>
      <c r="OWQ3" s="527"/>
      <c r="OWR3" s="527"/>
      <c r="OWS3" s="527"/>
      <c r="OWT3" s="527"/>
      <c r="OWU3" s="527"/>
      <c r="OWV3" s="527"/>
      <c r="OWW3" s="527"/>
      <c r="OWX3" s="527"/>
      <c r="OWY3" s="527"/>
      <c r="OWZ3" s="527"/>
      <c r="OXA3" s="527"/>
      <c r="OXB3" s="527"/>
      <c r="OXC3" s="527"/>
      <c r="OXD3" s="527"/>
      <c r="OXE3" s="527"/>
      <c r="OXF3" s="527"/>
      <c r="OXG3" s="527"/>
      <c r="OXH3" s="527"/>
      <c r="OXI3" s="527"/>
      <c r="OXJ3" s="527"/>
      <c r="OXK3" s="527"/>
      <c r="OXL3" s="527"/>
      <c r="OXM3" s="527"/>
      <c r="OXN3" s="527"/>
      <c r="OXO3" s="527"/>
      <c r="OXP3" s="527"/>
      <c r="OXQ3" s="527"/>
      <c r="OXR3" s="527"/>
      <c r="OXS3" s="527"/>
      <c r="OXT3" s="527"/>
      <c r="OXU3" s="527"/>
      <c r="OXV3" s="527"/>
      <c r="OXW3" s="527"/>
      <c r="OXX3" s="527"/>
      <c r="OXY3" s="527"/>
      <c r="OXZ3" s="527"/>
      <c r="OYA3" s="527"/>
      <c r="OYB3" s="527"/>
      <c r="OYC3" s="527"/>
      <c r="OYD3" s="527"/>
      <c r="OYE3" s="527"/>
      <c r="OYF3" s="527"/>
      <c r="OYG3" s="527"/>
      <c r="OYH3" s="527"/>
      <c r="OYI3" s="527"/>
      <c r="OYJ3" s="527"/>
      <c r="OYK3" s="527"/>
      <c r="OYL3" s="527"/>
      <c r="OYM3" s="527"/>
      <c r="OYN3" s="527"/>
      <c r="OYO3" s="527"/>
      <c r="OYP3" s="527"/>
      <c r="OYQ3" s="527"/>
      <c r="OYR3" s="527"/>
      <c r="OYS3" s="527"/>
      <c r="OYT3" s="527"/>
      <c r="OYU3" s="527"/>
      <c r="OYV3" s="527"/>
      <c r="OYW3" s="527"/>
      <c r="OYX3" s="527"/>
      <c r="OYY3" s="527"/>
      <c r="OYZ3" s="527"/>
      <c r="OZA3" s="527"/>
      <c r="OZB3" s="527"/>
      <c r="OZC3" s="527"/>
      <c r="OZD3" s="527"/>
      <c r="OZE3" s="527"/>
      <c r="OZF3" s="527"/>
      <c r="OZG3" s="527"/>
      <c r="OZH3" s="527"/>
      <c r="OZI3" s="527"/>
      <c r="OZJ3" s="527"/>
      <c r="OZK3" s="527"/>
      <c r="OZL3" s="527"/>
      <c r="OZM3" s="527"/>
      <c r="OZN3" s="527"/>
      <c r="OZO3" s="527"/>
      <c r="OZP3" s="527"/>
      <c r="OZQ3" s="527"/>
      <c r="OZR3" s="527"/>
      <c r="OZS3" s="527"/>
      <c r="OZT3" s="527"/>
      <c r="OZU3" s="527"/>
      <c r="OZV3" s="527"/>
      <c r="OZW3" s="527"/>
      <c r="OZX3" s="527"/>
      <c r="OZY3" s="527"/>
      <c r="OZZ3" s="527"/>
      <c r="PAA3" s="527"/>
      <c r="PAB3" s="527"/>
      <c r="PAC3" s="527"/>
      <c r="PAD3" s="527"/>
      <c r="PAE3" s="527"/>
      <c r="PAF3" s="527"/>
      <c r="PAG3" s="527"/>
      <c r="PAH3" s="527"/>
      <c r="PAI3" s="527"/>
      <c r="PAJ3" s="527"/>
      <c r="PAK3" s="527"/>
      <c r="PAL3" s="527"/>
      <c r="PAM3" s="527"/>
      <c r="PAN3" s="527"/>
      <c r="PAO3" s="527"/>
      <c r="PAP3" s="527"/>
      <c r="PAQ3" s="527"/>
      <c r="PAR3" s="527"/>
      <c r="PAS3" s="527"/>
      <c r="PAT3" s="527"/>
      <c r="PAU3" s="527"/>
      <c r="PAV3" s="527"/>
      <c r="PAW3" s="527"/>
      <c r="PAX3" s="527"/>
      <c r="PAY3" s="527"/>
      <c r="PAZ3" s="527"/>
      <c r="PBA3" s="527"/>
      <c r="PBB3" s="527"/>
      <c r="PBC3" s="527"/>
      <c r="PBD3" s="527"/>
      <c r="PBE3" s="527"/>
      <c r="PBF3" s="527"/>
      <c r="PBG3" s="527"/>
      <c r="PBH3" s="527"/>
      <c r="PBI3" s="527"/>
      <c r="PBJ3" s="527"/>
      <c r="PBK3" s="527"/>
      <c r="PBL3" s="527"/>
      <c r="PBM3" s="527"/>
      <c r="PBN3" s="527"/>
      <c r="PBO3" s="527"/>
      <c r="PBP3" s="527"/>
      <c r="PBQ3" s="527"/>
      <c r="PBR3" s="527"/>
      <c r="PBS3" s="527"/>
      <c r="PBT3" s="527"/>
      <c r="PBU3" s="527"/>
      <c r="PBV3" s="527"/>
      <c r="PBW3" s="527"/>
      <c r="PBX3" s="527"/>
      <c r="PBY3" s="527"/>
      <c r="PBZ3" s="527"/>
      <c r="PCA3" s="527"/>
      <c r="PCB3" s="527"/>
      <c r="PCC3" s="527"/>
      <c r="PCD3" s="527"/>
      <c r="PCE3" s="527"/>
      <c r="PCF3" s="527"/>
      <c r="PCG3" s="527"/>
      <c r="PCH3" s="527"/>
      <c r="PCI3" s="527"/>
      <c r="PCJ3" s="527"/>
      <c r="PCK3" s="527"/>
      <c r="PCL3" s="527"/>
      <c r="PCM3" s="527"/>
      <c r="PCN3" s="527"/>
      <c r="PCO3" s="527"/>
      <c r="PCP3" s="527"/>
      <c r="PCQ3" s="527"/>
      <c r="PCR3" s="527"/>
      <c r="PCS3" s="527"/>
      <c r="PCT3" s="527"/>
      <c r="PCU3" s="527"/>
      <c r="PCV3" s="527"/>
      <c r="PCW3" s="527"/>
      <c r="PCX3" s="527"/>
      <c r="PCY3" s="527"/>
      <c r="PCZ3" s="527"/>
      <c r="PDA3" s="527"/>
      <c r="PDB3" s="527"/>
      <c r="PDC3" s="527"/>
      <c r="PDD3" s="527"/>
      <c r="PDE3" s="527"/>
      <c r="PDF3" s="527"/>
      <c r="PDG3" s="527"/>
      <c r="PDH3" s="527"/>
      <c r="PDI3" s="527"/>
      <c r="PDJ3" s="527"/>
      <c r="PDK3" s="527"/>
      <c r="PDL3" s="527"/>
      <c r="PDM3" s="527"/>
      <c r="PDN3" s="527"/>
      <c r="PDO3" s="527"/>
      <c r="PDP3" s="527"/>
      <c r="PDQ3" s="527"/>
      <c r="PDR3" s="527"/>
      <c r="PDS3" s="527"/>
      <c r="PDT3" s="527"/>
      <c r="PDU3" s="527"/>
      <c r="PDV3" s="527"/>
      <c r="PDW3" s="527"/>
      <c r="PDX3" s="527"/>
      <c r="PDY3" s="527"/>
      <c r="PDZ3" s="527"/>
      <c r="PEA3" s="527"/>
      <c r="PEB3" s="527"/>
      <c r="PEC3" s="527"/>
      <c r="PED3" s="527"/>
      <c r="PEE3" s="527"/>
      <c r="PEF3" s="527"/>
      <c r="PEG3" s="527"/>
      <c r="PEH3" s="527"/>
      <c r="PEI3" s="527"/>
      <c r="PEJ3" s="527"/>
      <c r="PEK3" s="527"/>
      <c r="PEL3" s="527"/>
      <c r="PEM3" s="527"/>
      <c r="PEN3" s="527"/>
      <c r="PEO3" s="527"/>
      <c r="PEP3" s="527"/>
      <c r="PEQ3" s="527"/>
      <c r="PER3" s="527"/>
      <c r="PES3" s="527"/>
      <c r="PET3" s="527"/>
      <c r="PEU3" s="527"/>
      <c r="PEV3" s="527"/>
      <c r="PEW3" s="527"/>
      <c r="PEX3" s="527"/>
      <c r="PEY3" s="527"/>
      <c r="PEZ3" s="527"/>
      <c r="PFA3" s="527"/>
      <c r="PFB3" s="527"/>
      <c r="PFC3" s="527"/>
      <c r="PFD3" s="527"/>
      <c r="PFE3" s="527"/>
      <c r="PFF3" s="527"/>
      <c r="PFG3" s="527"/>
      <c r="PFH3" s="527"/>
      <c r="PFI3" s="527"/>
      <c r="PFJ3" s="527"/>
      <c r="PFK3" s="527"/>
      <c r="PFL3" s="527"/>
      <c r="PFM3" s="527"/>
      <c r="PFN3" s="527"/>
      <c r="PFO3" s="527"/>
      <c r="PFP3" s="527"/>
      <c r="PFQ3" s="527"/>
      <c r="PFR3" s="527"/>
      <c r="PFS3" s="527"/>
      <c r="PFT3" s="527"/>
      <c r="PFU3" s="527"/>
      <c r="PFV3" s="527"/>
      <c r="PFW3" s="527"/>
      <c r="PFX3" s="527"/>
      <c r="PFY3" s="527"/>
      <c r="PFZ3" s="527"/>
      <c r="PGA3" s="527"/>
      <c r="PGB3" s="527"/>
      <c r="PGC3" s="527"/>
      <c r="PGD3" s="527"/>
      <c r="PGE3" s="527"/>
      <c r="PGF3" s="527"/>
      <c r="PGG3" s="527"/>
      <c r="PGH3" s="527"/>
      <c r="PGI3" s="527"/>
      <c r="PGJ3" s="527"/>
      <c r="PGK3" s="527"/>
      <c r="PGL3" s="527"/>
      <c r="PGM3" s="527"/>
      <c r="PGN3" s="527"/>
      <c r="PGO3" s="527"/>
      <c r="PGP3" s="527"/>
      <c r="PGQ3" s="527"/>
      <c r="PGR3" s="527"/>
      <c r="PGS3" s="527"/>
      <c r="PGT3" s="527"/>
      <c r="PGU3" s="527"/>
      <c r="PGV3" s="527"/>
      <c r="PGW3" s="527"/>
      <c r="PGX3" s="527"/>
      <c r="PGY3" s="527"/>
      <c r="PGZ3" s="527"/>
      <c r="PHA3" s="527"/>
      <c r="PHB3" s="527"/>
      <c r="PHC3" s="527"/>
      <c r="PHD3" s="527"/>
      <c r="PHE3" s="527"/>
      <c r="PHF3" s="527"/>
      <c r="PHG3" s="527"/>
      <c r="PHH3" s="527"/>
      <c r="PHI3" s="527"/>
      <c r="PHJ3" s="527"/>
      <c r="PHK3" s="527"/>
      <c r="PHL3" s="527"/>
      <c r="PHM3" s="527"/>
      <c r="PHN3" s="527"/>
      <c r="PHO3" s="527"/>
      <c r="PHP3" s="527"/>
      <c r="PHQ3" s="527"/>
      <c r="PHR3" s="527"/>
      <c r="PHS3" s="527"/>
      <c r="PHT3" s="527"/>
      <c r="PHU3" s="527"/>
      <c r="PHV3" s="527"/>
      <c r="PHW3" s="527"/>
      <c r="PHX3" s="527"/>
      <c r="PHY3" s="527"/>
      <c r="PHZ3" s="527"/>
      <c r="PIA3" s="527"/>
      <c r="PIB3" s="527"/>
      <c r="PIC3" s="527"/>
      <c r="PID3" s="527"/>
      <c r="PIE3" s="527"/>
      <c r="PIF3" s="527"/>
      <c r="PIG3" s="527"/>
      <c r="PIH3" s="527"/>
      <c r="PII3" s="527"/>
      <c r="PIJ3" s="527"/>
      <c r="PIK3" s="527"/>
      <c r="PIL3" s="527"/>
      <c r="PIM3" s="527"/>
      <c r="PIN3" s="527"/>
      <c r="PIO3" s="527"/>
      <c r="PIP3" s="527"/>
      <c r="PIQ3" s="527"/>
      <c r="PIR3" s="527"/>
      <c r="PIS3" s="527"/>
      <c r="PIT3" s="527"/>
      <c r="PIU3" s="527"/>
      <c r="PIV3" s="527"/>
      <c r="PIW3" s="527"/>
      <c r="PIX3" s="527"/>
      <c r="PIY3" s="527"/>
      <c r="PIZ3" s="527"/>
      <c r="PJA3" s="527"/>
      <c r="PJB3" s="527"/>
      <c r="PJC3" s="527"/>
      <c r="PJD3" s="527"/>
      <c r="PJE3" s="527"/>
      <c r="PJF3" s="527"/>
      <c r="PJG3" s="527"/>
      <c r="PJH3" s="527"/>
      <c r="PJI3" s="527"/>
      <c r="PJJ3" s="527"/>
      <c r="PJK3" s="527"/>
      <c r="PJL3" s="527"/>
      <c r="PJM3" s="527"/>
      <c r="PJN3" s="527"/>
      <c r="PJO3" s="527"/>
      <c r="PJP3" s="527"/>
      <c r="PJQ3" s="527"/>
      <c r="PJR3" s="527"/>
      <c r="PJS3" s="527"/>
      <c r="PJT3" s="527"/>
      <c r="PJU3" s="527"/>
      <c r="PJV3" s="527"/>
      <c r="PJW3" s="527"/>
      <c r="PJX3" s="527"/>
      <c r="PJY3" s="527"/>
      <c r="PJZ3" s="527"/>
      <c r="PKA3" s="527"/>
      <c r="PKB3" s="527"/>
      <c r="PKC3" s="527"/>
      <c r="PKD3" s="527"/>
      <c r="PKE3" s="527"/>
      <c r="PKF3" s="527"/>
      <c r="PKG3" s="527"/>
      <c r="PKH3" s="527"/>
      <c r="PKI3" s="527"/>
      <c r="PKJ3" s="527"/>
      <c r="PKK3" s="527"/>
      <c r="PKL3" s="527"/>
      <c r="PKM3" s="527"/>
      <c r="PKN3" s="527"/>
      <c r="PKO3" s="527"/>
      <c r="PKP3" s="527"/>
      <c r="PKQ3" s="527"/>
      <c r="PKR3" s="527"/>
      <c r="PKS3" s="527"/>
      <c r="PKT3" s="527"/>
      <c r="PKU3" s="527"/>
      <c r="PKV3" s="527"/>
      <c r="PKW3" s="527"/>
      <c r="PKX3" s="527"/>
      <c r="PKY3" s="527"/>
      <c r="PKZ3" s="527"/>
      <c r="PLA3" s="527"/>
      <c r="PLB3" s="527"/>
      <c r="PLC3" s="527"/>
      <c r="PLD3" s="527"/>
      <c r="PLE3" s="527"/>
      <c r="PLF3" s="527"/>
      <c r="PLG3" s="527"/>
      <c r="PLH3" s="527"/>
      <c r="PLI3" s="527"/>
      <c r="PLJ3" s="527"/>
      <c r="PLK3" s="527"/>
      <c r="PLL3" s="527"/>
      <c r="PLM3" s="527"/>
      <c r="PLN3" s="527"/>
      <c r="PLO3" s="527"/>
      <c r="PLP3" s="527"/>
      <c r="PLQ3" s="527"/>
      <c r="PLR3" s="527"/>
      <c r="PLS3" s="527"/>
      <c r="PLT3" s="527"/>
      <c r="PLU3" s="527"/>
      <c r="PLV3" s="527"/>
      <c r="PLW3" s="527"/>
      <c r="PLX3" s="527"/>
      <c r="PLY3" s="527"/>
      <c r="PLZ3" s="527"/>
      <c r="PMA3" s="527"/>
      <c r="PMB3" s="527"/>
      <c r="PMC3" s="527"/>
      <c r="PMD3" s="527"/>
      <c r="PME3" s="527"/>
      <c r="PMF3" s="527"/>
      <c r="PMG3" s="527"/>
      <c r="PMH3" s="527"/>
      <c r="PMI3" s="527"/>
      <c r="PMJ3" s="527"/>
      <c r="PMK3" s="527"/>
      <c r="PML3" s="527"/>
      <c r="PMM3" s="527"/>
      <c r="PMN3" s="527"/>
      <c r="PMO3" s="527"/>
      <c r="PMP3" s="527"/>
      <c r="PMQ3" s="527"/>
      <c r="PMR3" s="527"/>
      <c r="PMS3" s="527"/>
      <c r="PMT3" s="527"/>
      <c r="PMU3" s="527"/>
      <c r="PMV3" s="527"/>
      <c r="PMW3" s="527"/>
      <c r="PMX3" s="527"/>
      <c r="PMY3" s="527"/>
      <c r="PMZ3" s="527"/>
      <c r="PNA3" s="527"/>
      <c r="PNB3" s="527"/>
      <c r="PNC3" s="527"/>
      <c r="PND3" s="527"/>
      <c r="PNE3" s="527"/>
      <c r="PNF3" s="527"/>
      <c r="PNG3" s="527"/>
      <c r="PNH3" s="527"/>
      <c r="PNI3" s="527"/>
      <c r="PNJ3" s="527"/>
      <c r="PNK3" s="527"/>
      <c r="PNL3" s="527"/>
      <c r="PNM3" s="527"/>
      <c r="PNN3" s="527"/>
      <c r="PNO3" s="527"/>
      <c r="PNP3" s="527"/>
      <c r="PNQ3" s="527"/>
      <c r="PNR3" s="527"/>
      <c r="PNS3" s="527"/>
      <c r="PNT3" s="527"/>
      <c r="PNU3" s="527"/>
      <c r="PNV3" s="527"/>
      <c r="PNW3" s="527"/>
      <c r="PNX3" s="527"/>
      <c r="PNY3" s="527"/>
      <c r="PNZ3" s="527"/>
      <c r="POA3" s="527"/>
      <c r="POB3" s="527"/>
      <c r="POC3" s="527"/>
      <c r="POD3" s="527"/>
      <c r="POE3" s="527"/>
      <c r="POF3" s="527"/>
      <c r="POG3" s="527"/>
      <c r="POH3" s="527"/>
      <c r="POI3" s="527"/>
      <c r="POJ3" s="527"/>
      <c r="POK3" s="527"/>
      <c r="POL3" s="527"/>
      <c r="POM3" s="527"/>
      <c r="PON3" s="527"/>
      <c r="POO3" s="527"/>
      <c r="POP3" s="527"/>
      <c r="POQ3" s="527"/>
      <c r="POR3" s="527"/>
      <c r="POS3" s="527"/>
      <c r="POT3" s="527"/>
      <c r="POU3" s="527"/>
      <c r="POV3" s="527"/>
      <c r="POW3" s="527"/>
      <c r="POX3" s="527"/>
      <c r="POY3" s="527"/>
      <c r="POZ3" s="527"/>
      <c r="PPA3" s="527"/>
      <c r="PPB3" s="527"/>
      <c r="PPC3" s="527"/>
      <c r="PPD3" s="527"/>
      <c r="PPE3" s="527"/>
      <c r="PPF3" s="527"/>
      <c r="PPG3" s="527"/>
      <c r="PPH3" s="527"/>
      <c r="PPI3" s="527"/>
      <c r="PPJ3" s="527"/>
      <c r="PPK3" s="527"/>
      <c r="PPL3" s="527"/>
      <c r="PPM3" s="527"/>
      <c r="PPN3" s="527"/>
      <c r="PPO3" s="527"/>
      <c r="PPP3" s="527"/>
      <c r="PPQ3" s="527"/>
      <c r="PPR3" s="527"/>
      <c r="PPS3" s="527"/>
      <c r="PPT3" s="527"/>
      <c r="PPU3" s="527"/>
      <c r="PPV3" s="527"/>
      <c r="PPW3" s="527"/>
      <c r="PPX3" s="527"/>
      <c r="PPY3" s="527"/>
      <c r="PPZ3" s="527"/>
      <c r="PQA3" s="527"/>
      <c r="PQB3" s="527"/>
      <c r="PQC3" s="527"/>
      <c r="PQD3" s="527"/>
      <c r="PQE3" s="527"/>
      <c r="PQF3" s="527"/>
      <c r="PQG3" s="527"/>
      <c r="PQH3" s="527"/>
      <c r="PQI3" s="527"/>
      <c r="PQJ3" s="527"/>
      <c r="PQK3" s="527"/>
      <c r="PQL3" s="527"/>
      <c r="PQM3" s="527"/>
      <c r="PQN3" s="527"/>
      <c r="PQO3" s="527"/>
      <c r="PQP3" s="527"/>
      <c r="PQQ3" s="527"/>
      <c r="PQR3" s="527"/>
      <c r="PQS3" s="527"/>
      <c r="PQT3" s="527"/>
      <c r="PQU3" s="527"/>
      <c r="PQV3" s="527"/>
      <c r="PQW3" s="527"/>
      <c r="PQX3" s="527"/>
      <c r="PQY3" s="527"/>
      <c r="PQZ3" s="527"/>
      <c r="PRA3" s="527"/>
      <c r="PRB3" s="527"/>
      <c r="PRC3" s="527"/>
      <c r="PRD3" s="527"/>
      <c r="PRE3" s="527"/>
      <c r="PRF3" s="527"/>
      <c r="PRG3" s="527"/>
      <c r="PRH3" s="527"/>
      <c r="PRI3" s="527"/>
      <c r="PRJ3" s="527"/>
      <c r="PRK3" s="527"/>
      <c r="PRL3" s="527"/>
      <c r="PRM3" s="527"/>
      <c r="PRN3" s="527"/>
      <c r="PRO3" s="527"/>
      <c r="PRP3" s="527"/>
      <c r="PRQ3" s="527"/>
      <c r="PRR3" s="527"/>
      <c r="PRS3" s="527"/>
      <c r="PRT3" s="527"/>
      <c r="PRU3" s="527"/>
      <c r="PRV3" s="527"/>
      <c r="PRW3" s="527"/>
      <c r="PRX3" s="527"/>
      <c r="PRY3" s="527"/>
      <c r="PRZ3" s="527"/>
      <c r="PSA3" s="527"/>
      <c r="PSB3" s="527"/>
      <c r="PSC3" s="527"/>
      <c r="PSD3" s="527"/>
      <c r="PSE3" s="527"/>
      <c r="PSF3" s="527"/>
      <c r="PSG3" s="527"/>
      <c r="PSH3" s="527"/>
      <c r="PSI3" s="527"/>
      <c r="PSJ3" s="527"/>
      <c r="PSK3" s="527"/>
      <c r="PSL3" s="527"/>
      <c r="PSM3" s="527"/>
      <c r="PSN3" s="527"/>
      <c r="PSO3" s="527"/>
      <c r="PSP3" s="527"/>
      <c r="PSQ3" s="527"/>
      <c r="PSR3" s="527"/>
      <c r="PSS3" s="527"/>
      <c r="PST3" s="527"/>
      <c r="PSU3" s="527"/>
      <c r="PSV3" s="527"/>
      <c r="PSW3" s="527"/>
      <c r="PSX3" s="527"/>
      <c r="PSY3" s="527"/>
      <c r="PSZ3" s="527"/>
      <c r="PTA3" s="527"/>
      <c r="PTB3" s="527"/>
      <c r="PTC3" s="527"/>
      <c r="PTD3" s="527"/>
      <c r="PTE3" s="527"/>
      <c r="PTF3" s="527"/>
      <c r="PTG3" s="527"/>
      <c r="PTH3" s="527"/>
      <c r="PTI3" s="527"/>
      <c r="PTJ3" s="527"/>
      <c r="PTK3" s="527"/>
      <c r="PTL3" s="527"/>
      <c r="PTM3" s="527"/>
      <c r="PTN3" s="527"/>
      <c r="PTO3" s="527"/>
      <c r="PTP3" s="527"/>
      <c r="PTQ3" s="527"/>
      <c r="PTR3" s="527"/>
      <c r="PTS3" s="527"/>
      <c r="PTT3" s="527"/>
      <c r="PTU3" s="527"/>
      <c r="PTV3" s="527"/>
      <c r="PTW3" s="527"/>
      <c r="PTX3" s="527"/>
      <c r="PTY3" s="527"/>
      <c r="PTZ3" s="527"/>
      <c r="PUA3" s="527"/>
      <c r="PUB3" s="527"/>
      <c r="PUC3" s="527"/>
      <c r="PUD3" s="527"/>
      <c r="PUE3" s="527"/>
      <c r="PUF3" s="527"/>
      <c r="PUG3" s="527"/>
      <c r="PUH3" s="527"/>
      <c r="PUI3" s="527"/>
      <c r="PUJ3" s="527"/>
      <c r="PUK3" s="527"/>
      <c r="PUL3" s="527"/>
      <c r="PUM3" s="527"/>
      <c r="PUN3" s="527"/>
      <c r="PUO3" s="527"/>
      <c r="PUP3" s="527"/>
      <c r="PUQ3" s="527"/>
      <c r="PUR3" s="527"/>
      <c r="PUS3" s="527"/>
      <c r="PUT3" s="527"/>
      <c r="PUU3" s="527"/>
      <c r="PUV3" s="527"/>
      <c r="PUW3" s="527"/>
      <c r="PUX3" s="527"/>
      <c r="PUY3" s="527"/>
      <c r="PUZ3" s="527"/>
      <c r="PVA3" s="527"/>
      <c r="PVB3" s="527"/>
      <c r="PVC3" s="527"/>
      <c r="PVD3" s="527"/>
      <c r="PVE3" s="527"/>
      <c r="PVF3" s="527"/>
      <c r="PVG3" s="527"/>
      <c r="PVH3" s="527"/>
      <c r="PVI3" s="527"/>
      <c r="PVJ3" s="527"/>
      <c r="PVK3" s="527"/>
      <c r="PVL3" s="527"/>
      <c r="PVM3" s="527"/>
      <c r="PVN3" s="527"/>
      <c r="PVO3" s="527"/>
      <c r="PVP3" s="527"/>
      <c r="PVQ3" s="527"/>
      <c r="PVR3" s="527"/>
      <c r="PVS3" s="527"/>
      <c r="PVT3" s="527"/>
      <c r="PVU3" s="527"/>
      <c r="PVV3" s="527"/>
      <c r="PVW3" s="527"/>
      <c r="PVX3" s="527"/>
      <c r="PVY3" s="527"/>
      <c r="PVZ3" s="527"/>
      <c r="PWA3" s="527"/>
      <c r="PWB3" s="527"/>
      <c r="PWC3" s="527"/>
      <c r="PWD3" s="527"/>
      <c r="PWE3" s="527"/>
      <c r="PWF3" s="527"/>
      <c r="PWG3" s="527"/>
      <c r="PWH3" s="527"/>
      <c r="PWI3" s="527"/>
      <c r="PWJ3" s="527"/>
      <c r="PWK3" s="527"/>
      <c r="PWL3" s="527"/>
      <c r="PWM3" s="527"/>
      <c r="PWN3" s="527"/>
      <c r="PWO3" s="527"/>
      <c r="PWP3" s="527"/>
      <c r="PWQ3" s="527"/>
      <c r="PWR3" s="527"/>
      <c r="PWS3" s="527"/>
      <c r="PWT3" s="527"/>
      <c r="PWU3" s="527"/>
      <c r="PWV3" s="527"/>
      <c r="PWW3" s="527"/>
      <c r="PWX3" s="527"/>
      <c r="PWY3" s="527"/>
      <c r="PWZ3" s="527"/>
      <c r="PXA3" s="527"/>
      <c r="PXB3" s="527"/>
      <c r="PXC3" s="527"/>
      <c r="PXD3" s="527"/>
      <c r="PXE3" s="527"/>
      <c r="PXF3" s="527"/>
      <c r="PXG3" s="527"/>
      <c r="PXH3" s="527"/>
      <c r="PXI3" s="527"/>
      <c r="PXJ3" s="527"/>
      <c r="PXK3" s="527"/>
      <c r="PXL3" s="527"/>
      <c r="PXM3" s="527"/>
      <c r="PXN3" s="527"/>
      <c r="PXO3" s="527"/>
      <c r="PXP3" s="527"/>
      <c r="PXQ3" s="527"/>
      <c r="PXR3" s="527"/>
      <c r="PXS3" s="527"/>
      <c r="PXT3" s="527"/>
      <c r="PXU3" s="527"/>
      <c r="PXV3" s="527"/>
      <c r="PXW3" s="527"/>
      <c r="PXX3" s="527"/>
      <c r="PXY3" s="527"/>
      <c r="PXZ3" s="527"/>
      <c r="PYA3" s="527"/>
      <c r="PYB3" s="527"/>
      <c r="PYC3" s="527"/>
      <c r="PYD3" s="527"/>
      <c r="PYE3" s="527"/>
      <c r="PYF3" s="527"/>
      <c r="PYG3" s="527"/>
      <c r="PYH3" s="527"/>
      <c r="PYI3" s="527"/>
      <c r="PYJ3" s="527"/>
      <c r="PYK3" s="527"/>
      <c r="PYL3" s="527"/>
      <c r="PYM3" s="527"/>
      <c r="PYN3" s="527"/>
      <c r="PYO3" s="527"/>
      <c r="PYP3" s="527"/>
      <c r="PYQ3" s="527"/>
      <c r="PYR3" s="527"/>
      <c r="PYS3" s="527"/>
      <c r="PYT3" s="527"/>
      <c r="PYU3" s="527"/>
      <c r="PYV3" s="527"/>
      <c r="PYW3" s="527"/>
      <c r="PYX3" s="527"/>
      <c r="PYY3" s="527"/>
      <c r="PYZ3" s="527"/>
      <c r="PZA3" s="527"/>
      <c r="PZB3" s="527"/>
      <c r="PZC3" s="527"/>
      <c r="PZD3" s="527"/>
      <c r="PZE3" s="527"/>
      <c r="PZF3" s="527"/>
      <c r="PZG3" s="527"/>
      <c r="PZH3" s="527"/>
      <c r="PZI3" s="527"/>
      <c r="PZJ3" s="527"/>
      <c r="PZK3" s="527"/>
      <c r="PZL3" s="527"/>
      <c r="PZM3" s="527"/>
      <c r="PZN3" s="527"/>
      <c r="PZO3" s="527"/>
      <c r="PZP3" s="527"/>
      <c r="PZQ3" s="527"/>
      <c r="PZR3" s="527"/>
      <c r="PZS3" s="527"/>
      <c r="PZT3" s="527"/>
      <c r="PZU3" s="527"/>
      <c r="PZV3" s="527"/>
      <c r="PZW3" s="527"/>
      <c r="PZX3" s="527"/>
      <c r="PZY3" s="527"/>
      <c r="PZZ3" s="527"/>
      <c r="QAA3" s="527"/>
      <c r="QAB3" s="527"/>
      <c r="QAC3" s="527"/>
      <c r="QAD3" s="527"/>
      <c r="QAE3" s="527"/>
      <c r="QAF3" s="527"/>
      <c r="QAG3" s="527"/>
      <c r="QAH3" s="527"/>
      <c r="QAI3" s="527"/>
      <c r="QAJ3" s="527"/>
      <c r="QAK3" s="527"/>
      <c r="QAL3" s="527"/>
      <c r="QAM3" s="527"/>
      <c r="QAN3" s="527"/>
      <c r="QAO3" s="527"/>
      <c r="QAP3" s="527"/>
      <c r="QAQ3" s="527"/>
      <c r="QAR3" s="527"/>
      <c r="QAS3" s="527"/>
      <c r="QAT3" s="527"/>
      <c r="QAU3" s="527"/>
      <c r="QAV3" s="527"/>
      <c r="QAW3" s="527"/>
      <c r="QAX3" s="527"/>
      <c r="QAY3" s="527"/>
      <c r="QAZ3" s="527"/>
      <c r="QBA3" s="527"/>
      <c r="QBB3" s="527"/>
      <c r="QBC3" s="527"/>
      <c r="QBD3" s="527"/>
      <c r="QBE3" s="527"/>
      <c r="QBF3" s="527"/>
      <c r="QBG3" s="527"/>
      <c r="QBH3" s="527"/>
      <c r="QBI3" s="527"/>
      <c r="QBJ3" s="527"/>
      <c r="QBK3" s="527"/>
      <c r="QBL3" s="527"/>
      <c r="QBM3" s="527"/>
      <c r="QBN3" s="527"/>
      <c r="QBO3" s="527"/>
      <c r="QBP3" s="527"/>
      <c r="QBQ3" s="527"/>
      <c r="QBR3" s="527"/>
      <c r="QBS3" s="527"/>
      <c r="QBT3" s="527"/>
      <c r="QBU3" s="527"/>
      <c r="QBV3" s="527"/>
      <c r="QBW3" s="527"/>
      <c r="QBX3" s="527"/>
      <c r="QBY3" s="527"/>
      <c r="QBZ3" s="527"/>
      <c r="QCA3" s="527"/>
      <c r="QCB3" s="527"/>
      <c r="QCC3" s="527"/>
      <c r="QCD3" s="527"/>
      <c r="QCE3" s="527"/>
      <c r="QCF3" s="527"/>
      <c r="QCG3" s="527"/>
      <c r="QCH3" s="527"/>
      <c r="QCI3" s="527"/>
      <c r="QCJ3" s="527"/>
      <c r="QCK3" s="527"/>
      <c r="QCL3" s="527"/>
      <c r="QCM3" s="527"/>
      <c r="QCN3" s="527"/>
      <c r="QCO3" s="527"/>
      <c r="QCP3" s="527"/>
      <c r="QCQ3" s="527"/>
      <c r="QCR3" s="527"/>
      <c r="QCS3" s="527"/>
      <c r="QCT3" s="527"/>
      <c r="QCU3" s="527"/>
      <c r="QCV3" s="527"/>
      <c r="QCW3" s="527"/>
      <c r="QCX3" s="527"/>
      <c r="QCY3" s="527"/>
      <c r="QCZ3" s="527"/>
      <c r="QDA3" s="527"/>
      <c r="QDB3" s="527"/>
      <c r="QDC3" s="527"/>
      <c r="QDD3" s="527"/>
      <c r="QDE3" s="527"/>
      <c r="QDF3" s="527"/>
      <c r="QDG3" s="527"/>
      <c r="QDH3" s="527"/>
      <c r="QDI3" s="527"/>
      <c r="QDJ3" s="527"/>
      <c r="QDK3" s="527"/>
      <c r="QDL3" s="527"/>
      <c r="QDM3" s="527"/>
      <c r="QDN3" s="527"/>
      <c r="QDO3" s="527"/>
      <c r="QDP3" s="527"/>
      <c r="QDQ3" s="527"/>
      <c r="QDR3" s="527"/>
      <c r="QDS3" s="527"/>
      <c r="QDT3" s="527"/>
      <c r="QDU3" s="527"/>
      <c r="QDV3" s="527"/>
      <c r="QDW3" s="527"/>
      <c r="QDX3" s="527"/>
      <c r="QDY3" s="527"/>
      <c r="QDZ3" s="527"/>
      <c r="QEA3" s="527"/>
      <c r="QEB3" s="527"/>
      <c r="QEC3" s="527"/>
      <c r="QED3" s="527"/>
      <c r="QEE3" s="527"/>
      <c r="QEF3" s="527"/>
      <c r="QEG3" s="527"/>
      <c r="QEH3" s="527"/>
      <c r="QEI3" s="527"/>
      <c r="QEJ3" s="527"/>
      <c r="QEK3" s="527"/>
      <c r="QEL3" s="527"/>
      <c r="QEM3" s="527"/>
      <c r="QEN3" s="527"/>
      <c r="QEO3" s="527"/>
      <c r="QEP3" s="527"/>
      <c r="QEQ3" s="527"/>
      <c r="QER3" s="527"/>
      <c r="QES3" s="527"/>
      <c r="QET3" s="527"/>
      <c r="QEU3" s="527"/>
      <c r="QEV3" s="527"/>
      <c r="QEW3" s="527"/>
      <c r="QEX3" s="527"/>
      <c r="QEY3" s="527"/>
      <c r="QEZ3" s="527"/>
      <c r="QFA3" s="527"/>
      <c r="QFB3" s="527"/>
      <c r="QFC3" s="527"/>
      <c r="QFD3" s="527"/>
      <c r="QFE3" s="527"/>
      <c r="QFF3" s="527"/>
      <c r="QFG3" s="527"/>
      <c r="QFH3" s="527"/>
      <c r="QFI3" s="527"/>
      <c r="QFJ3" s="527"/>
      <c r="QFK3" s="527"/>
      <c r="QFL3" s="527"/>
      <c r="QFM3" s="527"/>
      <c r="QFN3" s="527"/>
      <c r="QFO3" s="527"/>
      <c r="QFP3" s="527"/>
      <c r="QFQ3" s="527"/>
      <c r="QFR3" s="527"/>
      <c r="QFS3" s="527"/>
      <c r="QFT3" s="527"/>
      <c r="QFU3" s="527"/>
      <c r="QFV3" s="527"/>
      <c r="QFW3" s="527"/>
      <c r="QFX3" s="527"/>
      <c r="QFY3" s="527"/>
      <c r="QFZ3" s="527"/>
      <c r="QGA3" s="527"/>
      <c r="QGB3" s="527"/>
      <c r="QGC3" s="527"/>
      <c r="QGD3" s="527"/>
      <c r="QGE3" s="527"/>
      <c r="QGF3" s="527"/>
      <c r="QGG3" s="527"/>
      <c r="QGH3" s="527"/>
      <c r="QGI3" s="527"/>
      <c r="QGJ3" s="527"/>
      <c r="QGK3" s="527"/>
      <c r="QGL3" s="527"/>
      <c r="QGM3" s="527"/>
      <c r="QGN3" s="527"/>
      <c r="QGO3" s="527"/>
      <c r="QGP3" s="527"/>
      <c r="QGQ3" s="527"/>
      <c r="QGR3" s="527"/>
      <c r="QGS3" s="527"/>
      <c r="QGT3" s="527"/>
      <c r="QGU3" s="527"/>
      <c r="QGV3" s="527"/>
      <c r="QGW3" s="527"/>
      <c r="QGX3" s="527"/>
      <c r="QGY3" s="527"/>
      <c r="QGZ3" s="527"/>
      <c r="QHA3" s="527"/>
      <c r="QHB3" s="527"/>
      <c r="QHC3" s="527"/>
      <c r="QHD3" s="527"/>
      <c r="QHE3" s="527"/>
      <c r="QHF3" s="527"/>
      <c r="QHG3" s="527"/>
      <c r="QHH3" s="527"/>
      <c r="QHI3" s="527"/>
      <c r="QHJ3" s="527"/>
      <c r="QHK3" s="527"/>
      <c r="QHL3" s="527"/>
      <c r="QHM3" s="527"/>
      <c r="QHN3" s="527"/>
      <c r="QHO3" s="527"/>
      <c r="QHP3" s="527"/>
      <c r="QHQ3" s="527"/>
      <c r="QHR3" s="527"/>
      <c r="QHS3" s="527"/>
      <c r="QHT3" s="527"/>
      <c r="QHU3" s="527"/>
      <c r="QHV3" s="527"/>
      <c r="QHW3" s="527"/>
      <c r="QHX3" s="527"/>
      <c r="QHY3" s="527"/>
      <c r="QHZ3" s="527"/>
      <c r="QIA3" s="527"/>
      <c r="QIB3" s="527"/>
      <c r="QIC3" s="527"/>
      <c r="QID3" s="527"/>
      <c r="QIE3" s="527"/>
      <c r="QIF3" s="527"/>
      <c r="QIG3" s="527"/>
      <c r="QIH3" s="527"/>
      <c r="QII3" s="527"/>
      <c r="QIJ3" s="527"/>
      <c r="QIK3" s="527"/>
      <c r="QIL3" s="527"/>
      <c r="QIM3" s="527"/>
      <c r="QIN3" s="527"/>
      <c r="QIO3" s="527"/>
      <c r="QIP3" s="527"/>
      <c r="QIQ3" s="527"/>
      <c r="QIR3" s="527"/>
      <c r="QIS3" s="527"/>
      <c r="QIT3" s="527"/>
      <c r="QIU3" s="527"/>
      <c r="QIV3" s="527"/>
      <c r="QIW3" s="527"/>
      <c r="QIX3" s="527"/>
      <c r="QIY3" s="527"/>
      <c r="QIZ3" s="527"/>
      <c r="QJA3" s="527"/>
      <c r="QJB3" s="527"/>
      <c r="QJC3" s="527"/>
      <c r="QJD3" s="527"/>
      <c r="QJE3" s="527"/>
      <c r="QJF3" s="527"/>
      <c r="QJG3" s="527"/>
      <c r="QJH3" s="527"/>
      <c r="QJI3" s="527"/>
      <c r="QJJ3" s="527"/>
      <c r="QJK3" s="527"/>
      <c r="QJL3" s="527"/>
      <c r="QJM3" s="527"/>
      <c r="QJN3" s="527"/>
      <c r="QJO3" s="527"/>
      <c r="QJP3" s="527"/>
      <c r="QJQ3" s="527"/>
      <c r="QJR3" s="527"/>
      <c r="QJS3" s="527"/>
      <c r="QJT3" s="527"/>
      <c r="QJU3" s="527"/>
      <c r="QJV3" s="527"/>
      <c r="QJW3" s="527"/>
      <c r="QJX3" s="527"/>
      <c r="QJY3" s="527"/>
      <c r="QJZ3" s="527"/>
      <c r="QKA3" s="527"/>
      <c r="QKB3" s="527"/>
      <c r="QKC3" s="527"/>
      <c r="QKD3" s="527"/>
      <c r="QKE3" s="527"/>
      <c r="QKF3" s="527"/>
      <c r="QKG3" s="527"/>
      <c r="QKH3" s="527"/>
      <c r="QKI3" s="527"/>
      <c r="QKJ3" s="527"/>
      <c r="QKK3" s="527"/>
      <c r="QKL3" s="527"/>
      <c r="QKM3" s="527"/>
      <c r="QKN3" s="527"/>
      <c r="QKO3" s="527"/>
      <c r="QKP3" s="527"/>
      <c r="QKQ3" s="527"/>
      <c r="QKR3" s="527"/>
      <c r="QKS3" s="527"/>
      <c r="QKT3" s="527"/>
      <c r="QKU3" s="527"/>
      <c r="QKV3" s="527"/>
      <c r="QKW3" s="527"/>
      <c r="QKX3" s="527"/>
      <c r="QKY3" s="527"/>
      <c r="QKZ3" s="527"/>
      <c r="QLA3" s="527"/>
      <c r="QLB3" s="527"/>
      <c r="QLC3" s="527"/>
      <c r="QLD3" s="527"/>
      <c r="QLE3" s="527"/>
      <c r="QLF3" s="527"/>
      <c r="QLG3" s="527"/>
      <c r="QLH3" s="527"/>
      <c r="QLI3" s="527"/>
      <c r="QLJ3" s="527"/>
      <c r="QLK3" s="527"/>
      <c r="QLL3" s="527"/>
      <c r="QLM3" s="527"/>
      <c r="QLN3" s="527"/>
      <c r="QLO3" s="527"/>
      <c r="QLP3" s="527"/>
      <c r="QLQ3" s="527"/>
      <c r="QLR3" s="527"/>
      <c r="QLS3" s="527"/>
      <c r="QLT3" s="527"/>
      <c r="QLU3" s="527"/>
      <c r="QLV3" s="527"/>
      <c r="QLW3" s="527"/>
      <c r="QLX3" s="527"/>
      <c r="QLY3" s="527"/>
      <c r="QLZ3" s="527"/>
      <c r="QMA3" s="527"/>
      <c r="QMB3" s="527"/>
      <c r="QMC3" s="527"/>
      <c r="QMD3" s="527"/>
      <c r="QME3" s="527"/>
      <c r="QMF3" s="527"/>
      <c r="QMG3" s="527"/>
      <c r="QMH3" s="527"/>
      <c r="QMI3" s="527"/>
      <c r="QMJ3" s="527"/>
      <c r="QMK3" s="527"/>
      <c r="QML3" s="527"/>
      <c r="QMM3" s="527"/>
      <c r="QMN3" s="527"/>
      <c r="QMO3" s="527"/>
      <c r="QMP3" s="527"/>
      <c r="QMQ3" s="527"/>
      <c r="QMR3" s="527"/>
      <c r="QMS3" s="527"/>
      <c r="QMT3" s="527"/>
      <c r="QMU3" s="527"/>
      <c r="QMV3" s="527"/>
      <c r="QMW3" s="527"/>
      <c r="QMX3" s="527"/>
      <c r="QMY3" s="527"/>
      <c r="QMZ3" s="527"/>
      <c r="QNA3" s="527"/>
      <c r="QNB3" s="527"/>
      <c r="QNC3" s="527"/>
      <c r="QND3" s="527"/>
      <c r="QNE3" s="527"/>
      <c r="QNF3" s="527"/>
      <c r="QNG3" s="527"/>
      <c r="QNH3" s="527"/>
      <c r="QNI3" s="527"/>
      <c r="QNJ3" s="527"/>
      <c r="QNK3" s="527"/>
      <c r="QNL3" s="527"/>
      <c r="QNM3" s="527"/>
      <c r="QNN3" s="527"/>
      <c r="QNO3" s="527"/>
      <c r="QNP3" s="527"/>
      <c r="QNQ3" s="527"/>
      <c r="QNR3" s="527"/>
      <c r="QNS3" s="527"/>
      <c r="QNT3" s="527"/>
      <c r="QNU3" s="527"/>
      <c r="QNV3" s="527"/>
      <c r="QNW3" s="527"/>
      <c r="QNX3" s="527"/>
      <c r="QNY3" s="527"/>
      <c r="QNZ3" s="527"/>
      <c r="QOA3" s="527"/>
      <c r="QOB3" s="527"/>
      <c r="QOC3" s="527"/>
      <c r="QOD3" s="527"/>
      <c r="QOE3" s="527"/>
      <c r="QOF3" s="527"/>
      <c r="QOG3" s="527"/>
      <c r="QOH3" s="527"/>
      <c r="QOI3" s="527"/>
      <c r="QOJ3" s="527"/>
      <c r="QOK3" s="527"/>
      <c r="QOL3" s="527"/>
      <c r="QOM3" s="527"/>
      <c r="QON3" s="527"/>
      <c r="QOO3" s="527"/>
      <c r="QOP3" s="527"/>
      <c r="QOQ3" s="527"/>
      <c r="QOR3" s="527"/>
      <c r="QOS3" s="527"/>
      <c r="QOT3" s="527"/>
      <c r="QOU3" s="527"/>
      <c r="QOV3" s="527"/>
      <c r="QOW3" s="527"/>
      <c r="QOX3" s="527"/>
      <c r="QOY3" s="527"/>
      <c r="QOZ3" s="527"/>
      <c r="QPA3" s="527"/>
      <c r="QPB3" s="527"/>
      <c r="QPC3" s="527"/>
      <c r="QPD3" s="527"/>
      <c r="QPE3" s="527"/>
      <c r="QPF3" s="527"/>
      <c r="QPG3" s="527"/>
      <c r="QPH3" s="527"/>
      <c r="QPI3" s="527"/>
      <c r="QPJ3" s="527"/>
      <c r="QPK3" s="527"/>
      <c r="QPL3" s="527"/>
      <c r="QPM3" s="527"/>
      <c r="QPN3" s="527"/>
      <c r="QPO3" s="527"/>
      <c r="QPP3" s="527"/>
      <c r="QPQ3" s="527"/>
      <c r="QPR3" s="527"/>
      <c r="QPS3" s="527"/>
      <c r="QPT3" s="527"/>
      <c r="QPU3" s="527"/>
      <c r="QPV3" s="527"/>
      <c r="QPW3" s="527"/>
      <c r="QPX3" s="527"/>
      <c r="QPY3" s="527"/>
      <c r="QPZ3" s="527"/>
      <c r="QQA3" s="527"/>
      <c r="QQB3" s="527"/>
      <c r="QQC3" s="527"/>
      <c r="QQD3" s="527"/>
      <c r="QQE3" s="527"/>
      <c r="QQF3" s="527"/>
      <c r="QQG3" s="527"/>
      <c r="QQH3" s="527"/>
      <c r="QQI3" s="527"/>
      <c r="QQJ3" s="527"/>
      <c r="QQK3" s="527"/>
      <c r="QQL3" s="527"/>
      <c r="QQM3" s="527"/>
      <c r="QQN3" s="527"/>
      <c r="QQO3" s="527"/>
      <c r="QQP3" s="527"/>
      <c r="QQQ3" s="527"/>
      <c r="QQR3" s="527"/>
      <c r="QQS3" s="527"/>
      <c r="QQT3" s="527"/>
      <c r="QQU3" s="527"/>
      <c r="QQV3" s="527"/>
      <c r="QQW3" s="527"/>
      <c r="QQX3" s="527"/>
      <c r="QQY3" s="527"/>
      <c r="QQZ3" s="527"/>
      <c r="QRA3" s="527"/>
      <c r="QRB3" s="527"/>
      <c r="QRC3" s="527"/>
      <c r="QRD3" s="527"/>
      <c r="QRE3" s="527"/>
      <c r="QRF3" s="527"/>
      <c r="QRG3" s="527"/>
      <c r="QRH3" s="527"/>
      <c r="QRI3" s="527"/>
      <c r="QRJ3" s="527"/>
      <c r="QRK3" s="527"/>
      <c r="QRL3" s="527"/>
      <c r="QRM3" s="527"/>
      <c r="QRN3" s="527"/>
      <c r="QRO3" s="527"/>
      <c r="QRP3" s="527"/>
      <c r="QRQ3" s="527"/>
      <c r="QRR3" s="527"/>
      <c r="QRS3" s="527"/>
      <c r="QRT3" s="527"/>
      <c r="QRU3" s="527"/>
      <c r="QRV3" s="527"/>
      <c r="QRW3" s="527"/>
      <c r="QRX3" s="527"/>
      <c r="QRY3" s="527"/>
      <c r="QRZ3" s="527"/>
      <c r="QSA3" s="527"/>
      <c r="QSB3" s="527"/>
      <c r="QSC3" s="527"/>
      <c r="QSD3" s="527"/>
      <c r="QSE3" s="527"/>
      <c r="QSF3" s="527"/>
      <c r="QSG3" s="527"/>
      <c r="QSH3" s="527"/>
      <c r="QSI3" s="527"/>
      <c r="QSJ3" s="527"/>
      <c r="QSK3" s="527"/>
      <c r="QSL3" s="527"/>
      <c r="QSM3" s="527"/>
      <c r="QSN3" s="527"/>
      <c r="QSO3" s="527"/>
      <c r="QSP3" s="527"/>
      <c r="QSQ3" s="527"/>
      <c r="QSR3" s="527"/>
      <c r="QSS3" s="527"/>
      <c r="QST3" s="527"/>
      <c r="QSU3" s="527"/>
      <c r="QSV3" s="527"/>
      <c r="QSW3" s="527"/>
      <c r="QSX3" s="527"/>
      <c r="QSY3" s="527"/>
      <c r="QSZ3" s="527"/>
      <c r="QTA3" s="527"/>
      <c r="QTB3" s="527"/>
      <c r="QTC3" s="527"/>
      <c r="QTD3" s="527"/>
      <c r="QTE3" s="527"/>
      <c r="QTF3" s="527"/>
      <c r="QTG3" s="527"/>
      <c r="QTH3" s="527"/>
      <c r="QTI3" s="527"/>
      <c r="QTJ3" s="527"/>
      <c r="QTK3" s="527"/>
      <c r="QTL3" s="527"/>
      <c r="QTM3" s="527"/>
      <c r="QTN3" s="527"/>
      <c r="QTO3" s="527"/>
      <c r="QTP3" s="527"/>
      <c r="QTQ3" s="527"/>
      <c r="QTR3" s="527"/>
      <c r="QTS3" s="527"/>
      <c r="QTT3" s="527"/>
      <c r="QTU3" s="527"/>
      <c r="QTV3" s="527"/>
      <c r="QTW3" s="527"/>
      <c r="QTX3" s="527"/>
      <c r="QTY3" s="527"/>
      <c r="QTZ3" s="527"/>
      <c r="QUA3" s="527"/>
      <c r="QUB3" s="527"/>
      <c r="QUC3" s="527"/>
      <c r="QUD3" s="527"/>
      <c r="QUE3" s="527"/>
      <c r="QUF3" s="527"/>
      <c r="QUG3" s="527"/>
      <c r="QUH3" s="527"/>
      <c r="QUI3" s="527"/>
      <c r="QUJ3" s="527"/>
      <c r="QUK3" s="527"/>
      <c r="QUL3" s="527"/>
      <c r="QUM3" s="527"/>
      <c r="QUN3" s="527"/>
      <c r="QUO3" s="527"/>
      <c r="QUP3" s="527"/>
      <c r="QUQ3" s="527"/>
      <c r="QUR3" s="527"/>
      <c r="QUS3" s="527"/>
      <c r="QUT3" s="527"/>
      <c r="QUU3" s="527"/>
      <c r="QUV3" s="527"/>
      <c r="QUW3" s="527"/>
      <c r="QUX3" s="527"/>
      <c r="QUY3" s="527"/>
      <c r="QUZ3" s="527"/>
      <c r="QVA3" s="527"/>
      <c r="QVB3" s="527"/>
      <c r="QVC3" s="527"/>
      <c r="QVD3" s="527"/>
      <c r="QVE3" s="527"/>
      <c r="QVF3" s="527"/>
      <c r="QVG3" s="527"/>
      <c r="QVH3" s="527"/>
      <c r="QVI3" s="527"/>
      <c r="QVJ3" s="527"/>
      <c r="QVK3" s="527"/>
      <c r="QVL3" s="527"/>
      <c r="QVM3" s="527"/>
      <c r="QVN3" s="527"/>
      <c r="QVO3" s="527"/>
      <c r="QVP3" s="527"/>
      <c r="QVQ3" s="527"/>
      <c r="QVR3" s="527"/>
      <c r="QVS3" s="527"/>
      <c r="QVT3" s="527"/>
      <c r="QVU3" s="527"/>
      <c r="QVV3" s="527"/>
      <c r="QVW3" s="527"/>
      <c r="QVX3" s="527"/>
      <c r="QVY3" s="527"/>
      <c r="QVZ3" s="527"/>
      <c r="QWA3" s="527"/>
      <c r="QWB3" s="527"/>
      <c r="QWC3" s="527"/>
      <c r="QWD3" s="527"/>
      <c r="QWE3" s="527"/>
      <c r="QWF3" s="527"/>
      <c r="QWG3" s="527"/>
      <c r="QWH3" s="527"/>
      <c r="QWI3" s="527"/>
      <c r="QWJ3" s="527"/>
      <c r="QWK3" s="527"/>
      <c r="QWL3" s="527"/>
      <c r="QWM3" s="527"/>
      <c r="QWN3" s="527"/>
      <c r="QWO3" s="527"/>
      <c r="QWP3" s="527"/>
      <c r="QWQ3" s="527"/>
      <c r="QWR3" s="527"/>
      <c r="QWS3" s="527"/>
      <c r="QWT3" s="527"/>
      <c r="QWU3" s="527"/>
      <c r="QWV3" s="527"/>
      <c r="QWW3" s="527"/>
      <c r="QWX3" s="527"/>
      <c r="QWY3" s="527"/>
      <c r="QWZ3" s="527"/>
      <c r="QXA3" s="527"/>
      <c r="QXB3" s="527"/>
      <c r="QXC3" s="527"/>
      <c r="QXD3" s="527"/>
      <c r="QXE3" s="527"/>
      <c r="QXF3" s="527"/>
      <c r="QXG3" s="527"/>
      <c r="QXH3" s="527"/>
      <c r="QXI3" s="527"/>
      <c r="QXJ3" s="527"/>
      <c r="QXK3" s="527"/>
      <c r="QXL3" s="527"/>
      <c r="QXM3" s="527"/>
      <c r="QXN3" s="527"/>
      <c r="QXO3" s="527"/>
      <c r="QXP3" s="527"/>
      <c r="QXQ3" s="527"/>
      <c r="QXR3" s="527"/>
      <c r="QXS3" s="527"/>
      <c r="QXT3" s="527"/>
      <c r="QXU3" s="527"/>
      <c r="QXV3" s="527"/>
      <c r="QXW3" s="527"/>
      <c r="QXX3" s="527"/>
      <c r="QXY3" s="527"/>
      <c r="QXZ3" s="527"/>
      <c r="QYA3" s="527"/>
      <c r="QYB3" s="527"/>
      <c r="QYC3" s="527"/>
      <c r="QYD3" s="527"/>
      <c r="QYE3" s="527"/>
      <c r="QYF3" s="527"/>
      <c r="QYG3" s="527"/>
      <c r="QYH3" s="527"/>
      <c r="QYI3" s="527"/>
      <c r="QYJ3" s="527"/>
      <c r="QYK3" s="527"/>
      <c r="QYL3" s="527"/>
      <c r="QYM3" s="527"/>
      <c r="QYN3" s="527"/>
      <c r="QYO3" s="527"/>
      <c r="QYP3" s="527"/>
      <c r="QYQ3" s="527"/>
      <c r="QYR3" s="527"/>
      <c r="QYS3" s="527"/>
      <c r="QYT3" s="527"/>
      <c r="QYU3" s="527"/>
      <c r="QYV3" s="527"/>
      <c r="QYW3" s="527"/>
      <c r="QYX3" s="527"/>
      <c r="QYY3" s="527"/>
      <c r="QYZ3" s="527"/>
      <c r="QZA3" s="527"/>
      <c r="QZB3" s="527"/>
      <c r="QZC3" s="527"/>
      <c r="QZD3" s="527"/>
      <c r="QZE3" s="527"/>
      <c r="QZF3" s="527"/>
      <c r="QZG3" s="527"/>
      <c r="QZH3" s="527"/>
      <c r="QZI3" s="527"/>
      <c r="QZJ3" s="527"/>
      <c r="QZK3" s="527"/>
      <c r="QZL3" s="527"/>
      <c r="QZM3" s="527"/>
      <c r="QZN3" s="527"/>
      <c r="QZO3" s="527"/>
      <c r="QZP3" s="527"/>
      <c r="QZQ3" s="527"/>
      <c r="QZR3" s="527"/>
      <c r="QZS3" s="527"/>
      <c r="QZT3" s="527"/>
      <c r="QZU3" s="527"/>
      <c r="QZV3" s="527"/>
      <c r="QZW3" s="527"/>
      <c r="QZX3" s="527"/>
      <c r="QZY3" s="527"/>
      <c r="QZZ3" s="527"/>
      <c r="RAA3" s="527"/>
      <c r="RAB3" s="527"/>
      <c r="RAC3" s="527"/>
      <c r="RAD3" s="527"/>
      <c r="RAE3" s="527"/>
      <c r="RAF3" s="527"/>
      <c r="RAG3" s="527"/>
      <c r="RAH3" s="527"/>
      <c r="RAI3" s="527"/>
      <c r="RAJ3" s="527"/>
      <c r="RAK3" s="527"/>
      <c r="RAL3" s="527"/>
      <c r="RAM3" s="527"/>
      <c r="RAN3" s="527"/>
      <c r="RAO3" s="527"/>
      <c r="RAP3" s="527"/>
      <c r="RAQ3" s="527"/>
      <c r="RAR3" s="527"/>
      <c r="RAS3" s="527"/>
      <c r="RAT3" s="527"/>
      <c r="RAU3" s="527"/>
      <c r="RAV3" s="527"/>
      <c r="RAW3" s="527"/>
      <c r="RAX3" s="527"/>
      <c r="RAY3" s="527"/>
      <c r="RAZ3" s="527"/>
      <c r="RBA3" s="527"/>
      <c r="RBB3" s="527"/>
      <c r="RBC3" s="527"/>
      <c r="RBD3" s="527"/>
      <c r="RBE3" s="527"/>
      <c r="RBF3" s="527"/>
      <c r="RBG3" s="527"/>
      <c r="RBH3" s="527"/>
      <c r="RBI3" s="527"/>
      <c r="RBJ3" s="527"/>
      <c r="RBK3" s="527"/>
      <c r="RBL3" s="527"/>
      <c r="RBM3" s="527"/>
      <c r="RBN3" s="527"/>
      <c r="RBO3" s="527"/>
      <c r="RBP3" s="527"/>
      <c r="RBQ3" s="527"/>
      <c r="RBR3" s="527"/>
      <c r="RBS3" s="527"/>
      <c r="RBT3" s="527"/>
      <c r="RBU3" s="527"/>
      <c r="RBV3" s="527"/>
      <c r="RBW3" s="527"/>
      <c r="RBX3" s="527"/>
      <c r="RBY3" s="527"/>
      <c r="RBZ3" s="527"/>
      <c r="RCA3" s="527"/>
      <c r="RCB3" s="527"/>
      <c r="RCC3" s="527"/>
      <c r="RCD3" s="527"/>
      <c r="RCE3" s="527"/>
      <c r="RCF3" s="527"/>
      <c r="RCG3" s="527"/>
      <c r="RCH3" s="527"/>
      <c r="RCI3" s="527"/>
      <c r="RCJ3" s="527"/>
      <c r="RCK3" s="527"/>
      <c r="RCL3" s="527"/>
      <c r="RCM3" s="527"/>
      <c r="RCN3" s="527"/>
      <c r="RCO3" s="527"/>
      <c r="RCP3" s="527"/>
      <c r="RCQ3" s="527"/>
      <c r="RCR3" s="527"/>
      <c r="RCS3" s="527"/>
      <c r="RCT3" s="527"/>
      <c r="RCU3" s="527"/>
      <c r="RCV3" s="527"/>
      <c r="RCW3" s="527"/>
      <c r="RCX3" s="527"/>
      <c r="RCY3" s="527"/>
      <c r="RCZ3" s="527"/>
      <c r="RDA3" s="527"/>
      <c r="RDB3" s="527"/>
      <c r="RDC3" s="527"/>
      <c r="RDD3" s="527"/>
      <c r="RDE3" s="527"/>
      <c r="RDF3" s="527"/>
      <c r="RDG3" s="527"/>
      <c r="RDH3" s="527"/>
      <c r="RDI3" s="527"/>
      <c r="RDJ3" s="527"/>
      <c r="RDK3" s="527"/>
      <c r="RDL3" s="527"/>
      <c r="RDM3" s="527"/>
      <c r="RDN3" s="527"/>
      <c r="RDO3" s="527"/>
      <c r="RDP3" s="527"/>
      <c r="RDQ3" s="527"/>
      <c r="RDR3" s="527"/>
      <c r="RDS3" s="527"/>
      <c r="RDT3" s="527"/>
      <c r="RDU3" s="527"/>
      <c r="RDV3" s="527"/>
      <c r="RDW3" s="527"/>
      <c r="RDX3" s="527"/>
      <c r="RDY3" s="527"/>
      <c r="RDZ3" s="527"/>
      <c r="REA3" s="527"/>
      <c r="REB3" s="527"/>
      <c r="REC3" s="527"/>
      <c r="RED3" s="527"/>
      <c r="REE3" s="527"/>
      <c r="REF3" s="527"/>
      <c r="REG3" s="527"/>
      <c r="REH3" s="527"/>
      <c r="REI3" s="527"/>
      <c r="REJ3" s="527"/>
      <c r="REK3" s="527"/>
      <c r="REL3" s="527"/>
      <c r="REM3" s="527"/>
      <c r="REN3" s="527"/>
      <c r="REO3" s="527"/>
      <c r="REP3" s="527"/>
      <c r="REQ3" s="527"/>
      <c r="RER3" s="527"/>
      <c r="RES3" s="527"/>
      <c r="RET3" s="527"/>
      <c r="REU3" s="527"/>
      <c r="REV3" s="527"/>
      <c r="REW3" s="527"/>
      <c r="REX3" s="527"/>
      <c r="REY3" s="527"/>
      <c r="REZ3" s="527"/>
      <c r="RFA3" s="527"/>
      <c r="RFB3" s="527"/>
      <c r="RFC3" s="527"/>
      <c r="RFD3" s="527"/>
      <c r="RFE3" s="527"/>
      <c r="RFF3" s="527"/>
      <c r="RFG3" s="527"/>
      <c r="RFH3" s="527"/>
      <c r="RFI3" s="527"/>
      <c r="RFJ3" s="527"/>
      <c r="RFK3" s="527"/>
      <c r="RFL3" s="527"/>
      <c r="RFM3" s="527"/>
      <c r="RFN3" s="527"/>
      <c r="RFO3" s="527"/>
      <c r="RFP3" s="527"/>
      <c r="RFQ3" s="527"/>
      <c r="RFR3" s="527"/>
      <c r="RFS3" s="527"/>
      <c r="RFT3" s="527"/>
      <c r="RFU3" s="527"/>
      <c r="RFV3" s="527"/>
      <c r="RFW3" s="527"/>
      <c r="RFX3" s="527"/>
      <c r="RFY3" s="527"/>
      <c r="RFZ3" s="527"/>
      <c r="RGA3" s="527"/>
      <c r="RGB3" s="527"/>
      <c r="RGC3" s="527"/>
      <c r="RGD3" s="527"/>
      <c r="RGE3" s="527"/>
      <c r="RGF3" s="527"/>
      <c r="RGG3" s="527"/>
      <c r="RGH3" s="527"/>
      <c r="RGI3" s="527"/>
      <c r="RGJ3" s="527"/>
      <c r="RGK3" s="527"/>
      <c r="RGL3" s="527"/>
      <c r="RGM3" s="527"/>
      <c r="RGN3" s="527"/>
      <c r="RGO3" s="527"/>
      <c r="RGP3" s="527"/>
      <c r="RGQ3" s="527"/>
      <c r="RGR3" s="527"/>
      <c r="RGS3" s="527"/>
      <c r="RGT3" s="527"/>
      <c r="RGU3" s="527"/>
      <c r="RGV3" s="527"/>
      <c r="RGW3" s="527"/>
      <c r="RGX3" s="527"/>
      <c r="RGY3" s="527"/>
      <c r="RGZ3" s="527"/>
      <c r="RHA3" s="527"/>
      <c r="RHB3" s="527"/>
      <c r="RHC3" s="527"/>
      <c r="RHD3" s="527"/>
      <c r="RHE3" s="527"/>
      <c r="RHF3" s="527"/>
      <c r="RHG3" s="527"/>
      <c r="RHH3" s="527"/>
      <c r="RHI3" s="527"/>
      <c r="RHJ3" s="527"/>
      <c r="RHK3" s="527"/>
      <c r="RHL3" s="527"/>
      <c r="RHM3" s="527"/>
      <c r="RHN3" s="527"/>
      <c r="RHO3" s="527"/>
      <c r="RHP3" s="527"/>
      <c r="RHQ3" s="527"/>
      <c r="RHR3" s="527"/>
      <c r="RHS3" s="527"/>
      <c r="RHT3" s="527"/>
      <c r="RHU3" s="527"/>
      <c r="RHV3" s="527"/>
      <c r="RHW3" s="527"/>
      <c r="RHX3" s="527"/>
      <c r="RHY3" s="527"/>
      <c r="RHZ3" s="527"/>
      <c r="RIA3" s="527"/>
      <c r="RIB3" s="527"/>
      <c r="RIC3" s="527"/>
      <c r="RID3" s="527"/>
      <c r="RIE3" s="527"/>
      <c r="RIF3" s="527"/>
      <c r="RIG3" s="527"/>
      <c r="RIH3" s="527"/>
      <c r="RII3" s="527"/>
      <c r="RIJ3" s="527"/>
      <c r="RIK3" s="527"/>
      <c r="RIL3" s="527"/>
      <c r="RIM3" s="527"/>
      <c r="RIN3" s="527"/>
      <c r="RIO3" s="527"/>
      <c r="RIP3" s="527"/>
      <c r="RIQ3" s="527"/>
      <c r="RIR3" s="527"/>
      <c r="RIS3" s="527"/>
      <c r="RIT3" s="527"/>
      <c r="RIU3" s="527"/>
      <c r="RIV3" s="527"/>
      <c r="RIW3" s="527"/>
      <c r="RIX3" s="527"/>
      <c r="RIY3" s="527"/>
      <c r="RIZ3" s="527"/>
      <c r="RJA3" s="527"/>
      <c r="RJB3" s="527"/>
      <c r="RJC3" s="527"/>
      <c r="RJD3" s="527"/>
      <c r="RJE3" s="527"/>
      <c r="RJF3" s="527"/>
      <c r="RJG3" s="527"/>
      <c r="RJH3" s="527"/>
      <c r="RJI3" s="527"/>
      <c r="RJJ3" s="527"/>
      <c r="RJK3" s="527"/>
      <c r="RJL3" s="527"/>
      <c r="RJM3" s="527"/>
      <c r="RJN3" s="527"/>
      <c r="RJO3" s="527"/>
      <c r="RJP3" s="527"/>
      <c r="RJQ3" s="527"/>
      <c r="RJR3" s="527"/>
      <c r="RJS3" s="527"/>
      <c r="RJT3" s="527"/>
      <c r="RJU3" s="527"/>
      <c r="RJV3" s="527"/>
      <c r="RJW3" s="527"/>
      <c r="RJX3" s="527"/>
      <c r="RJY3" s="527"/>
      <c r="RJZ3" s="527"/>
      <c r="RKA3" s="527"/>
      <c r="RKB3" s="527"/>
      <c r="RKC3" s="527"/>
      <c r="RKD3" s="527"/>
      <c r="RKE3" s="527"/>
      <c r="RKF3" s="527"/>
      <c r="RKG3" s="527"/>
      <c r="RKH3" s="527"/>
      <c r="RKI3" s="527"/>
      <c r="RKJ3" s="527"/>
      <c r="RKK3" s="527"/>
      <c r="RKL3" s="527"/>
      <c r="RKM3" s="527"/>
      <c r="RKN3" s="527"/>
      <c r="RKO3" s="527"/>
      <c r="RKP3" s="527"/>
      <c r="RKQ3" s="527"/>
      <c r="RKR3" s="527"/>
      <c r="RKS3" s="527"/>
      <c r="RKT3" s="527"/>
      <c r="RKU3" s="527"/>
      <c r="RKV3" s="527"/>
      <c r="RKW3" s="527"/>
      <c r="RKX3" s="527"/>
      <c r="RKY3" s="527"/>
      <c r="RKZ3" s="527"/>
      <c r="RLA3" s="527"/>
      <c r="RLB3" s="527"/>
      <c r="RLC3" s="527"/>
      <c r="RLD3" s="527"/>
      <c r="RLE3" s="527"/>
      <c r="RLF3" s="527"/>
      <c r="RLG3" s="527"/>
      <c r="RLH3" s="527"/>
      <c r="RLI3" s="527"/>
      <c r="RLJ3" s="527"/>
      <c r="RLK3" s="527"/>
      <c r="RLL3" s="527"/>
      <c r="RLM3" s="527"/>
      <c r="RLN3" s="527"/>
      <c r="RLO3" s="527"/>
      <c r="RLP3" s="527"/>
      <c r="RLQ3" s="527"/>
      <c r="RLR3" s="527"/>
      <c r="RLS3" s="527"/>
      <c r="RLT3" s="527"/>
      <c r="RLU3" s="527"/>
      <c r="RLV3" s="527"/>
      <c r="RLW3" s="527"/>
      <c r="RLX3" s="527"/>
      <c r="RLY3" s="527"/>
      <c r="RLZ3" s="527"/>
      <c r="RMA3" s="527"/>
      <c r="RMB3" s="527"/>
      <c r="RMC3" s="527"/>
      <c r="RMD3" s="527"/>
      <c r="RME3" s="527"/>
      <c r="RMF3" s="527"/>
      <c r="RMG3" s="527"/>
      <c r="RMH3" s="527"/>
      <c r="RMI3" s="527"/>
      <c r="RMJ3" s="527"/>
      <c r="RMK3" s="527"/>
      <c r="RML3" s="527"/>
      <c r="RMM3" s="527"/>
      <c r="RMN3" s="527"/>
      <c r="RMO3" s="527"/>
      <c r="RMP3" s="527"/>
      <c r="RMQ3" s="527"/>
      <c r="RMR3" s="527"/>
      <c r="RMS3" s="527"/>
      <c r="RMT3" s="527"/>
      <c r="RMU3" s="527"/>
      <c r="RMV3" s="527"/>
      <c r="RMW3" s="527"/>
      <c r="RMX3" s="527"/>
      <c r="RMY3" s="527"/>
      <c r="RMZ3" s="527"/>
      <c r="RNA3" s="527"/>
      <c r="RNB3" s="527"/>
      <c r="RNC3" s="527"/>
      <c r="RND3" s="527"/>
      <c r="RNE3" s="527"/>
      <c r="RNF3" s="527"/>
      <c r="RNG3" s="527"/>
      <c r="RNH3" s="527"/>
      <c r="RNI3" s="527"/>
      <c r="RNJ3" s="527"/>
      <c r="RNK3" s="527"/>
      <c r="RNL3" s="527"/>
      <c r="RNM3" s="527"/>
      <c r="RNN3" s="527"/>
      <c r="RNO3" s="527"/>
      <c r="RNP3" s="527"/>
      <c r="RNQ3" s="527"/>
      <c r="RNR3" s="527"/>
      <c r="RNS3" s="527"/>
      <c r="RNT3" s="527"/>
      <c r="RNU3" s="527"/>
      <c r="RNV3" s="527"/>
      <c r="RNW3" s="527"/>
      <c r="RNX3" s="527"/>
      <c r="RNY3" s="527"/>
      <c r="RNZ3" s="527"/>
      <c r="ROA3" s="527"/>
      <c r="ROB3" s="527"/>
      <c r="ROC3" s="527"/>
      <c r="ROD3" s="527"/>
      <c r="ROE3" s="527"/>
      <c r="ROF3" s="527"/>
      <c r="ROG3" s="527"/>
      <c r="ROH3" s="527"/>
      <c r="ROI3" s="527"/>
      <c r="ROJ3" s="527"/>
      <c r="ROK3" s="527"/>
      <c r="ROL3" s="527"/>
      <c r="ROM3" s="527"/>
      <c r="RON3" s="527"/>
      <c r="ROO3" s="527"/>
      <c r="ROP3" s="527"/>
      <c r="ROQ3" s="527"/>
      <c r="ROR3" s="527"/>
      <c r="ROS3" s="527"/>
      <c r="ROT3" s="527"/>
      <c r="ROU3" s="527"/>
      <c r="ROV3" s="527"/>
      <c r="ROW3" s="527"/>
      <c r="ROX3" s="527"/>
      <c r="ROY3" s="527"/>
      <c r="ROZ3" s="527"/>
      <c r="RPA3" s="527"/>
      <c r="RPB3" s="527"/>
      <c r="RPC3" s="527"/>
      <c r="RPD3" s="527"/>
      <c r="RPE3" s="527"/>
      <c r="RPF3" s="527"/>
      <c r="RPG3" s="527"/>
      <c r="RPH3" s="527"/>
      <c r="RPI3" s="527"/>
      <c r="RPJ3" s="527"/>
      <c r="RPK3" s="527"/>
      <c r="RPL3" s="527"/>
      <c r="RPM3" s="527"/>
      <c r="RPN3" s="527"/>
      <c r="RPO3" s="527"/>
      <c r="RPP3" s="527"/>
      <c r="RPQ3" s="527"/>
      <c r="RPR3" s="527"/>
      <c r="RPS3" s="527"/>
      <c r="RPT3" s="527"/>
      <c r="RPU3" s="527"/>
      <c r="RPV3" s="527"/>
      <c r="RPW3" s="527"/>
      <c r="RPX3" s="527"/>
      <c r="RPY3" s="527"/>
      <c r="RPZ3" s="527"/>
      <c r="RQA3" s="527"/>
      <c r="RQB3" s="527"/>
      <c r="RQC3" s="527"/>
      <c r="RQD3" s="527"/>
      <c r="RQE3" s="527"/>
      <c r="RQF3" s="527"/>
      <c r="RQG3" s="527"/>
      <c r="RQH3" s="527"/>
      <c r="RQI3" s="527"/>
      <c r="RQJ3" s="527"/>
      <c r="RQK3" s="527"/>
      <c r="RQL3" s="527"/>
      <c r="RQM3" s="527"/>
      <c r="RQN3" s="527"/>
      <c r="RQO3" s="527"/>
      <c r="RQP3" s="527"/>
      <c r="RQQ3" s="527"/>
      <c r="RQR3" s="527"/>
      <c r="RQS3" s="527"/>
      <c r="RQT3" s="527"/>
      <c r="RQU3" s="527"/>
      <c r="RQV3" s="527"/>
      <c r="RQW3" s="527"/>
      <c r="RQX3" s="527"/>
      <c r="RQY3" s="527"/>
      <c r="RQZ3" s="527"/>
      <c r="RRA3" s="527"/>
      <c r="RRB3" s="527"/>
      <c r="RRC3" s="527"/>
      <c r="RRD3" s="527"/>
      <c r="RRE3" s="527"/>
      <c r="RRF3" s="527"/>
      <c r="RRG3" s="527"/>
      <c r="RRH3" s="527"/>
      <c r="RRI3" s="527"/>
      <c r="RRJ3" s="527"/>
      <c r="RRK3" s="527"/>
      <c r="RRL3" s="527"/>
      <c r="RRM3" s="527"/>
      <c r="RRN3" s="527"/>
      <c r="RRO3" s="527"/>
      <c r="RRP3" s="527"/>
      <c r="RRQ3" s="527"/>
      <c r="RRR3" s="527"/>
      <c r="RRS3" s="527"/>
      <c r="RRT3" s="527"/>
      <c r="RRU3" s="527"/>
      <c r="RRV3" s="527"/>
      <c r="RRW3" s="527"/>
      <c r="RRX3" s="527"/>
      <c r="RRY3" s="527"/>
      <c r="RRZ3" s="527"/>
      <c r="RSA3" s="527"/>
      <c r="RSB3" s="527"/>
      <c r="RSC3" s="527"/>
      <c r="RSD3" s="527"/>
      <c r="RSE3" s="527"/>
      <c r="RSF3" s="527"/>
      <c r="RSG3" s="527"/>
      <c r="RSH3" s="527"/>
      <c r="RSI3" s="527"/>
      <c r="RSJ3" s="527"/>
      <c r="RSK3" s="527"/>
      <c r="RSL3" s="527"/>
      <c r="RSM3" s="527"/>
      <c r="RSN3" s="527"/>
      <c r="RSO3" s="527"/>
      <c r="RSP3" s="527"/>
      <c r="RSQ3" s="527"/>
      <c r="RSR3" s="527"/>
      <c r="RSS3" s="527"/>
      <c r="RST3" s="527"/>
      <c r="RSU3" s="527"/>
      <c r="RSV3" s="527"/>
      <c r="RSW3" s="527"/>
      <c r="RSX3" s="527"/>
      <c r="RSY3" s="527"/>
      <c r="RSZ3" s="527"/>
      <c r="RTA3" s="527"/>
      <c r="RTB3" s="527"/>
      <c r="RTC3" s="527"/>
      <c r="RTD3" s="527"/>
      <c r="RTE3" s="527"/>
      <c r="RTF3" s="527"/>
      <c r="RTG3" s="527"/>
      <c r="RTH3" s="527"/>
      <c r="RTI3" s="527"/>
      <c r="RTJ3" s="527"/>
      <c r="RTK3" s="527"/>
      <c r="RTL3" s="527"/>
      <c r="RTM3" s="527"/>
      <c r="RTN3" s="527"/>
      <c r="RTO3" s="527"/>
      <c r="RTP3" s="527"/>
      <c r="RTQ3" s="527"/>
      <c r="RTR3" s="527"/>
      <c r="RTS3" s="527"/>
      <c r="RTT3" s="527"/>
      <c r="RTU3" s="527"/>
      <c r="RTV3" s="527"/>
      <c r="RTW3" s="527"/>
      <c r="RTX3" s="527"/>
      <c r="RTY3" s="527"/>
      <c r="RTZ3" s="527"/>
      <c r="RUA3" s="527"/>
      <c r="RUB3" s="527"/>
      <c r="RUC3" s="527"/>
      <c r="RUD3" s="527"/>
      <c r="RUE3" s="527"/>
      <c r="RUF3" s="527"/>
      <c r="RUG3" s="527"/>
      <c r="RUH3" s="527"/>
      <c r="RUI3" s="527"/>
      <c r="RUJ3" s="527"/>
      <c r="RUK3" s="527"/>
      <c r="RUL3" s="527"/>
      <c r="RUM3" s="527"/>
      <c r="RUN3" s="527"/>
      <c r="RUO3" s="527"/>
      <c r="RUP3" s="527"/>
      <c r="RUQ3" s="527"/>
      <c r="RUR3" s="527"/>
      <c r="RUS3" s="527"/>
      <c r="RUT3" s="527"/>
      <c r="RUU3" s="527"/>
      <c r="RUV3" s="527"/>
      <c r="RUW3" s="527"/>
      <c r="RUX3" s="527"/>
      <c r="RUY3" s="527"/>
      <c r="RUZ3" s="527"/>
      <c r="RVA3" s="527"/>
      <c r="RVB3" s="527"/>
      <c r="RVC3" s="527"/>
      <c r="RVD3" s="527"/>
      <c r="RVE3" s="527"/>
      <c r="RVF3" s="527"/>
      <c r="RVG3" s="527"/>
      <c r="RVH3" s="527"/>
      <c r="RVI3" s="527"/>
      <c r="RVJ3" s="527"/>
      <c r="RVK3" s="527"/>
      <c r="RVL3" s="527"/>
      <c r="RVM3" s="527"/>
      <c r="RVN3" s="527"/>
      <c r="RVO3" s="527"/>
      <c r="RVP3" s="527"/>
      <c r="RVQ3" s="527"/>
      <c r="RVR3" s="527"/>
      <c r="RVS3" s="527"/>
      <c r="RVT3" s="527"/>
      <c r="RVU3" s="527"/>
      <c r="RVV3" s="527"/>
      <c r="RVW3" s="527"/>
      <c r="RVX3" s="527"/>
      <c r="RVY3" s="527"/>
      <c r="RVZ3" s="527"/>
      <c r="RWA3" s="527"/>
      <c r="RWB3" s="527"/>
      <c r="RWC3" s="527"/>
      <c r="RWD3" s="527"/>
      <c r="RWE3" s="527"/>
      <c r="RWF3" s="527"/>
      <c r="RWG3" s="527"/>
      <c r="RWH3" s="527"/>
      <c r="RWI3" s="527"/>
      <c r="RWJ3" s="527"/>
      <c r="RWK3" s="527"/>
      <c r="RWL3" s="527"/>
      <c r="RWM3" s="527"/>
      <c r="RWN3" s="527"/>
      <c r="RWO3" s="527"/>
      <c r="RWP3" s="527"/>
      <c r="RWQ3" s="527"/>
      <c r="RWR3" s="527"/>
      <c r="RWS3" s="527"/>
      <c r="RWT3" s="527"/>
      <c r="RWU3" s="527"/>
      <c r="RWV3" s="527"/>
      <c r="RWW3" s="527"/>
      <c r="RWX3" s="527"/>
      <c r="RWY3" s="527"/>
      <c r="RWZ3" s="527"/>
      <c r="RXA3" s="527"/>
      <c r="RXB3" s="527"/>
      <c r="RXC3" s="527"/>
      <c r="RXD3" s="527"/>
      <c r="RXE3" s="527"/>
      <c r="RXF3" s="527"/>
      <c r="RXG3" s="527"/>
      <c r="RXH3" s="527"/>
      <c r="RXI3" s="527"/>
      <c r="RXJ3" s="527"/>
      <c r="RXK3" s="527"/>
      <c r="RXL3" s="527"/>
      <c r="RXM3" s="527"/>
      <c r="RXN3" s="527"/>
      <c r="RXO3" s="527"/>
      <c r="RXP3" s="527"/>
      <c r="RXQ3" s="527"/>
      <c r="RXR3" s="527"/>
      <c r="RXS3" s="527"/>
      <c r="RXT3" s="527"/>
      <c r="RXU3" s="527"/>
      <c r="RXV3" s="527"/>
      <c r="RXW3" s="527"/>
      <c r="RXX3" s="527"/>
      <c r="RXY3" s="527"/>
      <c r="RXZ3" s="527"/>
      <c r="RYA3" s="527"/>
      <c r="RYB3" s="527"/>
      <c r="RYC3" s="527"/>
      <c r="RYD3" s="527"/>
      <c r="RYE3" s="527"/>
      <c r="RYF3" s="527"/>
      <c r="RYG3" s="527"/>
      <c r="RYH3" s="527"/>
      <c r="RYI3" s="527"/>
      <c r="RYJ3" s="527"/>
      <c r="RYK3" s="527"/>
      <c r="RYL3" s="527"/>
      <c r="RYM3" s="527"/>
      <c r="RYN3" s="527"/>
      <c r="RYO3" s="527"/>
      <c r="RYP3" s="527"/>
      <c r="RYQ3" s="527"/>
      <c r="RYR3" s="527"/>
      <c r="RYS3" s="527"/>
      <c r="RYT3" s="527"/>
      <c r="RYU3" s="527"/>
      <c r="RYV3" s="527"/>
      <c r="RYW3" s="527"/>
      <c r="RYX3" s="527"/>
      <c r="RYY3" s="527"/>
      <c r="RYZ3" s="527"/>
      <c r="RZA3" s="527"/>
      <c r="RZB3" s="527"/>
      <c r="RZC3" s="527"/>
      <c r="RZD3" s="527"/>
      <c r="RZE3" s="527"/>
      <c r="RZF3" s="527"/>
      <c r="RZG3" s="527"/>
      <c r="RZH3" s="527"/>
      <c r="RZI3" s="527"/>
      <c r="RZJ3" s="527"/>
      <c r="RZK3" s="527"/>
      <c r="RZL3" s="527"/>
      <c r="RZM3" s="527"/>
      <c r="RZN3" s="527"/>
      <c r="RZO3" s="527"/>
      <c r="RZP3" s="527"/>
      <c r="RZQ3" s="527"/>
      <c r="RZR3" s="527"/>
      <c r="RZS3" s="527"/>
      <c r="RZT3" s="527"/>
      <c r="RZU3" s="527"/>
      <c r="RZV3" s="527"/>
      <c r="RZW3" s="527"/>
      <c r="RZX3" s="527"/>
      <c r="RZY3" s="527"/>
      <c r="RZZ3" s="527"/>
      <c r="SAA3" s="527"/>
      <c r="SAB3" s="527"/>
      <c r="SAC3" s="527"/>
      <c r="SAD3" s="527"/>
      <c r="SAE3" s="527"/>
      <c r="SAF3" s="527"/>
      <c r="SAG3" s="527"/>
      <c r="SAH3" s="527"/>
      <c r="SAI3" s="527"/>
      <c r="SAJ3" s="527"/>
      <c r="SAK3" s="527"/>
      <c r="SAL3" s="527"/>
      <c r="SAM3" s="527"/>
      <c r="SAN3" s="527"/>
      <c r="SAO3" s="527"/>
      <c r="SAP3" s="527"/>
      <c r="SAQ3" s="527"/>
      <c r="SAR3" s="527"/>
      <c r="SAS3" s="527"/>
      <c r="SAT3" s="527"/>
      <c r="SAU3" s="527"/>
      <c r="SAV3" s="527"/>
      <c r="SAW3" s="527"/>
      <c r="SAX3" s="527"/>
      <c r="SAY3" s="527"/>
      <c r="SAZ3" s="527"/>
      <c r="SBA3" s="527"/>
      <c r="SBB3" s="527"/>
      <c r="SBC3" s="527"/>
      <c r="SBD3" s="527"/>
      <c r="SBE3" s="527"/>
      <c r="SBF3" s="527"/>
      <c r="SBG3" s="527"/>
      <c r="SBH3" s="527"/>
      <c r="SBI3" s="527"/>
      <c r="SBJ3" s="527"/>
      <c r="SBK3" s="527"/>
      <c r="SBL3" s="527"/>
      <c r="SBM3" s="527"/>
      <c r="SBN3" s="527"/>
      <c r="SBO3" s="527"/>
      <c r="SBP3" s="527"/>
      <c r="SBQ3" s="527"/>
      <c r="SBR3" s="527"/>
      <c r="SBS3" s="527"/>
      <c r="SBT3" s="527"/>
      <c r="SBU3" s="527"/>
      <c r="SBV3" s="527"/>
      <c r="SBW3" s="527"/>
      <c r="SBX3" s="527"/>
      <c r="SBY3" s="527"/>
      <c r="SBZ3" s="527"/>
      <c r="SCA3" s="527"/>
      <c r="SCB3" s="527"/>
      <c r="SCC3" s="527"/>
      <c r="SCD3" s="527"/>
      <c r="SCE3" s="527"/>
      <c r="SCF3" s="527"/>
      <c r="SCG3" s="527"/>
      <c r="SCH3" s="527"/>
      <c r="SCI3" s="527"/>
      <c r="SCJ3" s="527"/>
      <c r="SCK3" s="527"/>
      <c r="SCL3" s="527"/>
      <c r="SCM3" s="527"/>
      <c r="SCN3" s="527"/>
      <c r="SCO3" s="527"/>
      <c r="SCP3" s="527"/>
      <c r="SCQ3" s="527"/>
      <c r="SCR3" s="527"/>
      <c r="SCS3" s="527"/>
      <c r="SCT3" s="527"/>
      <c r="SCU3" s="527"/>
      <c r="SCV3" s="527"/>
      <c r="SCW3" s="527"/>
      <c r="SCX3" s="527"/>
      <c r="SCY3" s="527"/>
      <c r="SCZ3" s="527"/>
      <c r="SDA3" s="527"/>
      <c r="SDB3" s="527"/>
      <c r="SDC3" s="527"/>
      <c r="SDD3" s="527"/>
      <c r="SDE3" s="527"/>
      <c r="SDF3" s="527"/>
      <c r="SDG3" s="527"/>
      <c r="SDH3" s="527"/>
      <c r="SDI3" s="527"/>
      <c r="SDJ3" s="527"/>
      <c r="SDK3" s="527"/>
      <c r="SDL3" s="527"/>
      <c r="SDM3" s="527"/>
      <c r="SDN3" s="527"/>
      <c r="SDO3" s="527"/>
      <c r="SDP3" s="527"/>
      <c r="SDQ3" s="527"/>
      <c r="SDR3" s="527"/>
      <c r="SDS3" s="527"/>
      <c r="SDT3" s="527"/>
      <c r="SDU3" s="527"/>
      <c r="SDV3" s="527"/>
      <c r="SDW3" s="527"/>
      <c r="SDX3" s="527"/>
      <c r="SDY3" s="527"/>
      <c r="SDZ3" s="527"/>
      <c r="SEA3" s="527"/>
      <c r="SEB3" s="527"/>
      <c r="SEC3" s="527"/>
      <c r="SED3" s="527"/>
      <c r="SEE3" s="527"/>
      <c r="SEF3" s="527"/>
      <c r="SEG3" s="527"/>
      <c r="SEH3" s="527"/>
      <c r="SEI3" s="527"/>
      <c r="SEJ3" s="527"/>
      <c r="SEK3" s="527"/>
      <c r="SEL3" s="527"/>
      <c r="SEM3" s="527"/>
      <c r="SEN3" s="527"/>
      <c r="SEO3" s="527"/>
      <c r="SEP3" s="527"/>
      <c r="SEQ3" s="527"/>
      <c r="SER3" s="527"/>
      <c r="SES3" s="527"/>
      <c r="SET3" s="527"/>
      <c r="SEU3" s="527"/>
      <c r="SEV3" s="527"/>
      <c r="SEW3" s="527"/>
      <c r="SEX3" s="527"/>
      <c r="SEY3" s="527"/>
      <c r="SEZ3" s="527"/>
      <c r="SFA3" s="527"/>
      <c r="SFB3" s="527"/>
      <c r="SFC3" s="527"/>
      <c r="SFD3" s="527"/>
      <c r="SFE3" s="527"/>
      <c r="SFF3" s="527"/>
      <c r="SFG3" s="527"/>
      <c r="SFH3" s="527"/>
      <c r="SFI3" s="527"/>
      <c r="SFJ3" s="527"/>
      <c r="SFK3" s="527"/>
      <c r="SFL3" s="527"/>
      <c r="SFM3" s="527"/>
      <c r="SFN3" s="527"/>
      <c r="SFO3" s="527"/>
      <c r="SFP3" s="527"/>
      <c r="SFQ3" s="527"/>
      <c r="SFR3" s="527"/>
      <c r="SFS3" s="527"/>
      <c r="SFT3" s="527"/>
      <c r="SFU3" s="527"/>
      <c r="SFV3" s="527"/>
      <c r="SFW3" s="527"/>
      <c r="SFX3" s="527"/>
      <c r="SFY3" s="527"/>
      <c r="SFZ3" s="527"/>
      <c r="SGA3" s="527"/>
      <c r="SGB3" s="527"/>
      <c r="SGC3" s="527"/>
      <c r="SGD3" s="527"/>
      <c r="SGE3" s="527"/>
      <c r="SGF3" s="527"/>
      <c r="SGG3" s="527"/>
      <c r="SGH3" s="527"/>
      <c r="SGI3" s="527"/>
      <c r="SGJ3" s="527"/>
      <c r="SGK3" s="527"/>
      <c r="SGL3" s="527"/>
      <c r="SGM3" s="527"/>
      <c r="SGN3" s="527"/>
      <c r="SGO3" s="527"/>
      <c r="SGP3" s="527"/>
      <c r="SGQ3" s="527"/>
      <c r="SGR3" s="527"/>
      <c r="SGS3" s="527"/>
      <c r="SGT3" s="527"/>
      <c r="SGU3" s="527"/>
      <c r="SGV3" s="527"/>
      <c r="SGW3" s="527"/>
      <c r="SGX3" s="527"/>
      <c r="SGY3" s="527"/>
      <c r="SGZ3" s="527"/>
      <c r="SHA3" s="527"/>
      <c r="SHB3" s="527"/>
      <c r="SHC3" s="527"/>
      <c r="SHD3" s="527"/>
      <c r="SHE3" s="527"/>
      <c r="SHF3" s="527"/>
      <c r="SHG3" s="527"/>
      <c r="SHH3" s="527"/>
      <c r="SHI3" s="527"/>
      <c r="SHJ3" s="527"/>
      <c r="SHK3" s="527"/>
      <c r="SHL3" s="527"/>
      <c r="SHM3" s="527"/>
      <c r="SHN3" s="527"/>
      <c r="SHO3" s="527"/>
      <c r="SHP3" s="527"/>
      <c r="SHQ3" s="527"/>
      <c r="SHR3" s="527"/>
      <c r="SHS3" s="527"/>
      <c r="SHT3" s="527"/>
      <c r="SHU3" s="527"/>
      <c r="SHV3" s="527"/>
      <c r="SHW3" s="527"/>
      <c r="SHX3" s="527"/>
      <c r="SHY3" s="527"/>
      <c r="SHZ3" s="527"/>
      <c r="SIA3" s="527"/>
      <c r="SIB3" s="527"/>
      <c r="SIC3" s="527"/>
      <c r="SID3" s="527"/>
      <c r="SIE3" s="527"/>
      <c r="SIF3" s="527"/>
      <c r="SIG3" s="527"/>
      <c r="SIH3" s="527"/>
      <c r="SII3" s="527"/>
      <c r="SIJ3" s="527"/>
      <c r="SIK3" s="527"/>
      <c r="SIL3" s="527"/>
      <c r="SIM3" s="527"/>
      <c r="SIN3" s="527"/>
      <c r="SIO3" s="527"/>
      <c r="SIP3" s="527"/>
      <c r="SIQ3" s="527"/>
      <c r="SIR3" s="527"/>
      <c r="SIS3" s="527"/>
      <c r="SIT3" s="527"/>
      <c r="SIU3" s="527"/>
      <c r="SIV3" s="527"/>
      <c r="SIW3" s="527"/>
      <c r="SIX3" s="527"/>
      <c r="SIY3" s="527"/>
      <c r="SIZ3" s="527"/>
      <c r="SJA3" s="527"/>
      <c r="SJB3" s="527"/>
      <c r="SJC3" s="527"/>
      <c r="SJD3" s="527"/>
      <c r="SJE3" s="527"/>
      <c r="SJF3" s="527"/>
      <c r="SJG3" s="527"/>
      <c r="SJH3" s="527"/>
      <c r="SJI3" s="527"/>
      <c r="SJJ3" s="527"/>
      <c r="SJK3" s="527"/>
      <c r="SJL3" s="527"/>
      <c r="SJM3" s="527"/>
      <c r="SJN3" s="527"/>
      <c r="SJO3" s="527"/>
      <c r="SJP3" s="527"/>
      <c r="SJQ3" s="527"/>
      <c r="SJR3" s="527"/>
      <c r="SJS3" s="527"/>
      <c r="SJT3" s="527"/>
      <c r="SJU3" s="527"/>
      <c r="SJV3" s="527"/>
      <c r="SJW3" s="527"/>
      <c r="SJX3" s="527"/>
      <c r="SJY3" s="527"/>
      <c r="SJZ3" s="527"/>
      <c r="SKA3" s="527"/>
      <c r="SKB3" s="527"/>
      <c r="SKC3" s="527"/>
      <c r="SKD3" s="527"/>
      <c r="SKE3" s="527"/>
      <c r="SKF3" s="527"/>
      <c r="SKG3" s="527"/>
      <c r="SKH3" s="527"/>
      <c r="SKI3" s="527"/>
      <c r="SKJ3" s="527"/>
      <c r="SKK3" s="527"/>
      <c r="SKL3" s="527"/>
      <c r="SKM3" s="527"/>
      <c r="SKN3" s="527"/>
      <c r="SKO3" s="527"/>
      <c r="SKP3" s="527"/>
      <c r="SKQ3" s="527"/>
      <c r="SKR3" s="527"/>
      <c r="SKS3" s="527"/>
      <c r="SKT3" s="527"/>
      <c r="SKU3" s="527"/>
      <c r="SKV3" s="527"/>
      <c r="SKW3" s="527"/>
      <c r="SKX3" s="527"/>
      <c r="SKY3" s="527"/>
      <c r="SKZ3" s="527"/>
      <c r="SLA3" s="527"/>
      <c r="SLB3" s="527"/>
      <c r="SLC3" s="527"/>
      <c r="SLD3" s="527"/>
      <c r="SLE3" s="527"/>
      <c r="SLF3" s="527"/>
      <c r="SLG3" s="527"/>
      <c r="SLH3" s="527"/>
      <c r="SLI3" s="527"/>
      <c r="SLJ3" s="527"/>
      <c r="SLK3" s="527"/>
      <c r="SLL3" s="527"/>
      <c r="SLM3" s="527"/>
      <c r="SLN3" s="527"/>
      <c r="SLO3" s="527"/>
      <c r="SLP3" s="527"/>
      <c r="SLQ3" s="527"/>
      <c r="SLR3" s="527"/>
      <c r="SLS3" s="527"/>
      <c r="SLT3" s="527"/>
      <c r="SLU3" s="527"/>
      <c r="SLV3" s="527"/>
      <c r="SLW3" s="527"/>
      <c r="SLX3" s="527"/>
      <c r="SLY3" s="527"/>
      <c r="SLZ3" s="527"/>
      <c r="SMA3" s="527"/>
      <c r="SMB3" s="527"/>
      <c r="SMC3" s="527"/>
      <c r="SMD3" s="527"/>
      <c r="SME3" s="527"/>
      <c r="SMF3" s="527"/>
      <c r="SMG3" s="527"/>
      <c r="SMH3" s="527"/>
      <c r="SMI3" s="527"/>
      <c r="SMJ3" s="527"/>
      <c r="SMK3" s="527"/>
      <c r="SML3" s="527"/>
      <c r="SMM3" s="527"/>
      <c r="SMN3" s="527"/>
      <c r="SMO3" s="527"/>
      <c r="SMP3" s="527"/>
      <c r="SMQ3" s="527"/>
      <c r="SMR3" s="527"/>
      <c r="SMS3" s="527"/>
      <c r="SMT3" s="527"/>
      <c r="SMU3" s="527"/>
      <c r="SMV3" s="527"/>
      <c r="SMW3" s="527"/>
      <c r="SMX3" s="527"/>
      <c r="SMY3" s="527"/>
      <c r="SMZ3" s="527"/>
      <c r="SNA3" s="527"/>
      <c r="SNB3" s="527"/>
      <c r="SNC3" s="527"/>
      <c r="SND3" s="527"/>
      <c r="SNE3" s="527"/>
      <c r="SNF3" s="527"/>
      <c r="SNG3" s="527"/>
      <c r="SNH3" s="527"/>
      <c r="SNI3" s="527"/>
      <c r="SNJ3" s="527"/>
      <c r="SNK3" s="527"/>
      <c r="SNL3" s="527"/>
      <c r="SNM3" s="527"/>
      <c r="SNN3" s="527"/>
      <c r="SNO3" s="527"/>
      <c r="SNP3" s="527"/>
      <c r="SNQ3" s="527"/>
      <c r="SNR3" s="527"/>
      <c r="SNS3" s="527"/>
      <c r="SNT3" s="527"/>
      <c r="SNU3" s="527"/>
      <c r="SNV3" s="527"/>
      <c r="SNW3" s="527"/>
      <c r="SNX3" s="527"/>
      <c r="SNY3" s="527"/>
      <c r="SNZ3" s="527"/>
      <c r="SOA3" s="527"/>
      <c r="SOB3" s="527"/>
      <c r="SOC3" s="527"/>
      <c r="SOD3" s="527"/>
      <c r="SOE3" s="527"/>
      <c r="SOF3" s="527"/>
      <c r="SOG3" s="527"/>
      <c r="SOH3" s="527"/>
      <c r="SOI3" s="527"/>
      <c r="SOJ3" s="527"/>
      <c r="SOK3" s="527"/>
      <c r="SOL3" s="527"/>
      <c r="SOM3" s="527"/>
      <c r="SON3" s="527"/>
      <c r="SOO3" s="527"/>
      <c r="SOP3" s="527"/>
      <c r="SOQ3" s="527"/>
      <c r="SOR3" s="527"/>
      <c r="SOS3" s="527"/>
      <c r="SOT3" s="527"/>
      <c r="SOU3" s="527"/>
      <c r="SOV3" s="527"/>
      <c r="SOW3" s="527"/>
      <c r="SOX3" s="527"/>
      <c r="SOY3" s="527"/>
      <c r="SOZ3" s="527"/>
      <c r="SPA3" s="527"/>
      <c r="SPB3" s="527"/>
      <c r="SPC3" s="527"/>
      <c r="SPD3" s="527"/>
      <c r="SPE3" s="527"/>
      <c r="SPF3" s="527"/>
      <c r="SPG3" s="527"/>
      <c r="SPH3" s="527"/>
      <c r="SPI3" s="527"/>
      <c r="SPJ3" s="527"/>
      <c r="SPK3" s="527"/>
      <c r="SPL3" s="527"/>
      <c r="SPM3" s="527"/>
      <c r="SPN3" s="527"/>
      <c r="SPO3" s="527"/>
      <c r="SPP3" s="527"/>
      <c r="SPQ3" s="527"/>
      <c r="SPR3" s="527"/>
      <c r="SPS3" s="527"/>
      <c r="SPT3" s="527"/>
      <c r="SPU3" s="527"/>
      <c r="SPV3" s="527"/>
      <c r="SPW3" s="527"/>
      <c r="SPX3" s="527"/>
      <c r="SPY3" s="527"/>
      <c r="SPZ3" s="527"/>
      <c r="SQA3" s="527"/>
      <c r="SQB3" s="527"/>
      <c r="SQC3" s="527"/>
      <c r="SQD3" s="527"/>
      <c r="SQE3" s="527"/>
      <c r="SQF3" s="527"/>
      <c r="SQG3" s="527"/>
      <c r="SQH3" s="527"/>
      <c r="SQI3" s="527"/>
      <c r="SQJ3" s="527"/>
      <c r="SQK3" s="527"/>
      <c r="SQL3" s="527"/>
      <c r="SQM3" s="527"/>
      <c r="SQN3" s="527"/>
      <c r="SQO3" s="527"/>
      <c r="SQP3" s="527"/>
      <c r="SQQ3" s="527"/>
      <c r="SQR3" s="527"/>
      <c r="SQS3" s="527"/>
      <c r="SQT3" s="527"/>
      <c r="SQU3" s="527"/>
      <c r="SQV3" s="527"/>
      <c r="SQW3" s="527"/>
      <c r="SQX3" s="527"/>
      <c r="SQY3" s="527"/>
      <c r="SQZ3" s="527"/>
      <c r="SRA3" s="527"/>
      <c r="SRB3" s="527"/>
      <c r="SRC3" s="527"/>
      <c r="SRD3" s="527"/>
      <c r="SRE3" s="527"/>
      <c r="SRF3" s="527"/>
      <c r="SRG3" s="527"/>
      <c r="SRH3" s="527"/>
      <c r="SRI3" s="527"/>
      <c r="SRJ3" s="527"/>
      <c r="SRK3" s="527"/>
      <c r="SRL3" s="527"/>
      <c r="SRM3" s="527"/>
      <c r="SRN3" s="527"/>
      <c r="SRO3" s="527"/>
      <c r="SRP3" s="527"/>
      <c r="SRQ3" s="527"/>
      <c r="SRR3" s="527"/>
      <c r="SRS3" s="527"/>
      <c r="SRT3" s="527"/>
      <c r="SRU3" s="527"/>
      <c r="SRV3" s="527"/>
      <c r="SRW3" s="527"/>
      <c r="SRX3" s="527"/>
      <c r="SRY3" s="527"/>
      <c r="SRZ3" s="527"/>
      <c r="SSA3" s="527"/>
      <c r="SSB3" s="527"/>
      <c r="SSC3" s="527"/>
      <c r="SSD3" s="527"/>
      <c r="SSE3" s="527"/>
      <c r="SSF3" s="527"/>
      <c r="SSG3" s="527"/>
      <c r="SSH3" s="527"/>
      <c r="SSI3" s="527"/>
      <c r="SSJ3" s="527"/>
      <c r="SSK3" s="527"/>
      <c r="SSL3" s="527"/>
      <c r="SSM3" s="527"/>
      <c r="SSN3" s="527"/>
      <c r="SSO3" s="527"/>
      <c r="SSP3" s="527"/>
      <c r="SSQ3" s="527"/>
      <c r="SSR3" s="527"/>
      <c r="SSS3" s="527"/>
      <c r="SST3" s="527"/>
      <c r="SSU3" s="527"/>
      <c r="SSV3" s="527"/>
      <c r="SSW3" s="527"/>
      <c r="SSX3" s="527"/>
      <c r="SSY3" s="527"/>
      <c r="SSZ3" s="527"/>
      <c r="STA3" s="527"/>
      <c r="STB3" s="527"/>
      <c r="STC3" s="527"/>
      <c r="STD3" s="527"/>
      <c r="STE3" s="527"/>
      <c r="STF3" s="527"/>
      <c r="STG3" s="527"/>
      <c r="STH3" s="527"/>
      <c r="STI3" s="527"/>
      <c r="STJ3" s="527"/>
      <c r="STK3" s="527"/>
      <c r="STL3" s="527"/>
      <c r="STM3" s="527"/>
      <c r="STN3" s="527"/>
      <c r="STO3" s="527"/>
      <c r="STP3" s="527"/>
      <c r="STQ3" s="527"/>
      <c r="STR3" s="527"/>
      <c r="STS3" s="527"/>
      <c r="STT3" s="527"/>
      <c r="STU3" s="527"/>
      <c r="STV3" s="527"/>
      <c r="STW3" s="527"/>
      <c r="STX3" s="527"/>
      <c r="STY3" s="527"/>
      <c r="STZ3" s="527"/>
      <c r="SUA3" s="527"/>
      <c r="SUB3" s="527"/>
      <c r="SUC3" s="527"/>
      <c r="SUD3" s="527"/>
      <c r="SUE3" s="527"/>
      <c r="SUF3" s="527"/>
      <c r="SUG3" s="527"/>
      <c r="SUH3" s="527"/>
      <c r="SUI3" s="527"/>
      <c r="SUJ3" s="527"/>
      <c r="SUK3" s="527"/>
      <c r="SUL3" s="527"/>
      <c r="SUM3" s="527"/>
      <c r="SUN3" s="527"/>
      <c r="SUO3" s="527"/>
      <c r="SUP3" s="527"/>
      <c r="SUQ3" s="527"/>
      <c r="SUR3" s="527"/>
      <c r="SUS3" s="527"/>
      <c r="SUT3" s="527"/>
      <c r="SUU3" s="527"/>
      <c r="SUV3" s="527"/>
      <c r="SUW3" s="527"/>
      <c r="SUX3" s="527"/>
      <c r="SUY3" s="527"/>
      <c r="SUZ3" s="527"/>
      <c r="SVA3" s="527"/>
      <c r="SVB3" s="527"/>
      <c r="SVC3" s="527"/>
      <c r="SVD3" s="527"/>
      <c r="SVE3" s="527"/>
      <c r="SVF3" s="527"/>
      <c r="SVG3" s="527"/>
      <c r="SVH3" s="527"/>
      <c r="SVI3" s="527"/>
      <c r="SVJ3" s="527"/>
      <c r="SVK3" s="527"/>
      <c r="SVL3" s="527"/>
      <c r="SVM3" s="527"/>
      <c r="SVN3" s="527"/>
      <c r="SVO3" s="527"/>
      <c r="SVP3" s="527"/>
      <c r="SVQ3" s="527"/>
      <c r="SVR3" s="527"/>
      <c r="SVS3" s="527"/>
      <c r="SVT3" s="527"/>
      <c r="SVU3" s="527"/>
      <c r="SVV3" s="527"/>
      <c r="SVW3" s="527"/>
      <c r="SVX3" s="527"/>
      <c r="SVY3" s="527"/>
      <c r="SVZ3" s="527"/>
      <c r="SWA3" s="527"/>
      <c r="SWB3" s="527"/>
      <c r="SWC3" s="527"/>
      <c r="SWD3" s="527"/>
      <c r="SWE3" s="527"/>
      <c r="SWF3" s="527"/>
      <c r="SWG3" s="527"/>
      <c r="SWH3" s="527"/>
      <c r="SWI3" s="527"/>
      <c r="SWJ3" s="527"/>
      <c r="SWK3" s="527"/>
      <c r="SWL3" s="527"/>
      <c r="SWM3" s="527"/>
      <c r="SWN3" s="527"/>
      <c r="SWO3" s="527"/>
      <c r="SWP3" s="527"/>
      <c r="SWQ3" s="527"/>
      <c r="SWR3" s="527"/>
      <c r="SWS3" s="527"/>
      <c r="SWT3" s="527"/>
      <c r="SWU3" s="527"/>
      <c r="SWV3" s="527"/>
      <c r="SWW3" s="527"/>
      <c r="SWX3" s="527"/>
      <c r="SWY3" s="527"/>
      <c r="SWZ3" s="527"/>
      <c r="SXA3" s="527"/>
      <c r="SXB3" s="527"/>
      <c r="SXC3" s="527"/>
      <c r="SXD3" s="527"/>
      <c r="SXE3" s="527"/>
      <c r="SXF3" s="527"/>
      <c r="SXG3" s="527"/>
      <c r="SXH3" s="527"/>
      <c r="SXI3" s="527"/>
      <c r="SXJ3" s="527"/>
      <c r="SXK3" s="527"/>
      <c r="SXL3" s="527"/>
      <c r="SXM3" s="527"/>
      <c r="SXN3" s="527"/>
      <c r="SXO3" s="527"/>
      <c r="SXP3" s="527"/>
      <c r="SXQ3" s="527"/>
      <c r="SXR3" s="527"/>
      <c r="SXS3" s="527"/>
      <c r="SXT3" s="527"/>
      <c r="SXU3" s="527"/>
      <c r="SXV3" s="527"/>
      <c r="SXW3" s="527"/>
      <c r="SXX3" s="527"/>
      <c r="SXY3" s="527"/>
      <c r="SXZ3" s="527"/>
      <c r="SYA3" s="527"/>
      <c r="SYB3" s="527"/>
      <c r="SYC3" s="527"/>
      <c r="SYD3" s="527"/>
      <c r="SYE3" s="527"/>
      <c r="SYF3" s="527"/>
      <c r="SYG3" s="527"/>
      <c r="SYH3" s="527"/>
      <c r="SYI3" s="527"/>
      <c r="SYJ3" s="527"/>
      <c r="SYK3" s="527"/>
      <c r="SYL3" s="527"/>
      <c r="SYM3" s="527"/>
      <c r="SYN3" s="527"/>
      <c r="SYO3" s="527"/>
      <c r="SYP3" s="527"/>
      <c r="SYQ3" s="527"/>
      <c r="SYR3" s="527"/>
      <c r="SYS3" s="527"/>
      <c r="SYT3" s="527"/>
      <c r="SYU3" s="527"/>
      <c r="SYV3" s="527"/>
      <c r="SYW3" s="527"/>
      <c r="SYX3" s="527"/>
      <c r="SYY3" s="527"/>
      <c r="SYZ3" s="527"/>
      <c r="SZA3" s="527"/>
      <c r="SZB3" s="527"/>
      <c r="SZC3" s="527"/>
      <c r="SZD3" s="527"/>
      <c r="SZE3" s="527"/>
      <c r="SZF3" s="527"/>
      <c r="SZG3" s="527"/>
      <c r="SZH3" s="527"/>
      <c r="SZI3" s="527"/>
      <c r="SZJ3" s="527"/>
      <c r="SZK3" s="527"/>
      <c r="SZL3" s="527"/>
      <c r="SZM3" s="527"/>
      <c r="SZN3" s="527"/>
      <c r="SZO3" s="527"/>
      <c r="SZP3" s="527"/>
      <c r="SZQ3" s="527"/>
      <c r="SZR3" s="527"/>
      <c r="SZS3" s="527"/>
      <c r="SZT3" s="527"/>
      <c r="SZU3" s="527"/>
      <c r="SZV3" s="527"/>
      <c r="SZW3" s="527"/>
      <c r="SZX3" s="527"/>
      <c r="SZY3" s="527"/>
      <c r="SZZ3" s="527"/>
      <c r="TAA3" s="527"/>
      <c r="TAB3" s="527"/>
      <c r="TAC3" s="527"/>
      <c r="TAD3" s="527"/>
      <c r="TAE3" s="527"/>
      <c r="TAF3" s="527"/>
      <c r="TAG3" s="527"/>
      <c r="TAH3" s="527"/>
      <c r="TAI3" s="527"/>
      <c r="TAJ3" s="527"/>
      <c r="TAK3" s="527"/>
      <c r="TAL3" s="527"/>
      <c r="TAM3" s="527"/>
      <c r="TAN3" s="527"/>
      <c r="TAO3" s="527"/>
      <c r="TAP3" s="527"/>
      <c r="TAQ3" s="527"/>
      <c r="TAR3" s="527"/>
      <c r="TAS3" s="527"/>
      <c r="TAT3" s="527"/>
      <c r="TAU3" s="527"/>
      <c r="TAV3" s="527"/>
      <c r="TAW3" s="527"/>
      <c r="TAX3" s="527"/>
      <c r="TAY3" s="527"/>
      <c r="TAZ3" s="527"/>
      <c r="TBA3" s="527"/>
      <c r="TBB3" s="527"/>
      <c r="TBC3" s="527"/>
      <c r="TBD3" s="527"/>
      <c r="TBE3" s="527"/>
      <c r="TBF3" s="527"/>
      <c r="TBG3" s="527"/>
      <c r="TBH3" s="527"/>
      <c r="TBI3" s="527"/>
      <c r="TBJ3" s="527"/>
      <c r="TBK3" s="527"/>
      <c r="TBL3" s="527"/>
      <c r="TBM3" s="527"/>
      <c r="TBN3" s="527"/>
      <c r="TBO3" s="527"/>
      <c r="TBP3" s="527"/>
      <c r="TBQ3" s="527"/>
      <c r="TBR3" s="527"/>
      <c r="TBS3" s="527"/>
      <c r="TBT3" s="527"/>
      <c r="TBU3" s="527"/>
      <c r="TBV3" s="527"/>
      <c r="TBW3" s="527"/>
      <c r="TBX3" s="527"/>
      <c r="TBY3" s="527"/>
      <c r="TBZ3" s="527"/>
      <c r="TCA3" s="527"/>
      <c r="TCB3" s="527"/>
      <c r="TCC3" s="527"/>
      <c r="TCD3" s="527"/>
      <c r="TCE3" s="527"/>
      <c r="TCF3" s="527"/>
      <c r="TCG3" s="527"/>
      <c r="TCH3" s="527"/>
      <c r="TCI3" s="527"/>
      <c r="TCJ3" s="527"/>
      <c r="TCK3" s="527"/>
      <c r="TCL3" s="527"/>
      <c r="TCM3" s="527"/>
      <c r="TCN3" s="527"/>
      <c r="TCO3" s="527"/>
      <c r="TCP3" s="527"/>
      <c r="TCQ3" s="527"/>
      <c r="TCR3" s="527"/>
      <c r="TCS3" s="527"/>
      <c r="TCT3" s="527"/>
      <c r="TCU3" s="527"/>
      <c r="TCV3" s="527"/>
      <c r="TCW3" s="527"/>
      <c r="TCX3" s="527"/>
      <c r="TCY3" s="527"/>
      <c r="TCZ3" s="527"/>
      <c r="TDA3" s="527"/>
      <c r="TDB3" s="527"/>
      <c r="TDC3" s="527"/>
      <c r="TDD3" s="527"/>
      <c r="TDE3" s="527"/>
      <c r="TDF3" s="527"/>
      <c r="TDG3" s="527"/>
      <c r="TDH3" s="527"/>
      <c r="TDI3" s="527"/>
      <c r="TDJ3" s="527"/>
      <c r="TDK3" s="527"/>
      <c r="TDL3" s="527"/>
      <c r="TDM3" s="527"/>
      <c r="TDN3" s="527"/>
      <c r="TDO3" s="527"/>
      <c r="TDP3" s="527"/>
      <c r="TDQ3" s="527"/>
      <c r="TDR3" s="527"/>
      <c r="TDS3" s="527"/>
      <c r="TDT3" s="527"/>
      <c r="TDU3" s="527"/>
      <c r="TDV3" s="527"/>
      <c r="TDW3" s="527"/>
      <c r="TDX3" s="527"/>
      <c r="TDY3" s="527"/>
      <c r="TDZ3" s="527"/>
      <c r="TEA3" s="527"/>
      <c r="TEB3" s="527"/>
      <c r="TEC3" s="527"/>
      <c r="TED3" s="527"/>
      <c r="TEE3" s="527"/>
      <c r="TEF3" s="527"/>
      <c r="TEG3" s="527"/>
      <c r="TEH3" s="527"/>
      <c r="TEI3" s="527"/>
      <c r="TEJ3" s="527"/>
      <c r="TEK3" s="527"/>
      <c r="TEL3" s="527"/>
      <c r="TEM3" s="527"/>
      <c r="TEN3" s="527"/>
      <c r="TEO3" s="527"/>
      <c r="TEP3" s="527"/>
      <c r="TEQ3" s="527"/>
      <c r="TER3" s="527"/>
      <c r="TES3" s="527"/>
      <c r="TET3" s="527"/>
      <c r="TEU3" s="527"/>
      <c r="TEV3" s="527"/>
      <c r="TEW3" s="527"/>
      <c r="TEX3" s="527"/>
      <c r="TEY3" s="527"/>
      <c r="TEZ3" s="527"/>
      <c r="TFA3" s="527"/>
      <c r="TFB3" s="527"/>
      <c r="TFC3" s="527"/>
      <c r="TFD3" s="527"/>
      <c r="TFE3" s="527"/>
      <c r="TFF3" s="527"/>
      <c r="TFG3" s="527"/>
      <c r="TFH3" s="527"/>
      <c r="TFI3" s="527"/>
      <c r="TFJ3" s="527"/>
      <c r="TFK3" s="527"/>
      <c r="TFL3" s="527"/>
      <c r="TFM3" s="527"/>
      <c r="TFN3" s="527"/>
      <c r="TFO3" s="527"/>
      <c r="TFP3" s="527"/>
      <c r="TFQ3" s="527"/>
      <c r="TFR3" s="527"/>
      <c r="TFS3" s="527"/>
      <c r="TFT3" s="527"/>
      <c r="TFU3" s="527"/>
      <c r="TFV3" s="527"/>
      <c r="TFW3" s="527"/>
      <c r="TFX3" s="527"/>
      <c r="TFY3" s="527"/>
      <c r="TFZ3" s="527"/>
      <c r="TGA3" s="527"/>
      <c r="TGB3" s="527"/>
      <c r="TGC3" s="527"/>
      <c r="TGD3" s="527"/>
      <c r="TGE3" s="527"/>
      <c r="TGF3" s="527"/>
      <c r="TGG3" s="527"/>
      <c r="TGH3" s="527"/>
      <c r="TGI3" s="527"/>
      <c r="TGJ3" s="527"/>
      <c r="TGK3" s="527"/>
      <c r="TGL3" s="527"/>
      <c r="TGM3" s="527"/>
      <c r="TGN3" s="527"/>
      <c r="TGO3" s="527"/>
      <c r="TGP3" s="527"/>
      <c r="TGQ3" s="527"/>
      <c r="TGR3" s="527"/>
      <c r="TGS3" s="527"/>
      <c r="TGT3" s="527"/>
      <c r="TGU3" s="527"/>
      <c r="TGV3" s="527"/>
      <c r="TGW3" s="527"/>
      <c r="TGX3" s="527"/>
      <c r="TGY3" s="527"/>
      <c r="TGZ3" s="527"/>
      <c r="THA3" s="527"/>
      <c r="THB3" s="527"/>
      <c r="THC3" s="527"/>
      <c r="THD3" s="527"/>
      <c r="THE3" s="527"/>
      <c r="THF3" s="527"/>
      <c r="THG3" s="527"/>
      <c r="THH3" s="527"/>
      <c r="THI3" s="527"/>
      <c r="THJ3" s="527"/>
      <c r="THK3" s="527"/>
      <c r="THL3" s="527"/>
      <c r="THM3" s="527"/>
      <c r="THN3" s="527"/>
      <c r="THO3" s="527"/>
      <c r="THP3" s="527"/>
      <c r="THQ3" s="527"/>
      <c r="THR3" s="527"/>
      <c r="THS3" s="527"/>
      <c r="THT3" s="527"/>
      <c r="THU3" s="527"/>
      <c r="THV3" s="527"/>
      <c r="THW3" s="527"/>
      <c r="THX3" s="527"/>
      <c r="THY3" s="527"/>
      <c r="THZ3" s="527"/>
      <c r="TIA3" s="527"/>
      <c r="TIB3" s="527"/>
      <c r="TIC3" s="527"/>
      <c r="TID3" s="527"/>
      <c r="TIE3" s="527"/>
      <c r="TIF3" s="527"/>
      <c r="TIG3" s="527"/>
      <c r="TIH3" s="527"/>
      <c r="TII3" s="527"/>
      <c r="TIJ3" s="527"/>
      <c r="TIK3" s="527"/>
      <c r="TIL3" s="527"/>
      <c r="TIM3" s="527"/>
      <c r="TIN3" s="527"/>
      <c r="TIO3" s="527"/>
      <c r="TIP3" s="527"/>
      <c r="TIQ3" s="527"/>
      <c r="TIR3" s="527"/>
      <c r="TIS3" s="527"/>
      <c r="TIT3" s="527"/>
      <c r="TIU3" s="527"/>
      <c r="TIV3" s="527"/>
      <c r="TIW3" s="527"/>
      <c r="TIX3" s="527"/>
      <c r="TIY3" s="527"/>
      <c r="TIZ3" s="527"/>
      <c r="TJA3" s="527"/>
      <c r="TJB3" s="527"/>
      <c r="TJC3" s="527"/>
      <c r="TJD3" s="527"/>
      <c r="TJE3" s="527"/>
      <c r="TJF3" s="527"/>
      <c r="TJG3" s="527"/>
      <c r="TJH3" s="527"/>
      <c r="TJI3" s="527"/>
      <c r="TJJ3" s="527"/>
      <c r="TJK3" s="527"/>
      <c r="TJL3" s="527"/>
      <c r="TJM3" s="527"/>
      <c r="TJN3" s="527"/>
      <c r="TJO3" s="527"/>
      <c r="TJP3" s="527"/>
      <c r="TJQ3" s="527"/>
      <c r="TJR3" s="527"/>
      <c r="TJS3" s="527"/>
      <c r="TJT3" s="527"/>
      <c r="TJU3" s="527"/>
      <c r="TJV3" s="527"/>
      <c r="TJW3" s="527"/>
      <c r="TJX3" s="527"/>
      <c r="TJY3" s="527"/>
      <c r="TJZ3" s="527"/>
      <c r="TKA3" s="527"/>
      <c r="TKB3" s="527"/>
      <c r="TKC3" s="527"/>
      <c r="TKD3" s="527"/>
      <c r="TKE3" s="527"/>
      <c r="TKF3" s="527"/>
      <c r="TKG3" s="527"/>
      <c r="TKH3" s="527"/>
      <c r="TKI3" s="527"/>
      <c r="TKJ3" s="527"/>
      <c r="TKK3" s="527"/>
      <c r="TKL3" s="527"/>
      <c r="TKM3" s="527"/>
      <c r="TKN3" s="527"/>
      <c r="TKO3" s="527"/>
      <c r="TKP3" s="527"/>
      <c r="TKQ3" s="527"/>
      <c r="TKR3" s="527"/>
      <c r="TKS3" s="527"/>
      <c r="TKT3" s="527"/>
      <c r="TKU3" s="527"/>
      <c r="TKV3" s="527"/>
      <c r="TKW3" s="527"/>
      <c r="TKX3" s="527"/>
      <c r="TKY3" s="527"/>
      <c r="TKZ3" s="527"/>
      <c r="TLA3" s="527"/>
      <c r="TLB3" s="527"/>
      <c r="TLC3" s="527"/>
      <c r="TLD3" s="527"/>
      <c r="TLE3" s="527"/>
      <c r="TLF3" s="527"/>
      <c r="TLG3" s="527"/>
      <c r="TLH3" s="527"/>
      <c r="TLI3" s="527"/>
      <c r="TLJ3" s="527"/>
      <c r="TLK3" s="527"/>
      <c r="TLL3" s="527"/>
      <c r="TLM3" s="527"/>
      <c r="TLN3" s="527"/>
      <c r="TLO3" s="527"/>
      <c r="TLP3" s="527"/>
      <c r="TLQ3" s="527"/>
      <c r="TLR3" s="527"/>
      <c r="TLS3" s="527"/>
      <c r="TLT3" s="527"/>
      <c r="TLU3" s="527"/>
      <c r="TLV3" s="527"/>
      <c r="TLW3" s="527"/>
      <c r="TLX3" s="527"/>
      <c r="TLY3" s="527"/>
      <c r="TLZ3" s="527"/>
      <c r="TMA3" s="527"/>
      <c r="TMB3" s="527"/>
      <c r="TMC3" s="527"/>
      <c r="TMD3" s="527"/>
      <c r="TME3" s="527"/>
      <c r="TMF3" s="527"/>
      <c r="TMG3" s="527"/>
      <c r="TMH3" s="527"/>
      <c r="TMI3" s="527"/>
      <c r="TMJ3" s="527"/>
      <c r="TMK3" s="527"/>
      <c r="TML3" s="527"/>
      <c r="TMM3" s="527"/>
      <c r="TMN3" s="527"/>
      <c r="TMO3" s="527"/>
      <c r="TMP3" s="527"/>
      <c r="TMQ3" s="527"/>
      <c r="TMR3" s="527"/>
      <c r="TMS3" s="527"/>
      <c r="TMT3" s="527"/>
      <c r="TMU3" s="527"/>
      <c r="TMV3" s="527"/>
      <c r="TMW3" s="527"/>
      <c r="TMX3" s="527"/>
      <c r="TMY3" s="527"/>
      <c r="TMZ3" s="527"/>
      <c r="TNA3" s="527"/>
      <c r="TNB3" s="527"/>
      <c r="TNC3" s="527"/>
      <c r="TND3" s="527"/>
      <c r="TNE3" s="527"/>
      <c r="TNF3" s="527"/>
      <c r="TNG3" s="527"/>
      <c r="TNH3" s="527"/>
      <c r="TNI3" s="527"/>
      <c r="TNJ3" s="527"/>
      <c r="TNK3" s="527"/>
      <c r="TNL3" s="527"/>
      <c r="TNM3" s="527"/>
      <c r="TNN3" s="527"/>
      <c r="TNO3" s="527"/>
      <c r="TNP3" s="527"/>
      <c r="TNQ3" s="527"/>
      <c r="TNR3" s="527"/>
      <c r="TNS3" s="527"/>
      <c r="TNT3" s="527"/>
      <c r="TNU3" s="527"/>
      <c r="TNV3" s="527"/>
      <c r="TNW3" s="527"/>
      <c r="TNX3" s="527"/>
      <c r="TNY3" s="527"/>
      <c r="TNZ3" s="527"/>
      <c r="TOA3" s="527"/>
      <c r="TOB3" s="527"/>
      <c r="TOC3" s="527"/>
      <c r="TOD3" s="527"/>
      <c r="TOE3" s="527"/>
      <c r="TOF3" s="527"/>
      <c r="TOG3" s="527"/>
      <c r="TOH3" s="527"/>
      <c r="TOI3" s="527"/>
      <c r="TOJ3" s="527"/>
      <c r="TOK3" s="527"/>
      <c r="TOL3" s="527"/>
      <c r="TOM3" s="527"/>
      <c r="TON3" s="527"/>
      <c r="TOO3" s="527"/>
      <c r="TOP3" s="527"/>
      <c r="TOQ3" s="527"/>
      <c r="TOR3" s="527"/>
      <c r="TOS3" s="527"/>
      <c r="TOT3" s="527"/>
      <c r="TOU3" s="527"/>
      <c r="TOV3" s="527"/>
      <c r="TOW3" s="527"/>
      <c r="TOX3" s="527"/>
      <c r="TOY3" s="527"/>
      <c r="TOZ3" s="527"/>
      <c r="TPA3" s="527"/>
      <c r="TPB3" s="527"/>
      <c r="TPC3" s="527"/>
      <c r="TPD3" s="527"/>
      <c r="TPE3" s="527"/>
      <c r="TPF3" s="527"/>
      <c r="TPG3" s="527"/>
      <c r="TPH3" s="527"/>
      <c r="TPI3" s="527"/>
      <c r="TPJ3" s="527"/>
      <c r="TPK3" s="527"/>
      <c r="TPL3" s="527"/>
      <c r="TPM3" s="527"/>
      <c r="TPN3" s="527"/>
      <c r="TPO3" s="527"/>
      <c r="TPP3" s="527"/>
      <c r="TPQ3" s="527"/>
      <c r="TPR3" s="527"/>
      <c r="TPS3" s="527"/>
      <c r="TPT3" s="527"/>
      <c r="TPU3" s="527"/>
      <c r="TPV3" s="527"/>
      <c r="TPW3" s="527"/>
      <c r="TPX3" s="527"/>
      <c r="TPY3" s="527"/>
      <c r="TPZ3" s="527"/>
      <c r="TQA3" s="527"/>
      <c r="TQB3" s="527"/>
      <c r="TQC3" s="527"/>
      <c r="TQD3" s="527"/>
      <c r="TQE3" s="527"/>
      <c r="TQF3" s="527"/>
      <c r="TQG3" s="527"/>
      <c r="TQH3" s="527"/>
      <c r="TQI3" s="527"/>
      <c r="TQJ3" s="527"/>
      <c r="TQK3" s="527"/>
      <c r="TQL3" s="527"/>
      <c r="TQM3" s="527"/>
      <c r="TQN3" s="527"/>
      <c r="TQO3" s="527"/>
      <c r="TQP3" s="527"/>
      <c r="TQQ3" s="527"/>
      <c r="TQR3" s="527"/>
      <c r="TQS3" s="527"/>
      <c r="TQT3" s="527"/>
      <c r="TQU3" s="527"/>
      <c r="TQV3" s="527"/>
      <c r="TQW3" s="527"/>
      <c r="TQX3" s="527"/>
      <c r="TQY3" s="527"/>
      <c r="TQZ3" s="527"/>
      <c r="TRA3" s="527"/>
      <c r="TRB3" s="527"/>
      <c r="TRC3" s="527"/>
      <c r="TRD3" s="527"/>
      <c r="TRE3" s="527"/>
      <c r="TRF3" s="527"/>
      <c r="TRG3" s="527"/>
      <c r="TRH3" s="527"/>
      <c r="TRI3" s="527"/>
      <c r="TRJ3" s="527"/>
      <c r="TRK3" s="527"/>
      <c r="TRL3" s="527"/>
      <c r="TRM3" s="527"/>
      <c r="TRN3" s="527"/>
      <c r="TRO3" s="527"/>
      <c r="TRP3" s="527"/>
      <c r="TRQ3" s="527"/>
      <c r="TRR3" s="527"/>
      <c r="TRS3" s="527"/>
      <c r="TRT3" s="527"/>
      <c r="TRU3" s="527"/>
      <c r="TRV3" s="527"/>
      <c r="TRW3" s="527"/>
      <c r="TRX3" s="527"/>
      <c r="TRY3" s="527"/>
      <c r="TRZ3" s="527"/>
      <c r="TSA3" s="527"/>
      <c r="TSB3" s="527"/>
      <c r="TSC3" s="527"/>
      <c r="TSD3" s="527"/>
      <c r="TSE3" s="527"/>
      <c r="TSF3" s="527"/>
      <c r="TSG3" s="527"/>
      <c r="TSH3" s="527"/>
      <c r="TSI3" s="527"/>
      <c r="TSJ3" s="527"/>
      <c r="TSK3" s="527"/>
      <c r="TSL3" s="527"/>
      <c r="TSM3" s="527"/>
      <c r="TSN3" s="527"/>
      <c r="TSO3" s="527"/>
      <c r="TSP3" s="527"/>
      <c r="TSQ3" s="527"/>
      <c r="TSR3" s="527"/>
      <c r="TSS3" s="527"/>
      <c r="TST3" s="527"/>
      <c r="TSU3" s="527"/>
      <c r="TSV3" s="527"/>
      <c r="TSW3" s="527"/>
      <c r="TSX3" s="527"/>
      <c r="TSY3" s="527"/>
      <c r="TSZ3" s="527"/>
      <c r="TTA3" s="527"/>
      <c r="TTB3" s="527"/>
      <c r="TTC3" s="527"/>
      <c r="TTD3" s="527"/>
      <c r="TTE3" s="527"/>
      <c r="TTF3" s="527"/>
      <c r="TTG3" s="527"/>
      <c r="TTH3" s="527"/>
      <c r="TTI3" s="527"/>
      <c r="TTJ3" s="527"/>
      <c r="TTK3" s="527"/>
      <c r="TTL3" s="527"/>
      <c r="TTM3" s="527"/>
      <c r="TTN3" s="527"/>
      <c r="TTO3" s="527"/>
      <c r="TTP3" s="527"/>
      <c r="TTQ3" s="527"/>
      <c r="TTR3" s="527"/>
      <c r="TTS3" s="527"/>
      <c r="TTT3" s="527"/>
      <c r="TTU3" s="527"/>
      <c r="TTV3" s="527"/>
      <c r="TTW3" s="527"/>
      <c r="TTX3" s="527"/>
      <c r="TTY3" s="527"/>
      <c r="TTZ3" s="527"/>
      <c r="TUA3" s="527"/>
      <c r="TUB3" s="527"/>
      <c r="TUC3" s="527"/>
      <c r="TUD3" s="527"/>
      <c r="TUE3" s="527"/>
      <c r="TUF3" s="527"/>
      <c r="TUG3" s="527"/>
      <c r="TUH3" s="527"/>
      <c r="TUI3" s="527"/>
      <c r="TUJ3" s="527"/>
      <c r="TUK3" s="527"/>
      <c r="TUL3" s="527"/>
      <c r="TUM3" s="527"/>
      <c r="TUN3" s="527"/>
      <c r="TUO3" s="527"/>
      <c r="TUP3" s="527"/>
      <c r="TUQ3" s="527"/>
      <c r="TUR3" s="527"/>
      <c r="TUS3" s="527"/>
      <c r="TUT3" s="527"/>
      <c r="TUU3" s="527"/>
      <c r="TUV3" s="527"/>
      <c r="TUW3" s="527"/>
      <c r="TUX3" s="527"/>
      <c r="TUY3" s="527"/>
      <c r="TUZ3" s="527"/>
      <c r="TVA3" s="527"/>
      <c r="TVB3" s="527"/>
      <c r="TVC3" s="527"/>
      <c r="TVD3" s="527"/>
      <c r="TVE3" s="527"/>
      <c r="TVF3" s="527"/>
      <c r="TVG3" s="527"/>
      <c r="TVH3" s="527"/>
      <c r="TVI3" s="527"/>
      <c r="TVJ3" s="527"/>
      <c r="TVK3" s="527"/>
      <c r="TVL3" s="527"/>
      <c r="TVM3" s="527"/>
      <c r="TVN3" s="527"/>
      <c r="TVO3" s="527"/>
      <c r="TVP3" s="527"/>
      <c r="TVQ3" s="527"/>
      <c r="TVR3" s="527"/>
      <c r="TVS3" s="527"/>
      <c r="TVT3" s="527"/>
      <c r="TVU3" s="527"/>
      <c r="TVV3" s="527"/>
      <c r="TVW3" s="527"/>
      <c r="TVX3" s="527"/>
      <c r="TVY3" s="527"/>
      <c r="TVZ3" s="527"/>
      <c r="TWA3" s="527"/>
      <c r="TWB3" s="527"/>
      <c r="TWC3" s="527"/>
      <c r="TWD3" s="527"/>
      <c r="TWE3" s="527"/>
      <c r="TWF3" s="527"/>
      <c r="TWG3" s="527"/>
      <c r="TWH3" s="527"/>
      <c r="TWI3" s="527"/>
      <c r="TWJ3" s="527"/>
      <c r="TWK3" s="527"/>
      <c r="TWL3" s="527"/>
      <c r="TWM3" s="527"/>
      <c r="TWN3" s="527"/>
      <c r="TWO3" s="527"/>
      <c r="TWP3" s="527"/>
      <c r="TWQ3" s="527"/>
      <c r="TWR3" s="527"/>
      <c r="TWS3" s="527"/>
      <c r="TWT3" s="527"/>
      <c r="TWU3" s="527"/>
      <c r="TWV3" s="527"/>
      <c r="TWW3" s="527"/>
      <c r="TWX3" s="527"/>
      <c r="TWY3" s="527"/>
      <c r="TWZ3" s="527"/>
      <c r="TXA3" s="527"/>
      <c r="TXB3" s="527"/>
      <c r="TXC3" s="527"/>
      <c r="TXD3" s="527"/>
      <c r="TXE3" s="527"/>
      <c r="TXF3" s="527"/>
      <c r="TXG3" s="527"/>
      <c r="TXH3" s="527"/>
      <c r="TXI3" s="527"/>
      <c r="TXJ3" s="527"/>
      <c r="TXK3" s="527"/>
      <c r="TXL3" s="527"/>
      <c r="TXM3" s="527"/>
      <c r="TXN3" s="527"/>
      <c r="TXO3" s="527"/>
      <c r="TXP3" s="527"/>
      <c r="TXQ3" s="527"/>
      <c r="TXR3" s="527"/>
      <c r="TXS3" s="527"/>
      <c r="TXT3" s="527"/>
      <c r="TXU3" s="527"/>
      <c r="TXV3" s="527"/>
      <c r="TXW3" s="527"/>
      <c r="TXX3" s="527"/>
      <c r="TXY3" s="527"/>
      <c r="TXZ3" s="527"/>
      <c r="TYA3" s="527"/>
      <c r="TYB3" s="527"/>
      <c r="TYC3" s="527"/>
      <c r="TYD3" s="527"/>
      <c r="TYE3" s="527"/>
      <c r="TYF3" s="527"/>
      <c r="TYG3" s="527"/>
      <c r="TYH3" s="527"/>
      <c r="TYI3" s="527"/>
      <c r="TYJ3" s="527"/>
      <c r="TYK3" s="527"/>
      <c r="TYL3" s="527"/>
      <c r="TYM3" s="527"/>
      <c r="TYN3" s="527"/>
      <c r="TYO3" s="527"/>
      <c r="TYP3" s="527"/>
      <c r="TYQ3" s="527"/>
      <c r="TYR3" s="527"/>
      <c r="TYS3" s="527"/>
      <c r="TYT3" s="527"/>
      <c r="TYU3" s="527"/>
      <c r="TYV3" s="527"/>
      <c r="TYW3" s="527"/>
      <c r="TYX3" s="527"/>
      <c r="TYY3" s="527"/>
      <c r="TYZ3" s="527"/>
      <c r="TZA3" s="527"/>
      <c r="TZB3" s="527"/>
      <c r="TZC3" s="527"/>
      <c r="TZD3" s="527"/>
      <c r="TZE3" s="527"/>
      <c r="TZF3" s="527"/>
      <c r="TZG3" s="527"/>
      <c r="TZH3" s="527"/>
      <c r="TZI3" s="527"/>
      <c r="TZJ3" s="527"/>
      <c r="TZK3" s="527"/>
      <c r="TZL3" s="527"/>
      <c r="TZM3" s="527"/>
      <c r="TZN3" s="527"/>
      <c r="TZO3" s="527"/>
      <c r="TZP3" s="527"/>
      <c r="TZQ3" s="527"/>
      <c r="TZR3" s="527"/>
      <c r="TZS3" s="527"/>
      <c r="TZT3" s="527"/>
      <c r="TZU3" s="527"/>
      <c r="TZV3" s="527"/>
      <c r="TZW3" s="527"/>
      <c r="TZX3" s="527"/>
      <c r="TZY3" s="527"/>
      <c r="TZZ3" s="527"/>
      <c r="UAA3" s="527"/>
      <c r="UAB3" s="527"/>
      <c r="UAC3" s="527"/>
      <c r="UAD3" s="527"/>
      <c r="UAE3" s="527"/>
      <c r="UAF3" s="527"/>
      <c r="UAG3" s="527"/>
      <c r="UAH3" s="527"/>
      <c r="UAI3" s="527"/>
      <c r="UAJ3" s="527"/>
      <c r="UAK3" s="527"/>
      <c r="UAL3" s="527"/>
      <c r="UAM3" s="527"/>
      <c r="UAN3" s="527"/>
      <c r="UAO3" s="527"/>
      <c r="UAP3" s="527"/>
      <c r="UAQ3" s="527"/>
      <c r="UAR3" s="527"/>
      <c r="UAS3" s="527"/>
      <c r="UAT3" s="527"/>
      <c r="UAU3" s="527"/>
      <c r="UAV3" s="527"/>
      <c r="UAW3" s="527"/>
      <c r="UAX3" s="527"/>
      <c r="UAY3" s="527"/>
      <c r="UAZ3" s="527"/>
      <c r="UBA3" s="527"/>
      <c r="UBB3" s="527"/>
      <c r="UBC3" s="527"/>
      <c r="UBD3" s="527"/>
      <c r="UBE3" s="527"/>
      <c r="UBF3" s="527"/>
      <c r="UBG3" s="527"/>
      <c r="UBH3" s="527"/>
      <c r="UBI3" s="527"/>
      <c r="UBJ3" s="527"/>
      <c r="UBK3" s="527"/>
      <c r="UBL3" s="527"/>
      <c r="UBM3" s="527"/>
      <c r="UBN3" s="527"/>
      <c r="UBO3" s="527"/>
      <c r="UBP3" s="527"/>
      <c r="UBQ3" s="527"/>
      <c r="UBR3" s="527"/>
      <c r="UBS3" s="527"/>
      <c r="UBT3" s="527"/>
      <c r="UBU3" s="527"/>
      <c r="UBV3" s="527"/>
      <c r="UBW3" s="527"/>
      <c r="UBX3" s="527"/>
      <c r="UBY3" s="527"/>
      <c r="UBZ3" s="527"/>
      <c r="UCA3" s="527"/>
      <c r="UCB3" s="527"/>
      <c r="UCC3" s="527"/>
      <c r="UCD3" s="527"/>
      <c r="UCE3" s="527"/>
      <c r="UCF3" s="527"/>
      <c r="UCG3" s="527"/>
      <c r="UCH3" s="527"/>
      <c r="UCI3" s="527"/>
      <c r="UCJ3" s="527"/>
      <c r="UCK3" s="527"/>
      <c r="UCL3" s="527"/>
      <c r="UCM3" s="527"/>
      <c r="UCN3" s="527"/>
      <c r="UCO3" s="527"/>
      <c r="UCP3" s="527"/>
      <c r="UCQ3" s="527"/>
      <c r="UCR3" s="527"/>
      <c r="UCS3" s="527"/>
      <c r="UCT3" s="527"/>
      <c r="UCU3" s="527"/>
      <c r="UCV3" s="527"/>
      <c r="UCW3" s="527"/>
      <c r="UCX3" s="527"/>
      <c r="UCY3" s="527"/>
      <c r="UCZ3" s="527"/>
      <c r="UDA3" s="527"/>
      <c r="UDB3" s="527"/>
      <c r="UDC3" s="527"/>
      <c r="UDD3" s="527"/>
      <c r="UDE3" s="527"/>
      <c r="UDF3" s="527"/>
      <c r="UDG3" s="527"/>
      <c r="UDH3" s="527"/>
      <c r="UDI3" s="527"/>
      <c r="UDJ3" s="527"/>
      <c r="UDK3" s="527"/>
      <c r="UDL3" s="527"/>
      <c r="UDM3" s="527"/>
      <c r="UDN3" s="527"/>
      <c r="UDO3" s="527"/>
      <c r="UDP3" s="527"/>
      <c r="UDQ3" s="527"/>
      <c r="UDR3" s="527"/>
      <c r="UDS3" s="527"/>
      <c r="UDT3" s="527"/>
      <c r="UDU3" s="527"/>
      <c r="UDV3" s="527"/>
      <c r="UDW3" s="527"/>
      <c r="UDX3" s="527"/>
      <c r="UDY3" s="527"/>
      <c r="UDZ3" s="527"/>
      <c r="UEA3" s="527"/>
      <c r="UEB3" s="527"/>
      <c r="UEC3" s="527"/>
      <c r="UED3" s="527"/>
      <c r="UEE3" s="527"/>
      <c r="UEF3" s="527"/>
      <c r="UEG3" s="527"/>
      <c r="UEH3" s="527"/>
      <c r="UEI3" s="527"/>
      <c r="UEJ3" s="527"/>
      <c r="UEK3" s="527"/>
      <c r="UEL3" s="527"/>
      <c r="UEM3" s="527"/>
      <c r="UEN3" s="527"/>
      <c r="UEO3" s="527"/>
      <c r="UEP3" s="527"/>
      <c r="UEQ3" s="527"/>
      <c r="UER3" s="527"/>
      <c r="UES3" s="527"/>
      <c r="UET3" s="527"/>
      <c r="UEU3" s="527"/>
      <c r="UEV3" s="527"/>
      <c r="UEW3" s="527"/>
      <c r="UEX3" s="527"/>
      <c r="UEY3" s="527"/>
      <c r="UEZ3" s="527"/>
      <c r="UFA3" s="527"/>
      <c r="UFB3" s="527"/>
      <c r="UFC3" s="527"/>
      <c r="UFD3" s="527"/>
      <c r="UFE3" s="527"/>
      <c r="UFF3" s="527"/>
      <c r="UFG3" s="527"/>
      <c r="UFH3" s="527"/>
      <c r="UFI3" s="527"/>
      <c r="UFJ3" s="527"/>
      <c r="UFK3" s="527"/>
      <c r="UFL3" s="527"/>
      <c r="UFM3" s="527"/>
      <c r="UFN3" s="527"/>
      <c r="UFO3" s="527"/>
      <c r="UFP3" s="527"/>
      <c r="UFQ3" s="527"/>
      <c r="UFR3" s="527"/>
      <c r="UFS3" s="527"/>
      <c r="UFT3" s="527"/>
      <c r="UFU3" s="527"/>
      <c r="UFV3" s="527"/>
      <c r="UFW3" s="527"/>
      <c r="UFX3" s="527"/>
      <c r="UFY3" s="527"/>
      <c r="UFZ3" s="527"/>
      <c r="UGA3" s="527"/>
      <c r="UGB3" s="527"/>
      <c r="UGC3" s="527"/>
      <c r="UGD3" s="527"/>
      <c r="UGE3" s="527"/>
      <c r="UGF3" s="527"/>
      <c r="UGG3" s="527"/>
      <c r="UGH3" s="527"/>
      <c r="UGI3" s="527"/>
      <c r="UGJ3" s="527"/>
      <c r="UGK3" s="527"/>
      <c r="UGL3" s="527"/>
      <c r="UGM3" s="527"/>
      <c r="UGN3" s="527"/>
      <c r="UGO3" s="527"/>
      <c r="UGP3" s="527"/>
      <c r="UGQ3" s="527"/>
      <c r="UGR3" s="527"/>
      <c r="UGS3" s="527"/>
      <c r="UGT3" s="527"/>
      <c r="UGU3" s="527"/>
      <c r="UGV3" s="527"/>
      <c r="UGW3" s="527"/>
      <c r="UGX3" s="527"/>
      <c r="UGY3" s="527"/>
      <c r="UGZ3" s="527"/>
      <c r="UHA3" s="527"/>
      <c r="UHB3" s="527"/>
      <c r="UHC3" s="527"/>
      <c r="UHD3" s="527"/>
      <c r="UHE3" s="527"/>
      <c r="UHF3" s="527"/>
      <c r="UHG3" s="527"/>
      <c r="UHH3" s="527"/>
      <c r="UHI3" s="527"/>
      <c r="UHJ3" s="527"/>
      <c r="UHK3" s="527"/>
      <c r="UHL3" s="527"/>
      <c r="UHM3" s="527"/>
      <c r="UHN3" s="527"/>
      <c r="UHO3" s="527"/>
      <c r="UHP3" s="527"/>
      <c r="UHQ3" s="527"/>
      <c r="UHR3" s="527"/>
      <c r="UHS3" s="527"/>
      <c r="UHT3" s="527"/>
      <c r="UHU3" s="527"/>
      <c r="UHV3" s="527"/>
      <c r="UHW3" s="527"/>
      <c r="UHX3" s="527"/>
      <c r="UHY3" s="527"/>
      <c r="UHZ3" s="527"/>
      <c r="UIA3" s="527"/>
      <c r="UIB3" s="527"/>
      <c r="UIC3" s="527"/>
      <c r="UID3" s="527"/>
      <c r="UIE3" s="527"/>
      <c r="UIF3" s="527"/>
      <c r="UIG3" s="527"/>
      <c r="UIH3" s="527"/>
      <c r="UII3" s="527"/>
      <c r="UIJ3" s="527"/>
      <c r="UIK3" s="527"/>
      <c r="UIL3" s="527"/>
      <c r="UIM3" s="527"/>
      <c r="UIN3" s="527"/>
      <c r="UIO3" s="527"/>
      <c r="UIP3" s="527"/>
      <c r="UIQ3" s="527"/>
      <c r="UIR3" s="527"/>
      <c r="UIS3" s="527"/>
      <c r="UIT3" s="527"/>
      <c r="UIU3" s="527"/>
      <c r="UIV3" s="527"/>
      <c r="UIW3" s="527"/>
      <c r="UIX3" s="527"/>
      <c r="UIY3" s="527"/>
      <c r="UIZ3" s="527"/>
      <c r="UJA3" s="527"/>
      <c r="UJB3" s="527"/>
      <c r="UJC3" s="527"/>
      <c r="UJD3" s="527"/>
      <c r="UJE3" s="527"/>
      <c r="UJF3" s="527"/>
      <c r="UJG3" s="527"/>
      <c r="UJH3" s="527"/>
      <c r="UJI3" s="527"/>
      <c r="UJJ3" s="527"/>
      <c r="UJK3" s="527"/>
      <c r="UJL3" s="527"/>
      <c r="UJM3" s="527"/>
      <c r="UJN3" s="527"/>
      <c r="UJO3" s="527"/>
      <c r="UJP3" s="527"/>
      <c r="UJQ3" s="527"/>
      <c r="UJR3" s="527"/>
      <c r="UJS3" s="527"/>
      <c r="UJT3" s="527"/>
      <c r="UJU3" s="527"/>
      <c r="UJV3" s="527"/>
      <c r="UJW3" s="527"/>
      <c r="UJX3" s="527"/>
      <c r="UJY3" s="527"/>
      <c r="UJZ3" s="527"/>
      <c r="UKA3" s="527"/>
      <c r="UKB3" s="527"/>
      <c r="UKC3" s="527"/>
      <c r="UKD3" s="527"/>
      <c r="UKE3" s="527"/>
      <c r="UKF3" s="527"/>
      <c r="UKG3" s="527"/>
      <c r="UKH3" s="527"/>
      <c r="UKI3" s="527"/>
      <c r="UKJ3" s="527"/>
      <c r="UKK3" s="527"/>
      <c r="UKL3" s="527"/>
      <c r="UKM3" s="527"/>
      <c r="UKN3" s="527"/>
      <c r="UKO3" s="527"/>
      <c r="UKP3" s="527"/>
      <c r="UKQ3" s="527"/>
      <c r="UKR3" s="527"/>
      <c r="UKS3" s="527"/>
      <c r="UKT3" s="527"/>
      <c r="UKU3" s="527"/>
      <c r="UKV3" s="527"/>
      <c r="UKW3" s="527"/>
      <c r="UKX3" s="527"/>
      <c r="UKY3" s="527"/>
      <c r="UKZ3" s="527"/>
      <c r="ULA3" s="527"/>
      <c r="ULB3" s="527"/>
      <c r="ULC3" s="527"/>
      <c r="ULD3" s="527"/>
      <c r="ULE3" s="527"/>
      <c r="ULF3" s="527"/>
      <c r="ULG3" s="527"/>
      <c r="ULH3" s="527"/>
      <c r="ULI3" s="527"/>
      <c r="ULJ3" s="527"/>
      <c r="ULK3" s="527"/>
      <c r="ULL3" s="527"/>
      <c r="ULM3" s="527"/>
      <c r="ULN3" s="527"/>
      <c r="ULO3" s="527"/>
      <c r="ULP3" s="527"/>
      <c r="ULQ3" s="527"/>
      <c r="ULR3" s="527"/>
      <c r="ULS3" s="527"/>
      <c r="ULT3" s="527"/>
      <c r="ULU3" s="527"/>
      <c r="ULV3" s="527"/>
      <c r="ULW3" s="527"/>
      <c r="ULX3" s="527"/>
      <c r="ULY3" s="527"/>
      <c r="ULZ3" s="527"/>
      <c r="UMA3" s="527"/>
      <c r="UMB3" s="527"/>
      <c r="UMC3" s="527"/>
      <c r="UMD3" s="527"/>
      <c r="UME3" s="527"/>
      <c r="UMF3" s="527"/>
      <c r="UMG3" s="527"/>
      <c r="UMH3" s="527"/>
      <c r="UMI3" s="527"/>
      <c r="UMJ3" s="527"/>
      <c r="UMK3" s="527"/>
      <c r="UML3" s="527"/>
      <c r="UMM3" s="527"/>
      <c r="UMN3" s="527"/>
      <c r="UMO3" s="527"/>
      <c r="UMP3" s="527"/>
      <c r="UMQ3" s="527"/>
      <c r="UMR3" s="527"/>
      <c r="UMS3" s="527"/>
      <c r="UMT3" s="527"/>
      <c r="UMU3" s="527"/>
      <c r="UMV3" s="527"/>
      <c r="UMW3" s="527"/>
      <c r="UMX3" s="527"/>
      <c r="UMY3" s="527"/>
      <c r="UMZ3" s="527"/>
      <c r="UNA3" s="527"/>
      <c r="UNB3" s="527"/>
      <c r="UNC3" s="527"/>
      <c r="UND3" s="527"/>
      <c r="UNE3" s="527"/>
      <c r="UNF3" s="527"/>
      <c r="UNG3" s="527"/>
      <c r="UNH3" s="527"/>
      <c r="UNI3" s="527"/>
      <c r="UNJ3" s="527"/>
      <c r="UNK3" s="527"/>
      <c r="UNL3" s="527"/>
      <c r="UNM3" s="527"/>
      <c r="UNN3" s="527"/>
      <c r="UNO3" s="527"/>
      <c r="UNP3" s="527"/>
      <c r="UNQ3" s="527"/>
      <c r="UNR3" s="527"/>
      <c r="UNS3" s="527"/>
      <c r="UNT3" s="527"/>
      <c r="UNU3" s="527"/>
      <c r="UNV3" s="527"/>
      <c r="UNW3" s="527"/>
      <c r="UNX3" s="527"/>
      <c r="UNY3" s="527"/>
      <c r="UNZ3" s="527"/>
      <c r="UOA3" s="527"/>
      <c r="UOB3" s="527"/>
      <c r="UOC3" s="527"/>
      <c r="UOD3" s="527"/>
      <c r="UOE3" s="527"/>
      <c r="UOF3" s="527"/>
      <c r="UOG3" s="527"/>
      <c r="UOH3" s="527"/>
      <c r="UOI3" s="527"/>
      <c r="UOJ3" s="527"/>
      <c r="UOK3" s="527"/>
      <c r="UOL3" s="527"/>
      <c r="UOM3" s="527"/>
      <c r="UON3" s="527"/>
      <c r="UOO3" s="527"/>
      <c r="UOP3" s="527"/>
      <c r="UOQ3" s="527"/>
      <c r="UOR3" s="527"/>
      <c r="UOS3" s="527"/>
      <c r="UOT3" s="527"/>
      <c r="UOU3" s="527"/>
      <c r="UOV3" s="527"/>
      <c r="UOW3" s="527"/>
      <c r="UOX3" s="527"/>
      <c r="UOY3" s="527"/>
      <c r="UOZ3" s="527"/>
      <c r="UPA3" s="527"/>
      <c r="UPB3" s="527"/>
      <c r="UPC3" s="527"/>
      <c r="UPD3" s="527"/>
      <c r="UPE3" s="527"/>
      <c r="UPF3" s="527"/>
      <c r="UPG3" s="527"/>
      <c r="UPH3" s="527"/>
      <c r="UPI3" s="527"/>
      <c r="UPJ3" s="527"/>
      <c r="UPK3" s="527"/>
      <c r="UPL3" s="527"/>
      <c r="UPM3" s="527"/>
      <c r="UPN3" s="527"/>
      <c r="UPO3" s="527"/>
      <c r="UPP3" s="527"/>
      <c r="UPQ3" s="527"/>
      <c r="UPR3" s="527"/>
      <c r="UPS3" s="527"/>
      <c r="UPT3" s="527"/>
      <c r="UPU3" s="527"/>
      <c r="UPV3" s="527"/>
      <c r="UPW3" s="527"/>
      <c r="UPX3" s="527"/>
      <c r="UPY3" s="527"/>
      <c r="UPZ3" s="527"/>
      <c r="UQA3" s="527"/>
      <c r="UQB3" s="527"/>
      <c r="UQC3" s="527"/>
      <c r="UQD3" s="527"/>
      <c r="UQE3" s="527"/>
      <c r="UQF3" s="527"/>
      <c r="UQG3" s="527"/>
      <c r="UQH3" s="527"/>
      <c r="UQI3" s="527"/>
      <c r="UQJ3" s="527"/>
      <c r="UQK3" s="527"/>
      <c r="UQL3" s="527"/>
      <c r="UQM3" s="527"/>
      <c r="UQN3" s="527"/>
      <c r="UQO3" s="527"/>
      <c r="UQP3" s="527"/>
      <c r="UQQ3" s="527"/>
      <c r="UQR3" s="527"/>
      <c r="UQS3" s="527"/>
      <c r="UQT3" s="527"/>
      <c r="UQU3" s="527"/>
      <c r="UQV3" s="527"/>
      <c r="UQW3" s="527"/>
      <c r="UQX3" s="527"/>
      <c r="UQY3" s="527"/>
      <c r="UQZ3" s="527"/>
      <c r="URA3" s="527"/>
      <c r="URB3" s="527"/>
      <c r="URC3" s="527"/>
      <c r="URD3" s="527"/>
      <c r="URE3" s="527"/>
      <c r="URF3" s="527"/>
      <c r="URG3" s="527"/>
      <c r="URH3" s="527"/>
      <c r="URI3" s="527"/>
      <c r="URJ3" s="527"/>
      <c r="URK3" s="527"/>
      <c r="URL3" s="527"/>
      <c r="URM3" s="527"/>
      <c r="URN3" s="527"/>
      <c r="URO3" s="527"/>
      <c r="URP3" s="527"/>
      <c r="URQ3" s="527"/>
      <c r="URR3" s="527"/>
      <c r="URS3" s="527"/>
      <c r="URT3" s="527"/>
      <c r="URU3" s="527"/>
      <c r="URV3" s="527"/>
      <c r="URW3" s="527"/>
      <c r="URX3" s="527"/>
      <c r="URY3" s="527"/>
      <c r="URZ3" s="527"/>
      <c r="USA3" s="527"/>
      <c r="USB3" s="527"/>
      <c r="USC3" s="527"/>
      <c r="USD3" s="527"/>
      <c r="USE3" s="527"/>
      <c r="USF3" s="527"/>
      <c r="USG3" s="527"/>
      <c r="USH3" s="527"/>
      <c r="USI3" s="527"/>
      <c r="USJ3" s="527"/>
      <c r="USK3" s="527"/>
      <c r="USL3" s="527"/>
      <c r="USM3" s="527"/>
      <c r="USN3" s="527"/>
      <c r="USO3" s="527"/>
      <c r="USP3" s="527"/>
      <c r="USQ3" s="527"/>
      <c r="USR3" s="527"/>
      <c r="USS3" s="527"/>
      <c r="UST3" s="527"/>
      <c r="USU3" s="527"/>
      <c r="USV3" s="527"/>
      <c r="USW3" s="527"/>
      <c r="USX3" s="527"/>
      <c r="USY3" s="527"/>
      <c r="USZ3" s="527"/>
      <c r="UTA3" s="527"/>
      <c r="UTB3" s="527"/>
      <c r="UTC3" s="527"/>
      <c r="UTD3" s="527"/>
      <c r="UTE3" s="527"/>
      <c r="UTF3" s="527"/>
      <c r="UTG3" s="527"/>
      <c r="UTH3" s="527"/>
      <c r="UTI3" s="527"/>
      <c r="UTJ3" s="527"/>
      <c r="UTK3" s="527"/>
      <c r="UTL3" s="527"/>
      <c r="UTM3" s="527"/>
      <c r="UTN3" s="527"/>
      <c r="UTO3" s="527"/>
      <c r="UTP3" s="527"/>
      <c r="UTQ3" s="527"/>
      <c r="UTR3" s="527"/>
      <c r="UTS3" s="527"/>
      <c r="UTT3" s="527"/>
      <c r="UTU3" s="527"/>
      <c r="UTV3" s="527"/>
      <c r="UTW3" s="527"/>
      <c r="UTX3" s="527"/>
      <c r="UTY3" s="527"/>
      <c r="UTZ3" s="527"/>
      <c r="UUA3" s="527"/>
      <c r="UUB3" s="527"/>
      <c r="UUC3" s="527"/>
      <c r="UUD3" s="527"/>
      <c r="UUE3" s="527"/>
      <c r="UUF3" s="527"/>
      <c r="UUG3" s="527"/>
      <c r="UUH3" s="527"/>
      <c r="UUI3" s="527"/>
      <c r="UUJ3" s="527"/>
      <c r="UUK3" s="527"/>
      <c r="UUL3" s="527"/>
      <c r="UUM3" s="527"/>
      <c r="UUN3" s="527"/>
      <c r="UUO3" s="527"/>
      <c r="UUP3" s="527"/>
      <c r="UUQ3" s="527"/>
      <c r="UUR3" s="527"/>
      <c r="UUS3" s="527"/>
      <c r="UUT3" s="527"/>
      <c r="UUU3" s="527"/>
      <c r="UUV3" s="527"/>
      <c r="UUW3" s="527"/>
      <c r="UUX3" s="527"/>
      <c r="UUY3" s="527"/>
      <c r="UUZ3" s="527"/>
      <c r="UVA3" s="527"/>
      <c r="UVB3" s="527"/>
      <c r="UVC3" s="527"/>
      <c r="UVD3" s="527"/>
      <c r="UVE3" s="527"/>
      <c r="UVF3" s="527"/>
      <c r="UVG3" s="527"/>
      <c r="UVH3" s="527"/>
      <c r="UVI3" s="527"/>
      <c r="UVJ3" s="527"/>
      <c r="UVK3" s="527"/>
      <c r="UVL3" s="527"/>
      <c r="UVM3" s="527"/>
      <c r="UVN3" s="527"/>
      <c r="UVO3" s="527"/>
      <c r="UVP3" s="527"/>
      <c r="UVQ3" s="527"/>
      <c r="UVR3" s="527"/>
      <c r="UVS3" s="527"/>
      <c r="UVT3" s="527"/>
      <c r="UVU3" s="527"/>
      <c r="UVV3" s="527"/>
      <c r="UVW3" s="527"/>
      <c r="UVX3" s="527"/>
      <c r="UVY3" s="527"/>
      <c r="UVZ3" s="527"/>
      <c r="UWA3" s="527"/>
      <c r="UWB3" s="527"/>
      <c r="UWC3" s="527"/>
      <c r="UWD3" s="527"/>
      <c r="UWE3" s="527"/>
      <c r="UWF3" s="527"/>
      <c r="UWG3" s="527"/>
      <c r="UWH3" s="527"/>
      <c r="UWI3" s="527"/>
      <c r="UWJ3" s="527"/>
      <c r="UWK3" s="527"/>
      <c r="UWL3" s="527"/>
      <c r="UWM3" s="527"/>
      <c r="UWN3" s="527"/>
      <c r="UWO3" s="527"/>
      <c r="UWP3" s="527"/>
      <c r="UWQ3" s="527"/>
      <c r="UWR3" s="527"/>
      <c r="UWS3" s="527"/>
      <c r="UWT3" s="527"/>
      <c r="UWU3" s="527"/>
      <c r="UWV3" s="527"/>
      <c r="UWW3" s="527"/>
      <c r="UWX3" s="527"/>
      <c r="UWY3" s="527"/>
      <c r="UWZ3" s="527"/>
      <c r="UXA3" s="527"/>
      <c r="UXB3" s="527"/>
      <c r="UXC3" s="527"/>
      <c r="UXD3" s="527"/>
      <c r="UXE3" s="527"/>
      <c r="UXF3" s="527"/>
      <c r="UXG3" s="527"/>
      <c r="UXH3" s="527"/>
      <c r="UXI3" s="527"/>
      <c r="UXJ3" s="527"/>
      <c r="UXK3" s="527"/>
      <c r="UXL3" s="527"/>
      <c r="UXM3" s="527"/>
      <c r="UXN3" s="527"/>
      <c r="UXO3" s="527"/>
      <c r="UXP3" s="527"/>
      <c r="UXQ3" s="527"/>
      <c r="UXR3" s="527"/>
      <c r="UXS3" s="527"/>
      <c r="UXT3" s="527"/>
      <c r="UXU3" s="527"/>
      <c r="UXV3" s="527"/>
      <c r="UXW3" s="527"/>
      <c r="UXX3" s="527"/>
      <c r="UXY3" s="527"/>
      <c r="UXZ3" s="527"/>
      <c r="UYA3" s="527"/>
      <c r="UYB3" s="527"/>
      <c r="UYC3" s="527"/>
      <c r="UYD3" s="527"/>
      <c r="UYE3" s="527"/>
      <c r="UYF3" s="527"/>
      <c r="UYG3" s="527"/>
      <c r="UYH3" s="527"/>
      <c r="UYI3" s="527"/>
      <c r="UYJ3" s="527"/>
      <c r="UYK3" s="527"/>
      <c r="UYL3" s="527"/>
      <c r="UYM3" s="527"/>
      <c r="UYN3" s="527"/>
      <c r="UYO3" s="527"/>
      <c r="UYP3" s="527"/>
      <c r="UYQ3" s="527"/>
      <c r="UYR3" s="527"/>
      <c r="UYS3" s="527"/>
      <c r="UYT3" s="527"/>
      <c r="UYU3" s="527"/>
      <c r="UYV3" s="527"/>
      <c r="UYW3" s="527"/>
      <c r="UYX3" s="527"/>
      <c r="UYY3" s="527"/>
      <c r="UYZ3" s="527"/>
      <c r="UZA3" s="527"/>
      <c r="UZB3" s="527"/>
      <c r="UZC3" s="527"/>
      <c r="UZD3" s="527"/>
      <c r="UZE3" s="527"/>
      <c r="UZF3" s="527"/>
      <c r="UZG3" s="527"/>
      <c r="UZH3" s="527"/>
      <c r="UZI3" s="527"/>
      <c r="UZJ3" s="527"/>
      <c r="UZK3" s="527"/>
      <c r="UZL3" s="527"/>
      <c r="UZM3" s="527"/>
      <c r="UZN3" s="527"/>
      <c r="UZO3" s="527"/>
      <c r="UZP3" s="527"/>
      <c r="UZQ3" s="527"/>
      <c r="UZR3" s="527"/>
      <c r="UZS3" s="527"/>
      <c r="UZT3" s="527"/>
      <c r="UZU3" s="527"/>
      <c r="UZV3" s="527"/>
      <c r="UZW3" s="527"/>
      <c r="UZX3" s="527"/>
      <c r="UZY3" s="527"/>
      <c r="UZZ3" s="527"/>
      <c r="VAA3" s="527"/>
      <c r="VAB3" s="527"/>
      <c r="VAC3" s="527"/>
      <c r="VAD3" s="527"/>
      <c r="VAE3" s="527"/>
      <c r="VAF3" s="527"/>
      <c r="VAG3" s="527"/>
      <c r="VAH3" s="527"/>
      <c r="VAI3" s="527"/>
      <c r="VAJ3" s="527"/>
      <c r="VAK3" s="527"/>
      <c r="VAL3" s="527"/>
      <c r="VAM3" s="527"/>
      <c r="VAN3" s="527"/>
      <c r="VAO3" s="527"/>
      <c r="VAP3" s="527"/>
      <c r="VAQ3" s="527"/>
      <c r="VAR3" s="527"/>
      <c r="VAS3" s="527"/>
      <c r="VAT3" s="527"/>
      <c r="VAU3" s="527"/>
      <c r="VAV3" s="527"/>
      <c r="VAW3" s="527"/>
      <c r="VAX3" s="527"/>
      <c r="VAY3" s="527"/>
      <c r="VAZ3" s="527"/>
      <c r="VBA3" s="527"/>
      <c r="VBB3" s="527"/>
      <c r="VBC3" s="527"/>
      <c r="VBD3" s="527"/>
      <c r="VBE3" s="527"/>
      <c r="VBF3" s="527"/>
      <c r="VBG3" s="527"/>
      <c r="VBH3" s="527"/>
      <c r="VBI3" s="527"/>
      <c r="VBJ3" s="527"/>
      <c r="VBK3" s="527"/>
      <c r="VBL3" s="527"/>
      <c r="VBM3" s="527"/>
      <c r="VBN3" s="527"/>
      <c r="VBO3" s="527"/>
      <c r="VBP3" s="527"/>
      <c r="VBQ3" s="527"/>
      <c r="VBR3" s="527"/>
      <c r="VBS3" s="527"/>
      <c r="VBT3" s="527"/>
      <c r="VBU3" s="527"/>
      <c r="VBV3" s="527"/>
      <c r="VBW3" s="527"/>
      <c r="VBX3" s="527"/>
      <c r="VBY3" s="527"/>
      <c r="VBZ3" s="527"/>
      <c r="VCA3" s="527"/>
      <c r="VCB3" s="527"/>
      <c r="VCC3" s="527"/>
      <c r="VCD3" s="527"/>
      <c r="VCE3" s="527"/>
      <c r="VCF3" s="527"/>
      <c r="VCG3" s="527"/>
      <c r="VCH3" s="527"/>
      <c r="VCI3" s="527"/>
      <c r="VCJ3" s="527"/>
      <c r="VCK3" s="527"/>
      <c r="VCL3" s="527"/>
      <c r="VCM3" s="527"/>
      <c r="VCN3" s="527"/>
      <c r="VCO3" s="527"/>
      <c r="VCP3" s="527"/>
      <c r="VCQ3" s="527"/>
      <c r="VCR3" s="527"/>
      <c r="VCS3" s="527"/>
      <c r="VCT3" s="527"/>
      <c r="VCU3" s="527"/>
      <c r="VCV3" s="527"/>
      <c r="VCW3" s="527"/>
      <c r="VCX3" s="527"/>
      <c r="VCY3" s="527"/>
      <c r="VCZ3" s="527"/>
      <c r="VDA3" s="527"/>
      <c r="VDB3" s="527"/>
      <c r="VDC3" s="527"/>
      <c r="VDD3" s="527"/>
      <c r="VDE3" s="527"/>
      <c r="VDF3" s="527"/>
      <c r="VDG3" s="527"/>
      <c r="VDH3" s="527"/>
      <c r="VDI3" s="527"/>
      <c r="VDJ3" s="527"/>
      <c r="VDK3" s="527"/>
      <c r="VDL3" s="527"/>
      <c r="VDM3" s="527"/>
      <c r="VDN3" s="527"/>
      <c r="VDO3" s="527"/>
      <c r="VDP3" s="527"/>
      <c r="VDQ3" s="527"/>
      <c r="VDR3" s="527"/>
      <c r="VDS3" s="527"/>
      <c r="VDT3" s="527"/>
      <c r="VDU3" s="527"/>
      <c r="VDV3" s="527"/>
      <c r="VDW3" s="527"/>
      <c r="VDX3" s="527"/>
      <c r="VDY3" s="527"/>
      <c r="VDZ3" s="527"/>
      <c r="VEA3" s="527"/>
      <c r="VEB3" s="527"/>
      <c r="VEC3" s="527"/>
      <c r="VED3" s="527"/>
      <c r="VEE3" s="527"/>
      <c r="VEF3" s="527"/>
      <c r="VEG3" s="527"/>
      <c r="VEH3" s="527"/>
      <c r="VEI3" s="527"/>
      <c r="VEJ3" s="527"/>
      <c r="VEK3" s="527"/>
      <c r="VEL3" s="527"/>
      <c r="VEM3" s="527"/>
      <c r="VEN3" s="527"/>
      <c r="VEO3" s="527"/>
      <c r="VEP3" s="527"/>
      <c r="VEQ3" s="527"/>
      <c r="VER3" s="527"/>
      <c r="VES3" s="527"/>
      <c r="VET3" s="527"/>
      <c r="VEU3" s="527"/>
      <c r="VEV3" s="527"/>
      <c r="VEW3" s="527"/>
      <c r="VEX3" s="527"/>
      <c r="VEY3" s="527"/>
      <c r="VEZ3" s="527"/>
      <c r="VFA3" s="527"/>
      <c r="VFB3" s="527"/>
      <c r="VFC3" s="527"/>
      <c r="VFD3" s="527"/>
      <c r="VFE3" s="527"/>
      <c r="VFF3" s="527"/>
      <c r="VFG3" s="527"/>
      <c r="VFH3" s="527"/>
      <c r="VFI3" s="527"/>
      <c r="VFJ3" s="527"/>
      <c r="VFK3" s="527"/>
      <c r="VFL3" s="527"/>
      <c r="VFM3" s="527"/>
      <c r="VFN3" s="527"/>
      <c r="VFO3" s="527"/>
      <c r="VFP3" s="527"/>
      <c r="VFQ3" s="527"/>
      <c r="VFR3" s="527"/>
      <c r="VFS3" s="527"/>
      <c r="VFT3" s="527"/>
      <c r="VFU3" s="527"/>
      <c r="VFV3" s="527"/>
      <c r="VFW3" s="527"/>
      <c r="VFX3" s="527"/>
      <c r="VFY3" s="527"/>
      <c r="VFZ3" s="527"/>
      <c r="VGA3" s="527"/>
      <c r="VGB3" s="527"/>
      <c r="VGC3" s="527"/>
      <c r="VGD3" s="527"/>
      <c r="VGE3" s="527"/>
      <c r="VGF3" s="527"/>
      <c r="VGG3" s="527"/>
      <c r="VGH3" s="527"/>
      <c r="VGI3" s="527"/>
      <c r="VGJ3" s="527"/>
      <c r="VGK3" s="527"/>
      <c r="VGL3" s="527"/>
      <c r="VGM3" s="527"/>
      <c r="VGN3" s="527"/>
      <c r="VGO3" s="527"/>
      <c r="VGP3" s="527"/>
      <c r="VGQ3" s="527"/>
      <c r="VGR3" s="527"/>
      <c r="VGS3" s="527"/>
      <c r="VGT3" s="527"/>
      <c r="VGU3" s="527"/>
      <c r="VGV3" s="527"/>
      <c r="VGW3" s="527"/>
      <c r="VGX3" s="527"/>
      <c r="VGY3" s="527"/>
      <c r="VGZ3" s="527"/>
      <c r="VHA3" s="527"/>
      <c r="VHB3" s="527"/>
      <c r="VHC3" s="527"/>
      <c r="VHD3" s="527"/>
      <c r="VHE3" s="527"/>
      <c r="VHF3" s="527"/>
      <c r="VHG3" s="527"/>
      <c r="VHH3" s="527"/>
      <c r="VHI3" s="527"/>
      <c r="VHJ3" s="527"/>
      <c r="VHK3" s="527"/>
      <c r="VHL3" s="527"/>
      <c r="VHM3" s="527"/>
      <c r="VHN3" s="527"/>
      <c r="VHO3" s="527"/>
      <c r="VHP3" s="527"/>
      <c r="VHQ3" s="527"/>
      <c r="VHR3" s="527"/>
      <c r="VHS3" s="527"/>
      <c r="VHT3" s="527"/>
      <c r="VHU3" s="527"/>
      <c r="VHV3" s="527"/>
      <c r="VHW3" s="527"/>
      <c r="VHX3" s="527"/>
      <c r="VHY3" s="527"/>
      <c r="VHZ3" s="527"/>
      <c r="VIA3" s="527"/>
      <c r="VIB3" s="527"/>
      <c r="VIC3" s="527"/>
      <c r="VID3" s="527"/>
      <c r="VIE3" s="527"/>
      <c r="VIF3" s="527"/>
      <c r="VIG3" s="527"/>
      <c r="VIH3" s="527"/>
      <c r="VII3" s="527"/>
      <c r="VIJ3" s="527"/>
      <c r="VIK3" s="527"/>
      <c r="VIL3" s="527"/>
      <c r="VIM3" s="527"/>
      <c r="VIN3" s="527"/>
      <c r="VIO3" s="527"/>
      <c r="VIP3" s="527"/>
      <c r="VIQ3" s="527"/>
      <c r="VIR3" s="527"/>
      <c r="VIS3" s="527"/>
      <c r="VIT3" s="527"/>
      <c r="VIU3" s="527"/>
      <c r="VIV3" s="527"/>
      <c r="VIW3" s="527"/>
      <c r="VIX3" s="527"/>
      <c r="VIY3" s="527"/>
      <c r="VIZ3" s="527"/>
      <c r="VJA3" s="527"/>
      <c r="VJB3" s="527"/>
      <c r="VJC3" s="527"/>
      <c r="VJD3" s="527"/>
      <c r="VJE3" s="527"/>
      <c r="VJF3" s="527"/>
      <c r="VJG3" s="527"/>
      <c r="VJH3" s="527"/>
      <c r="VJI3" s="527"/>
      <c r="VJJ3" s="527"/>
      <c r="VJK3" s="527"/>
      <c r="VJL3" s="527"/>
      <c r="VJM3" s="527"/>
      <c r="VJN3" s="527"/>
      <c r="VJO3" s="527"/>
      <c r="VJP3" s="527"/>
      <c r="VJQ3" s="527"/>
      <c r="VJR3" s="527"/>
      <c r="VJS3" s="527"/>
      <c r="VJT3" s="527"/>
      <c r="VJU3" s="527"/>
      <c r="VJV3" s="527"/>
      <c r="VJW3" s="527"/>
      <c r="VJX3" s="527"/>
      <c r="VJY3" s="527"/>
      <c r="VJZ3" s="527"/>
      <c r="VKA3" s="527"/>
      <c r="VKB3" s="527"/>
      <c r="VKC3" s="527"/>
      <c r="VKD3" s="527"/>
      <c r="VKE3" s="527"/>
      <c r="VKF3" s="527"/>
      <c r="VKG3" s="527"/>
      <c r="VKH3" s="527"/>
      <c r="VKI3" s="527"/>
      <c r="VKJ3" s="527"/>
      <c r="VKK3" s="527"/>
      <c r="VKL3" s="527"/>
      <c r="VKM3" s="527"/>
      <c r="VKN3" s="527"/>
      <c r="VKO3" s="527"/>
      <c r="VKP3" s="527"/>
      <c r="VKQ3" s="527"/>
      <c r="VKR3" s="527"/>
      <c r="VKS3" s="527"/>
      <c r="VKT3" s="527"/>
      <c r="VKU3" s="527"/>
      <c r="VKV3" s="527"/>
      <c r="VKW3" s="527"/>
      <c r="VKX3" s="527"/>
      <c r="VKY3" s="527"/>
      <c r="VKZ3" s="527"/>
      <c r="VLA3" s="527"/>
      <c r="VLB3" s="527"/>
      <c r="VLC3" s="527"/>
      <c r="VLD3" s="527"/>
      <c r="VLE3" s="527"/>
      <c r="VLF3" s="527"/>
      <c r="VLG3" s="527"/>
      <c r="VLH3" s="527"/>
      <c r="VLI3" s="527"/>
      <c r="VLJ3" s="527"/>
      <c r="VLK3" s="527"/>
      <c r="VLL3" s="527"/>
      <c r="VLM3" s="527"/>
      <c r="VLN3" s="527"/>
      <c r="VLO3" s="527"/>
      <c r="VLP3" s="527"/>
      <c r="VLQ3" s="527"/>
      <c r="VLR3" s="527"/>
      <c r="VLS3" s="527"/>
      <c r="VLT3" s="527"/>
      <c r="VLU3" s="527"/>
      <c r="VLV3" s="527"/>
      <c r="VLW3" s="527"/>
      <c r="VLX3" s="527"/>
      <c r="VLY3" s="527"/>
      <c r="VLZ3" s="527"/>
      <c r="VMA3" s="527"/>
      <c r="VMB3" s="527"/>
      <c r="VMC3" s="527"/>
      <c r="VMD3" s="527"/>
      <c r="VME3" s="527"/>
      <c r="VMF3" s="527"/>
      <c r="VMG3" s="527"/>
      <c r="VMH3" s="527"/>
      <c r="VMI3" s="527"/>
      <c r="VMJ3" s="527"/>
      <c r="VMK3" s="527"/>
      <c r="VML3" s="527"/>
      <c r="VMM3" s="527"/>
      <c r="VMN3" s="527"/>
      <c r="VMO3" s="527"/>
      <c r="VMP3" s="527"/>
      <c r="VMQ3" s="527"/>
      <c r="VMR3" s="527"/>
      <c r="VMS3" s="527"/>
      <c r="VMT3" s="527"/>
      <c r="VMU3" s="527"/>
      <c r="VMV3" s="527"/>
      <c r="VMW3" s="527"/>
      <c r="VMX3" s="527"/>
      <c r="VMY3" s="527"/>
      <c r="VMZ3" s="527"/>
      <c r="VNA3" s="527"/>
      <c r="VNB3" s="527"/>
      <c r="VNC3" s="527"/>
      <c r="VND3" s="527"/>
      <c r="VNE3" s="527"/>
      <c r="VNF3" s="527"/>
      <c r="VNG3" s="527"/>
      <c r="VNH3" s="527"/>
      <c r="VNI3" s="527"/>
      <c r="VNJ3" s="527"/>
      <c r="VNK3" s="527"/>
      <c r="VNL3" s="527"/>
      <c r="VNM3" s="527"/>
      <c r="VNN3" s="527"/>
      <c r="VNO3" s="527"/>
      <c r="VNP3" s="527"/>
      <c r="VNQ3" s="527"/>
      <c r="VNR3" s="527"/>
      <c r="VNS3" s="527"/>
      <c r="VNT3" s="527"/>
      <c r="VNU3" s="527"/>
      <c r="VNV3" s="527"/>
      <c r="VNW3" s="527"/>
      <c r="VNX3" s="527"/>
      <c r="VNY3" s="527"/>
      <c r="VNZ3" s="527"/>
      <c r="VOA3" s="527"/>
      <c r="VOB3" s="527"/>
      <c r="VOC3" s="527"/>
      <c r="VOD3" s="527"/>
      <c r="VOE3" s="527"/>
      <c r="VOF3" s="527"/>
      <c r="VOG3" s="527"/>
      <c r="VOH3" s="527"/>
      <c r="VOI3" s="527"/>
      <c r="VOJ3" s="527"/>
      <c r="VOK3" s="527"/>
      <c r="VOL3" s="527"/>
      <c r="VOM3" s="527"/>
      <c r="VON3" s="527"/>
      <c r="VOO3" s="527"/>
      <c r="VOP3" s="527"/>
      <c r="VOQ3" s="527"/>
      <c r="VOR3" s="527"/>
      <c r="VOS3" s="527"/>
      <c r="VOT3" s="527"/>
      <c r="VOU3" s="527"/>
      <c r="VOV3" s="527"/>
      <c r="VOW3" s="527"/>
      <c r="VOX3" s="527"/>
      <c r="VOY3" s="527"/>
      <c r="VOZ3" s="527"/>
      <c r="VPA3" s="527"/>
      <c r="VPB3" s="527"/>
      <c r="VPC3" s="527"/>
      <c r="VPD3" s="527"/>
      <c r="VPE3" s="527"/>
      <c r="VPF3" s="527"/>
      <c r="VPG3" s="527"/>
      <c r="VPH3" s="527"/>
      <c r="VPI3" s="527"/>
      <c r="VPJ3" s="527"/>
      <c r="VPK3" s="527"/>
      <c r="VPL3" s="527"/>
      <c r="VPM3" s="527"/>
      <c r="VPN3" s="527"/>
      <c r="VPO3" s="527"/>
      <c r="VPP3" s="527"/>
      <c r="VPQ3" s="527"/>
      <c r="VPR3" s="527"/>
      <c r="VPS3" s="527"/>
      <c r="VPT3" s="527"/>
      <c r="VPU3" s="527"/>
      <c r="VPV3" s="527"/>
      <c r="VPW3" s="527"/>
      <c r="VPX3" s="527"/>
      <c r="VPY3" s="527"/>
      <c r="VPZ3" s="527"/>
      <c r="VQA3" s="527"/>
      <c r="VQB3" s="527"/>
      <c r="VQC3" s="527"/>
      <c r="VQD3" s="527"/>
      <c r="VQE3" s="527"/>
      <c r="VQF3" s="527"/>
      <c r="VQG3" s="527"/>
      <c r="VQH3" s="527"/>
      <c r="VQI3" s="527"/>
      <c r="VQJ3" s="527"/>
      <c r="VQK3" s="527"/>
      <c r="VQL3" s="527"/>
      <c r="VQM3" s="527"/>
      <c r="VQN3" s="527"/>
      <c r="VQO3" s="527"/>
      <c r="VQP3" s="527"/>
      <c r="VQQ3" s="527"/>
      <c r="VQR3" s="527"/>
      <c r="VQS3" s="527"/>
      <c r="VQT3" s="527"/>
      <c r="VQU3" s="527"/>
      <c r="VQV3" s="527"/>
      <c r="VQW3" s="527"/>
      <c r="VQX3" s="527"/>
      <c r="VQY3" s="527"/>
      <c r="VQZ3" s="527"/>
      <c r="VRA3" s="527"/>
      <c r="VRB3" s="527"/>
      <c r="VRC3" s="527"/>
      <c r="VRD3" s="527"/>
      <c r="VRE3" s="527"/>
      <c r="VRF3" s="527"/>
      <c r="VRG3" s="527"/>
      <c r="VRH3" s="527"/>
      <c r="VRI3" s="527"/>
      <c r="VRJ3" s="527"/>
      <c r="VRK3" s="527"/>
      <c r="VRL3" s="527"/>
      <c r="VRM3" s="527"/>
      <c r="VRN3" s="527"/>
      <c r="VRO3" s="527"/>
      <c r="VRP3" s="527"/>
      <c r="VRQ3" s="527"/>
      <c r="VRR3" s="527"/>
      <c r="VRS3" s="527"/>
      <c r="VRT3" s="527"/>
      <c r="VRU3" s="527"/>
      <c r="VRV3" s="527"/>
      <c r="VRW3" s="527"/>
      <c r="VRX3" s="527"/>
      <c r="VRY3" s="527"/>
      <c r="VRZ3" s="527"/>
      <c r="VSA3" s="527"/>
      <c r="VSB3" s="527"/>
      <c r="VSC3" s="527"/>
      <c r="VSD3" s="527"/>
      <c r="VSE3" s="527"/>
      <c r="VSF3" s="527"/>
      <c r="VSG3" s="527"/>
      <c r="VSH3" s="527"/>
      <c r="VSI3" s="527"/>
      <c r="VSJ3" s="527"/>
      <c r="VSK3" s="527"/>
      <c r="VSL3" s="527"/>
      <c r="VSM3" s="527"/>
      <c r="VSN3" s="527"/>
      <c r="VSO3" s="527"/>
      <c r="VSP3" s="527"/>
      <c r="VSQ3" s="527"/>
      <c r="VSR3" s="527"/>
      <c r="VSS3" s="527"/>
      <c r="VST3" s="527"/>
      <c r="VSU3" s="527"/>
      <c r="VSV3" s="527"/>
      <c r="VSW3" s="527"/>
      <c r="VSX3" s="527"/>
      <c r="VSY3" s="527"/>
      <c r="VSZ3" s="527"/>
      <c r="VTA3" s="527"/>
      <c r="VTB3" s="527"/>
      <c r="VTC3" s="527"/>
      <c r="VTD3" s="527"/>
      <c r="VTE3" s="527"/>
      <c r="VTF3" s="527"/>
      <c r="VTG3" s="527"/>
      <c r="VTH3" s="527"/>
      <c r="VTI3" s="527"/>
      <c r="VTJ3" s="527"/>
      <c r="VTK3" s="527"/>
      <c r="VTL3" s="527"/>
      <c r="VTM3" s="527"/>
      <c r="VTN3" s="527"/>
      <c r="VTO3" s="527"/>
      <c r="VTP3" s="527"/>
      <c r="VTQ3" s="527"/>
      <c r="VTR3" s="527"/>
      <c r="VTS3" s="527"/>
      <c r="VTT3" s="527"/>
      <c r="VTU3" s="527"/>
      <c r="VTV3" s="527"/>
      <c r="VTW3" s="527"/>
      <c r="VTX3" s="527"/>
      <c r="VTY3" s="527"/>
      <c r="VTZ3" s="527"/>
      <c r="VUA3" s="527"/>
      <c r="VUB3" s="527"/>
      <c r="VUC3" s="527"/>
      <c r="VUD3" s="527"/>
      <c r="VUE3" s="527"/>
      <c r="VUF3" s="527"/>
      <c r="VUG3" s="527"/>
      <c r="VUH3" s="527"/>
      <c r="VUI3" s="527"/>
      <c r="VUJ3" s="527"/>
      <c r="VUK3" s="527"/>
      <c r="VUL3" s="527"/>
      <c r="VUM3" s="527"/>
      <c r="VUN3" s="527"/>
      <c r="VUO3" s="527"/>
      <c r="VUP3" s="527"/>
      <c r="VUQ3" s="527"/>
      <c r="VUR3" s="527"/>
      <c r="VUS3" s="527"/>
      <c r="VUT3" s="527"/>
      <c r="VUU3" s="527"/>
      <c r="VUV3" s="527"/>
      <c r="VUW3" s="527"/>
      <c r="VUX3" s="527"/>
      <c r="VUY3" s="527"/>
      <c r="VUZ3" s="527"/>
      <c r="VVA3" s="527"/>
      <c r="VVB3" s="527"/>
      <c r="VVC3" s="527"/>
      <c r="VVD3" s="527"/>
      <c r="VVE3" s="527"/>
      <c r="VVF3" s="527"/>
      <c r="VVG3" s="527"/>
      <c r="VVH3" s="527"/>
      <c r="VVI3" s="527"/>
      <c r="VVJ3" s="527"/>
      <c r="VVK3" s="527"/>
      <c r="VVL3" s="527"/>
      <c r="VVM3" s="527"/>
      <c r="VVN3" s="527"/>
      <c r="VVO3" s="527"/>
      <c r="VVP3" s="527"/>
      <c r="VVQ3" s="527"/>
      <c r="VVR3" s="527"/>
      <c r="VVS3" s="527"/>
      <c r="VVT3" s="527"/>
      <c r="VVU3" s="527"/>
      <c r="VVV3" s="527"/>
      <c r="VVW3" s="527"/>
      <c r="VVX3" s="527"/>
      <c r="VVY3" s="527"/>
      <c r="VVZ3" s="527"/>
      <c r="VWA3" s="527"/>
      <c r="VWB3" s="527"/>
      <c r="VWC3" s="527"/>
      <c r="VWD3" s="527"/>
      <c r="VWE3" s="527"/>
      <c r="VWF3" s="527"/>
      <c r="VWG3" s="527"/>
      <c r="VWH3" s="527"/>
      <c r="VWI3" s="527"/>
      <c r="VWJ3" s="527"/>
      <c r="VWK3" s="527"/>
      <c r="VWL3" s="527"/>
      <c r="VWM3" s="527"/>
      <c r="VWN3" s="527"/>
      <c r="VWO3" s="527"/>
      <c r="VWP3" s="527"/>
      <c r="VWQ3" s="527"/>
      <c r="VWR3" s="527"/>
      <c r="VWS3" s="527"/>
      <c r="VWT3" s="527"/>
      <c r="VWU3" s="527"/>
      <c r="VWV3" s="527"/>
      <c r="VWW3" s="527"/>
      <c r="VWX3" s="527"/>
      <c r="VWY3" s="527"/>
      <c r="VWZ3" s="527"/>
      <c r="VXA3" s="527"/>
      <c r="VXB3" s="527"/>
      <c r="VXC3" s="527"/>
      <c r="VXD3" s="527"/>
      <c r="VXE3" s="527"/>
      <c r="VXF3" s="527"/>
      <c r="VXG3" s="527"/>
      <c r="VXH3" s="527"/>
      <c r="VXI3" s="527"/>
      <c r="VXJ3" s="527"/>
      <c r="VXK3" s="527"/>
      <c r="VXL3" s="527"/>
      <c r="VXM3" s="527"/>
      <c r="VXN3" s="527"/>
      <c r="VXO3" s="527"/>
      <c r="VXP3" s="527"/>
      <c r="VXQ3" s="527"/>
      <c r="VXR3" s="527"/>
      <c r="VXS3" s="527"/>
      <c r="VXT3" s="527"/>
      <c r="VXU3" s="527"/>
      <c r="VXV3" s="527"/>
      <c r="VXW3" s="527"/>
      <c r="VXX3" s="527"/>
      <c r="VXY3" s="527"/>
      <c r="VXZ3" s="527"/>
      <c r="VYA3" s="527"/>
      <c r="VYB3" s="527"/>
      <c r="VYC3" s="527"/>
      <c r="VYD3" s="527"/>
      <c r="VYE3" s="527"/>
      <c r="VYF3" s="527"/>
      <c r="VYG3" s="527"/>
      <c r="VYH3" s="527"/>
      <c r="VYI3" s="527"/>
      <c r="VYJ3" s="527"/>
      <c r="VYK3" s="527"/>
      <c r="VYL3" s="527"/>
      <c r="VYM3" s="527"/>
      <c r="VYN3" s="527"/>
      <c r="VYO3" s="527"/>
      <c r="VYP3" s="527"/>
      <c r="VYQ3" s="527"/>
      <c r="VYR3" s="527"/>
      <c r="VYS3" s="527"/>
      <c r="VYT3" s="527"/>
      <c r="VYU3" s="527"/>
      <c r="VYV3" s="527"/>
      <c r="VYW3" s="527"/>
      <c r="VYX3" s="527"/>
      <c r="VYY3" s="527"/>
      <c r="VYZ3" s="527"/>
      <c r="VZA3" s="527"/>
      <c r="VZB3" s="527"/>
      <c r="VZC3" s="527"/>
      <c r="VZD3" s="527"/>
      <c r="VZE3" s="527"/>
      <c r="VZF3" s="527"/>
      <c r="VZG3" s="527"/>
      <c r="VZH3" s="527"/>
      <c r="VZI3" s="527"/>
      <c r="VZJ3" s="527"/>
      <c r="VZK3" s="527"/>
      <c r="VZL3" s="527"/>
      <c r="VZM3" s="527"/>
      <c r="VZN3" s="527"/>
      <c r="VZO3" s="527"/>
      <c r="VZP3" s="527"/>
      <c r="VZQ3" s="527"/>
      <c r="VZR3" s="527"/>
      <c r="VZS3" s="527"/>
      <c r="VZT3" s="527"/>
      <c r="VZU3" s="527"/>
      <c r="VZV3" s="527"/>
      <c r="VZW3" s="527"/>
      <c r="VZX3" s="527"/>
      <c r="VZY3" s="527"/>
      <c r="VZZ3" s="527"/>
      <c r="WAA3" s="527"/>
      <c r="WAB3" s="527"/>
      <c r="WAC3" s="527"/>
      <c r="WAD3" s="527"/>
      <c r="WAE3" s="527"/>
      <c r="WAF3" s="527"/>
      <c r="WAG3" s="527"/>
      <c r="WAH3" s="527"/>
      <c r="WAI3" s="527"/>
      <c r="WAJ3" s="527"/>
      <c r="WAK3" s="527"/>
      <c r="WAL3" s="527"/>
      <c r="WAM3" s="527"/>
      <c r="WAN3" s="527"/>
      <c r="WAO3" s="527"/>
      <c r="WAP3" s="527"/>
      <c r="WAQ3" s="527"/>
      <c r="WAR3" s="527"/>
      <c r="WAS3" s="527"/>
      <c r="WAT3" s="527"/>
      <c r="WAU3" s="527"/>
      <c r="WAV3" s="527"/>
      <c r="WAW3" s="527"/>
      <c r="WAX3" s="527"/>
      <c r="WAY3" s="527"/>
      <c r="WAZ3" s="527"/>
      <c r="WBA3" s="527"/>
      <c r="WBB3" s="527"/>
      <c r="WBC3" s="527"/>
      <c r="WBD3" s="527"/>
      <c r="WBE3" s="527"/>
      <c r="WBF3" s="527"/>
      <c r="WBG3" s="527"/>
      <c r="WBH3" s="527"/>
      <c r="WBI3" s="527"/>
      <c r="WBJ3" s="527"/>
      <c r="WBK3" s="527"/>
      <c r="WBL3" s="527"/>
      <c r="WBM3" s="527"/>
      <c r="WBN3" s="527"/>
      <c r="WBO3" s="527"/>
      <c r="WBP3" s="527"/>
      <c r="WBQ3" s="527"/>
      <c r="WBR3" s="527"/>
      <c r="WBS3" s="527"/>
      <c r="WBT3" s="527"/>
      <c r="WBU3" s="527"/>
      <c r="WBV3" s="527"/>
      <c r="WBW3" s="527"/>
      <c r="WBX3" s="527"/>
      <c r="WBY3" s="527"/>
      <c r="WBZ3" s="527"/>
      <c r="WCA3" s="527"/>
      <c r="WCB3" s="527"/>
      <c r="WCC3" s="527"/>
      <c r="WCD3" s="527"/>
      <c r="WCE3" s="527"/>
      <c r="WCF3" s="527"/>
      <c r="WCG3" s="527"/>
      <c r="WCH3" s="527"/>
      <c r="WCI3" s="527"/>
      <c r="WCJ3" s="527"/>
      <c r="WCK3" s="527"/>
      <c r="WCL3" s="527"/>
      <c r="WCM3" s="527"/>
      <c r="WCN3" s="527"/>
      <c r="WCO3" s="527"/>
      <c r="WCP3" s="527"/>
      <c r="WCQ3" s="527"/>
      <c r="WCR3" s="527"/>
      <c r="WCS3" s="527"/>
      <c r="WCT3" s="527"/>
      <c r="WCU3" s="527"/>
      <c r="WCV3" s="527"/>
      <c r="WCW3" s="527"/>
      <c r="WCX3" s="527"/>
      <c r="WCY3" s="527"/>
      <c r="WCZ3" s="527"/>
      <c r="WDA3" s="527"/>
      <c r="WDB3" s="527"/>
      <c r="WDC3" s="527"/>
      <c r="WDD3" s="527"/>
      <c r="WDE3" s="527"/>
      <c r="WDF3" s="527"/>
      <c r="WDG3" s="527"/>
      <c r="WDH3" s="527"/>
      <c r="WDI3" s="527"/>
      <c r="WDJ3" s="527"/>
      <c r="WDK3" s="527"/>
      <c r="WDL3" s="527"/>
      <c r="WDM3" s="527"/>
      <c r="WDN3" s="527"/>
      <c r="WDO3" s="527"/>
      <c r="WDP3" s="527"/>
      <c r="WDQ3" s="527"/>
      <c r="WDR3" s="527"/>
      <c r="WDS3" s="527"/>
      <c r="WDT3" s="527"/>
      <c r="WDU3" s="527"/>
      <c r="WDV3" s="527"/>
      <c r="WDW3" s="527"/>
      <c r="WDX3" s="527"/>
      <c r="WDY3" s="527"/>
      <c r="WDZ3" s="527"/>
      <c r="WEA3" s="527"/>
      <c r="WEB3" s="527"/>
      <c r="WEC3" s="527"/>
      <c r="WED3" s="527"/>
      <c r="WEE3" s="527"/>
      <c r="WEF3" s="527"/>
      <c r="WEG3" s="527"/>
      <c r="WEH3" s="527"/>
      <c r="WEI3" s="527"/>
      <c r="WEJ3" s="527"/>
      <c r="WEK3" s="527"/>
      <c r="WEL3" s="527"/>
      <c r="WEM3" s="527"/>
      <c r="WEN3" s="527"/>
      <c r="WEO3" s="527"/>
      <c r="WEP3" s="527"/>
      <c r="WEQ3" s="527"/>
      <c r="WER3" s="527"/>
      <c r="WES3" s="527"/>
      <c r="WET3" s="527"/>
      <c r="WEU3" s="527"/>
      <c r="WEV3" s="527"/>
      <c r="WEW3" s="527"/>
      <c r="WEX3" s="527"/>
      <c r="WEY3" s="527"/>
      <c r="WEZ3" s="527"/>
      <c r="WFA3" s="527"/>
      <c r="WFB3" s="527"/>
      <c r="WFC3" s="527"/>
      <c r="WFD3" s="527"/>
      <c r="WFE3" s="527"/>
      <c r="WFF3" s="527"/>
      <c r="WFG3" s="527"/>
      <c r="WFH3" s="527"/>
      <c r="WFI3" s="527"/>
      <c r="WFJ3" s="527"/>
      <c r="WFK3" s="527"/>
      <c r="WFL3" s="527"/>
      <c r="WFM3" s="527"/>
      <c r="WFN3" s="527"/>
      <c r="WFO3" s="527"/>
      <c r="WFP3" s="527"/>
      <c r="WFQ3" s="527"/>
      <c r="WFR3" s="527"/>
      <c r="WFS3" s="527"/>
      <c r="WFT3" s="527"/>
      <c r="WFU3" s="527"/>
      <c r="WFV3" s="527"/>
      <c r="WFW3" s="527"/>
      <c r="WFX3" s="527"/>
      <c r="WFY3" s="527"/>
      <c r="WFZ3" s="527"/>
      <c r="WGA3" s="527"/>
      <c r="WGB3" s="527"/>
      <c r="WGC3" s="527"/>
      <c r="WGD3" s="527"/>
      <c r="WGE3" s="527"/>
      <c r="WGF3" s="527"/>
      <c r="WGG3" s="527"/>
      <c r="WGH3" s="527"/>
      <c r="WGI3" s="527"/>
      <c r="WGJ3" s="527"/>
      <c r="WGK3" s="527"/>
      <c r="WGL3" s="527"/>
      <c r="WGM3" s="527"/>
      <c r="WGN3" s="527"/>
      <c r="WGO3" s="527"/>
      <c r="WGP3" s="527"/>
      <c r="WGQ3" s="527"/>
      <c r="WGR3" s="527"/>
      <c r="WGS3" s="527"/>
      <c r="WGT3" s="527"/>
      <c r="WGU3" s="527"/>
      <c r="WGV3" s="527"/>
      <c r="WGW3" s="527"/>
      <c r="WGX3" s="527"/>
      <c r="WGY3" s="527"/>
      <c r="WGZ3" s="527"/>
      <c r="WHA3" s="527"/>
      <c r="WHB3" s="527"/>
      <c r="WHC3" s="527"/>
      <c r="WHD3" s="527"/>
      <c r="WHE3" s="527"/>
      <c r="WHF3" s="527"/>
      <c r="WHG3" s="527"/>
      <c r="WHH3" s="527"/>
      <c r="WHI3" s="527"/>
      <c r="WHJ3" s="527"/>
      <c r="WHK3" s="527"/>
      <c r="WHL3" s="527"/>
      <c r="WHM3" s="527"/>
      <c r="WHN3" s="527"/>
      <c r="WHO3" s="527"/>
      <c r="WHP3" s="527"/>
      <c r="WHQ3" s="527"/>
      <c r="WHR3" s="527"/>
      <c r="WHS3" s="527"/>
      <c r="WHT3" s="527"/>
      <c r="WHU3" s="527"/>
      <c r="WHV3" s="527"/>
      <c r="WHW3" s="527"/>
      <c r="WHX3" s="527"/>
      <c r="WHY3" s="527"/>
      <c r="WHZ3" s="527"/>
      <c r="WIA3" s="527"/>
      <c r="WIB3" s="527"/>
      <c r="WIC3" s="527"/>
      <c r="WID3" s="527"/>
      <c r="WIE3" s="527"/>
      <c r="WIF3" s="527"/>
      <c r="WIG3" s="527"/>
      <c r="WIH3" s="527"/>
      <c r="WII3" s="527"/>
      <c r="WIJ3" s="527"/>
      <c r="WIK3" s="527"/>
      <c r="WIL3" s="527"/>
      <c r="WIM3" s="527"/>
      <c r="WIN3" s="527"/>
      <c r="WIO3" s="527"/>
      <c r="WIP3" s="527"/>
      <c r="WIQ3" s="527"/>
      <c r="WIR3" s="527"/>
      <c r="WIS3" s="527"/>
      <c r="WIT3" s="527"/>
      <c r="WIU3" s="527"/>
      <c r="WIV3" s="527"/>
      <c r="WIW3" s="527"/>
      <c r="WIX3" s="527"/>
      <c r="WIY3" s="527"/>
      <c r="WIZ3" s="527"/>
      <c r="WJA3" s="527"/>
      <c r="WJB3" s="527"/>
      <c r="WJC3" s="527"/>
      <c r="WJD3" s="527"/>
      <c r="WJE3" s="527"/>
      <c r="WJF3" s="527"/>
      <c r="WJG3" s="527"/>
      <c r="WJH3" s="527"/>
      <c r="WJI3" s="527"/>
      <c r="WJJ3" s="527"/>
      <c r="WJK3" s="527"/>
      <c r="WJL3" s="527"/>
      <c r="WJM3" s="527"/>
      <c r="WJN3" s="527"/>
      <c r="WJO3" s="527"/>
      <c r="WJP3" s="527"/>
      <c r="WJQ3" s="527"/>
      <c r="WJR3" s="527"/>
      <c r="WJS3" s="527"/>
      <c r="WJT3" s="527"/>
      <c r="WJU3" s="527"/>
      <c r="WJV3" s="527"/>
      <c r="WJW3" s="527"/>
      <c r="WJX3" s="527"/>
      <c r="WJY3" s="527"/>
      <c r="WJZ3" s="527"/>
      <c r="WKA3" s="527"/>
      <c r="WKB3" s="527"/>
      <c r="WKC3" s="527"/>
      <c r="WKD3" s="527"/>
      <c r="WKE3" s="527"/>
      <c r="WKF3" s="527"/>
      <c r="WKG3" s="527"/>
      <c r="WKH3" s="527"/>
      <c r="WKI3" s="527"/>
      <c r="WKJ3" s="527"/>
      <c r="WKK3" s="527"/>
      <c r="WKL3" s="527"/>
      <c r="WKM3" s="527"/>
      <c r="WKN3" s="527"/>
      <c r="WKO3" s="527"/>
      <c r="WKP3" s="527"/>
      <c r="WKQ3" s="527"/>
      <c r="WKR3" s="527"/>
      <c r="WKS3" s="527"/>
      <c r="WKT3" s="527"/>
      <c r="WKU3" s="527"/>
      <c r="WKV3" s="527"/>
      <c r="WKW3" s="527"/>
      <c r="WKX3" s="527"/>
      <c r="WKY3" s="527"/>
      <c r="WKZ3" s="527"/>
      <c r="WLA3" s="527"/>
      <c r="WLB3" s="527"/>
      <c r="WLC3" s="527"/>
      <c r="WLD3" s="527"/>
      <c r="WLE3" s="527"/>
      <c r="WLF3" s="527"/>
      <c r="WLG3" s="527"/>
      <c r="WLH3" s="527"/>
      <c r="WLI3" s="527"/>
      <c r="WLJ3" s="527"/>
      <c r="WLK3" s="527"/>
      <c r="WLL3" s="527"/>
      <c r="WLM3" s="527"/>
      <c r="WLN3" s="527"/>
      <c r="WLO3" s="527"/>
      <c r="WLP3" s="527"/>
      <c r="WLQ3" s="527"/>
      <c r="WLR3" s="527"/>
      <c r="WLS3" s="527"/>
      <c r="WLT3" s="527"/>
      <c r="WLU3" s="527"/>
      <c r="WLV3" s="527"/>
      <c r="WLW3" s="527"/>
      <c r="WLX3" s="527"/>
      <c r="WLY3" s="527"/>
      <c r="WLZ3" s="527"/>
      <c r="WMA3" s="527"/>
      <c r="WMB3" s="527"/>
      <c r="WMC3" s="527"/>
      <c r="WMD3" s="527"/>
      <c r="WME3" s="527"/>
      <c r="WMF3" s="527"/>
      <c r="WMG3" s="527"/>
      <c r="WMH3" s="527"/>
      <c r="WMI3" s="527"/>
      <c r="WMJ3" s="527"/>
      <c r="WMK3" s="527"/>
      <c r="WML3" s="527"/>
      <c r="WMM3" s="527"/>
      <c r="WMN3" s="527"/>
      <c r="WMO3" s="527"/>
      <c r="WMP3" s="527"/>
      <c r="WMQ3" s="527"/>
      <c r="WMR3" s="527"/>
      <c r="WMS3" s="527"/>
      <c r="WMT3" s="527"/>
      <c r="WMU3" s="527"/>
      <c r="WMV3" s="527"/>
      <c r="WMW3" s="527"/>
      <c r="WMX3" s="527"/>
      <c r="WMY3" s="527"/>
      <c r="WMZ3" s="527"/>
      <c r="WNA3" s="527"/>
      <c r="WNB3" s="527"/>
      <c r="WNC3" s="527"/>
      <c r="WND3" s="527"/>
      <c r="WNE3" s="527"/>
      <c r="WNF3" s="527"/>
      <c r="WNG3" s="527"/>
      <c r="WNH3" s="527"/>
      <c r="WNI3" s="527"/>
      <c r="WNJ3" s="527"/>
      <c r="WNK3" s="527"/>
      <c r="WNL3" s="527"/>
      <c r="WNM3" s="527"/>
      <c r="WNN3" s="527"/>
      <c r="WNO3" s="527"/>
      <c r="WNP3" s="527"/>
      <c r="WNQ3" s="527"/>
      <c r="WNR3" s="527"/>
      <c r="WNS3" s="527"/>
      <c r="WNT3" s="527"/>
      <c r="WNU3" s="527"/>
      <c r="WNV3" s="527"/>
      <c r="WNW3" s="527"/>
      <c r="WNX3" s="527"/>
      <c r="WNY3" s="527"/>
      <c r="WNZ3" s="527"/>
      <c r="WOA3" s="527"/>
      <c r="WOB3" s="527"/>
      <c r="WOC3" s="527"/>
      <c r="WOD3" s="527"/>
      <c r="WOE3" s="527"/>
      <c r="WOF3" s="527"/>
      <c r="WOG3" s="527"/>
      <c r="WOH3" s="527"/>
      <c r="WOI3" s="527"/>
      <c r="WOJ3" s="527"/>
      <c r="WOK3" s="527"/>
      <c r="WOL3" s="527"/>
      <c r="WOM3" s="527"/>
      <c r="WON3" s="527"/>
      <c r="WOO3" s="527"/>
      <c r="WOP3" s="527"/>
      <c r="WOQ3" s="527"/>
      <c r="WOR3" s="527"/>
      <c r="WOS3" s="527"/>
      <c r="WOT3" s="527"/>
      <c r="WOU3" s="527"/>
      <c r="WOV3" s="527"/>
      <c r="WOW3" s="527"/>
      <c r="WOX3" s="527"/>
      <c r="WOY3" s="527"/>
      <c r="WOZ3" s="527"/>
      <c r="WPA3" s="527"/>
      <c r="WPB3" s="527"/>
      <c r="WPC3" s="527"/>
      <c r="WPD3" s="527"/>
      <c r="WPE3" s="527"/>
      <c r="WPF3" s="527"/>
      <c r="WPG3" s="527"/>
      <c r="WPH3" s="527"/>
      <c r="WPI3" s="527"/>
      <c r="WPJ3" s="527"/>
      <c r="WPK3" s="527"/>
      <c r="WPL3" s="527"/>
      <c r="WPM3" s="527"/>
      <c r="WPN3" s="527"/>
      <c r="WPO3" s="527"/>
      <c r="WPP3" s="527"/>
      <c r="WPQ3" s="527"/>
      <c r="WPR3" s="527"/>
      <c r="WPS3" s="527"/>
      <c r="WPT3" s="527"/>
      <c r="WPU3" s="527"/>
      <c r="WPV3" s="527"/>
      <c r="WPW3" s="527"/>
      <c r="WPX3" s="527"/>
      <c r="WPY3" s="527"/>
      <c r="WPZ3" s="527"/>
      <c r="WQA3" s="527"/>
      <c r="WQB3" s="527"/>
      <c r="WQC3" s="527"/>
      <c r="WQD3" s="527"/>
      <c r="WQE3" s="527"/>
      <c r="WQF3" s="527"/>
      <c r="WQG3" s="527"/>
      <c r="WQH3" s="527"/>
      <c r="WQI3" s="527"/>
      <c r="WQJ3" s="527"/>
      <c r="WQK3" s="527"/>
      <c r="WQL3" s="527"/>
      <c r="WQM3" s="527"/>
      <c r="WQN3" s="527"/>
      <c r="WQO3" s="527"/>
      <c r="WQP3" s="527"/>
      <c r="WQQ3" s="527"/>
      <c r="WQR3" s="527"/>
      <c r="WQS3" s="527"/>
      <c r="WQT3" s="527"/>
      <c r="WQU3" s="527"/>
      <c r="WQV3" s="527"/>
      <c r="WQW3" s="527"/>
      <c r="WQX3" s="527"/>
      <c r="WQY3" s="527"/>
      <c r="WQZ3" s="527"/>
      <c r="WRA3" s="527"/>
      <c r="WRB3" s="527"/>
      <c r="WRC3" s="527"/>
      <c r="WRD3" s="527"/>
      <c r="WRE3" s="527"/>
      <c r="WRF3" s="527"/>
      <c r="WRG3" s="527"/>
      <c r="WRH3" s="527"/>
      <c r="WRI3" s="527"/>
      <c r="WRJ3" s="527"/>
      <c r="WRK3" s="527"/>
      <c r="WRL3" s="527"/>
      <c r="WRM3" s="527"/>
      <c r="WRN3" s="527"/>
      <c r="WRO3" s="527"/>
      <c r="WRP3" s="527"/>
      <c r="WRQ3" s="527"/>
      <c r="WRR3" s="527"/>
      <c r="WRS3" s="527"/>
      <c r="WRT3" s="527"/>
      <c r="WRU3" s="527"/>
      <c r="WRV3" s="527"/>
      <c r="WRW3" s="527"/>
      <c r="WRX3" s="527"/>
      <c r="WRY3" s="527"/>
      <c r="WRZ3" s="527"/>
      <c r="WSA3" s="527"/>
      <c r="WSB3" s="527"/>
      <c r="WSC3" s="527"/>
      <c r="WSD3" s="527"/>
      <c r="WSE3" s="527"/>
      <c r="WSF3" s="527"/>
      <c r="WSG3" s="527"/>
      <c r="WSH3" s="527"/>
      <c r="WSI3" s="527"/>
      <c r="WSJ3" s="527"/>
      <c r="WSK3" s="527"/>
      <c r="WSL3" s="527"/>
      <c r="WSM3" s="527"/>
      <c r="WSN3" s="527"/>
      <c r="WSO3" s="527"/>
      <c r="WSP3" s="527"/>
      <c r="WSQ3" s="527"/>
      <c r="WSR3" s="527"/>
      <c r="WSS3" s="527"/>
      <c r="WST3" s="527"/>
      <c r="WSU3" s="527"/>
      <c r="WSV3" s="527"/>
      <c r="WSW3" s="527"/>
      <c r="WSX3" s="527"/>
      <c r="WSY3" s="527"/>
      <c r="WSZ3" s="527"/>
      <c r="WTA3" s="527"/>
      <c r="WTB3" s="527"/>
      <c r="WTC3" s="527"/>
      <c r="WTD3" s="527"/>
      <c r="WTE3" s="527"/>
      <c r="WTF3" s="527"/>
      <c r="WTG3" s="527"/>
      <c r="WTH3" s="527"/>
      <c r="WTI3" s="527"/>
      <c r="WTJ3" s="527"/>
      <c r="WTK3" s="527"/>
      <c r="WTL3" s="527"/>
      <c r="WTM3" s="527"/>
      <c r="WTN3" s="527"/>
      <c r="WTO3" s="527"/>
      <c r="WTP3" s="527"/>
      <c r="WTQ3" s="527"/>
      <c r="WTR3" s="527"/>
      <c r="WTS3" s="527"/>
      <c r="WTT3" s="527"/>
      <c r="WTU3" s="527"/>
      <c r="WTV3" s="527"/>
      <c r="WTW3" s="527"/>
      <c r="WTX3" s="527"/>
      <c r="WTY3" s="527"/>
      <c r="WTZ3" s="527"/>
      <c r="WUA3" s="527"/>
      <c r="WUB3" s="527"/>
      <c r="WUC3" s="527"/>
      <c r="WUD3" s="527"/>
      <c r="WUE3" s="527"/>
      <c r="WUF3" s="527"/>
      <c r="WUG3" s="527"/>
      <c r="WUH3" s="527"/>
      <c r="WUI3" s="527"/>
      <c r="WUJ3" s="527"/>
      <c r="WUK3" s="527"/>
      <c r="WUL3" s="527"/>
      <c r="WUM3" s="527"/>
      <c r="WUN3" s="527"/>
      <c r="WUO3" s="527"/>
      <c r="WUP3" s="527"/>
      <c r="WUQ3" s="527"/>
      <c r="WUR3" s="527"/>
      <c r="WUS3" s="527"/>
      <c r="WUT3" s="527"/>
      <c r="WUU3" s="527"/>
      <c r="WUV3" s="527"/>
      <c r="WUW3" s="527"/>
      <c r="WUX3" s="527"/>
      <c r="WUY3" s="527"/>
      <c r="WUZ3" s="527"/>
      <c r="WVA3" s="527"/>
      <c r="WVB3" s="527"/>
      <c r="WVC3" s="527"/>
      <c r="WVD3" s="527"/>
      <c r="WVE3" s="527"/>
      <c r="WVF3" s="527"/>
      <c r="WVG3" s="527"/>
      <c r="WVH3" s="527"/>
      <c r="WVI3" s="527"/>
      <c r="WVJ3" s="527"/>
      <c r="WVK3" s="527"/>
      <c r="WVL3" s="527"/>
      <c r="WVM3" s="527"/>
      <c r="WVN3" s="527"/>
      <c r="WVO3" s="527"/>
      <c r="WVP3" s="527"/>
      <c r="WVQ3" s="527"/>
      <c r="WVR3" s="527"/>
      <c r="WVS3" s="527"/>
      <c r="WVT3" s="527"/>
      <c r="WVU3" s="527"/>
      <c r="WVV3" s="527"/>
      <c r="WVW3" s="527"/>
      <c r="WVX3" s="527"/>
      <c r="WVY3" s="527"/>
      <c r="WVZ3" s="527"/>
      <c r="WWA3" s="527"/>
      <c r="WWB3" s="527"/>
      <c r="WWC3" s="527"/>
      <c r="WWD3" s="527"/>
      <c r="WWE3" s="527"/>
      <c r="WWF3" s="527"/>
      <c r="WWG3" s="527"/>
      <c r="WWH3" s="527"/>
      <c r="WWI3" s="527"/>
      <c r="WWJ3" s="527"/>
      <c r="WWK3" s="527"/>
      <c r="WWL3" s="527"/>
      <c r="WWM3" s="527"/>
      <c r="WWN3" s="527"/>
      <c r="WWO3" s="527"/>
      <c r="WWP3" s="527"/>
      <c r="WWQ3" s="527"/>
      <c r="WWR3" s="527"/>
      <c r="WWS3" s="527"/>
      <c r="WWT3" s="527"/>
      <c r="WWU3" s="527"/>
      <c r="WWV3" s="527"/>
      <c r="WWW3" s="527"/>
      <c r="WWX3" s="527"/>
      <c r="WWY3" s="527"/>
      <c r="WWZ3" s="527"/>
      <c r="WXA3" s="527"/>
      <c r="WXB3" s="527"/>
      <c r="WXC3" s="527"/>
      <c r="WXD3" s="527"/>
      <c r="WXE3" s="527"/>
      <c r="WXF3" s="527"/>
      <c r="WXG3" s="527"/>
      <c r="WXH3" s="527"/>
      <c r="WXI3" s="527"/>
      <c r="WXJ3" s="527"/>
      <c r="WXK3" s="527"/>
      <c r="WXL3" s="527"/>
      <c r="WXM3" s="527"/>
      <c r="WXN3" s="527"/>
      <c r="WXO3" s="527"/>
      <c r="WXP3" s="527"/>
      <c r="WXQ3" s="527"/>
      <c r="WXR3" s="527"/>
      <c r="WXS3" s="527"/>
      <c r="WXT3" s="527"/>
      <c r="WXU3" s="527"/>
      <c r="WXV3" s="527"/>
      <c r="WXW3" s="527"/>
      <c r="WXX3" s="527"/>
      <c r="WXY3" s="527"/>
      <c r="WXZ3" s="527"/>
      <c r="WYA3" s="527"/>
      <c r="WYB3" s="527"/>
      <c r="WYC3" s="527"/>
      <c r="WYD3" s="527"/>
      <c r="WYE3" s="527"/>
      <c r="WYF3" s="527"/>
      <c r="WYG3" s="527"/>
      <c r="WYH3" s="527"/>
      <c r="WYI3" s="527"/>
      <c r="WYJ3" s="527"/>
      <c r="WYK3" s="527"/>
      <c r="WYL3" s="527"/>
      <c r="WYM3" s="527"/>
      <c r="WYN3" s="527"/>
      <c r="WYO3" s="527"/>
      <c r="WYP3" s="527"/>
      <c r="WYQ3" s="527"/>
      <c r="WYR3" s="527"/>
      <c r="WYS3" s="527"/>
      <c r="WYT3" s="527"/>
      <c r="WYU3" s="527"/>
      <c r="WYV3" s="527"/>
      <c r="WYW3" s="527"/>
      <c r="WYX3" s="527"/>
      <c r="WYY3" s="527"/>
      <c r="WYZ3" s="527"/>
      <c r="WZA3" s="527"/>
      <c r="WZB3" s="527"/>
      <c r="WZC3" s="527"/>
      <c r="WZD3" s="527"/>
      <c r="WZE3" s="527"/>
      <c r="WZF3" s="527"/>
      <c r="WZG3" s="527"/>
      <c r="WZH3" s="527"/>
      <c r="WZI3" s="527"/>
      <c r="WZJ3" s="527"/>
      <c r="WZK3" s="527"/>
      <c r="WZL3" s="527"/>
      <c r="WZM3" s="527"/>
      <c r="WZN3" s="527"/>
      <c r="WZO3" s="527"/>
      <c r="WZP3" s="527"/>
      <c r="WZQ3" s="527"/>
      <c r="WZR3" s="527"/>
      <c r="WZS3" s="527"/>
      <c r="WZT3" s="527"/>
      <c r="WZU3" s="527"/>
      <c r="WZV3" s="527"/>
      <c r="WZW3" s="527"/>
      <c r="WZX3" s="527"/>
      <c r="WZY3" s="527"/>
      <c r="WZZ3" s="527"/>
      <c r="XAA3" s="527"/>
      <c r="XAB3" s="527"/>
      <c r="XAC3" s="527"/>
      <c r="XAD3" s="527"/>
      <c r="XAE3" s="527"/>
      <c r="XAF3" s="527"/>
      <c r="XAG3" s="527"/>
      <c r="XAH3" s="527"/>
      <c r="XAI3" s="527"/>
      <c r="XAJ3" s="527"/>
      <c r="XAK3" s="527"/>
      <c r="XAL3" s="527"/>
      <c r="XAM3" s="527"/>
      <c r="XAN3" s="527"/>
      <c r="XAO3" s="527"/>
      <c r="XAP3" s="527"/>
      <c r="XAQ3" s="527"/>
      <c r="XAR3" s="527"/>
      <c r="XAS3" s="527"/>
      <c r="XAT3" s="527"/>
      <c r="XAU3" s="527"/>
      <c r="XAV3" s="527"/>
      <c r="XAW3" s="527"/>
      <c r="XAX3" s="527"/>
      <c r="XAY3" s="527"/>
      <c r="XAZ3" s="527"/>
      <c r="XBA3" s="527"/>
      <c r="XBB3" s="527"/>
      <c r="XBC3" s="527"/>
      <c r="XBD3" s="527"/>
      <c r="XBE3" s="527"/>
      <c r="XBF3" s="527"/>
      <c r="XBG3" s="527"/>
      <c r="XBH3" s="527"/>
      <c r="XBI3" s="527"/>
      <c r="XBJ3" s="527"/>
      <c r="XBK3" s="527"/>
      <c r="XBL3" s="527"/>
      <c r="XBM3" s="527"/>
      <c r="XBN3" s="527"/>
      <c r="XBO3" s="527"/>
      <c r="XBP3" s="527"/>
      <c r="XBQ3" s="527"/>
      <c r="XBR3" s="527"/>
      <c r="XBS3" s="527"/>
      <c r="XBT3" s="527"/>
      <c r="XBU3" s="527"/>
      <c r="XBV3" s="527"/>
      <c r="XBW3" s="527"/>
      <c r="XBX3" s="527"/>
      <c r="XBY3" s="527"/>
      <c r="XBZ3" s="527"/>
      <c r="XCA3" s="527"/>
      <c r="XCB3" s="527"/>
      <c r="XCC3" s="527"/>
      <c r="XCD3" s="527"/>
      <c r="XCE3" s="527"/>
      <c r="XCF3" s="527"/>
      <c r="XCG3" s="527"/>
      <c r="XCH3" s="527"/>
      <c r="XCI3" s="527"/>
      <c r="XCJ3" s="527"/>
      <c r="XCK3" s="527"/>
      <c r="XCL3" s="527"/>
      <c r="XCM3" s="527"/>
      <c r="XCN3" s="527"/>
      <c r="XCO3" s="527"/>
      <c r="XCP3" s="527"/>
      <c r="XCQ3" s="527"/>
      <c r="XCR3" s="527"/>
      <c r="XCS3" s="527"/>
      <c r="XCT3" s="527"/>
      <c r="XCU3" s="527"/>
      <c r="XCV3" s="527"/>
      <c r="XCW3" s="527"/>
      <c r="XCX3" s="527"/>
      <c r="XCY3" s="527"/>
      <c r="XCZ3" s="527"/>
      <c r="XDA3" s="527"/>
      <c r="XDB3" s="527"/>
      <c r="XDC3" s="527"/>
      <c r="XDD3" s="527"/>
      <c r="XDE3" s="527"/>
      <c r="XDF3" s="527"/>
      <c r="XDG3" s="527"/>
      <c r="XDH3" s="527"/>
      <c r="XDI3" s="527"/>
      <c r="XDJ3" s="527"/>
      <c r="XDK3" s="527"/>
      <c r="XDL3" s="527"/>
      <c r="XDM3" s="527"/>
      <c r="XDN3" s="527"/>
      <c r="XDO3" s="527"/>
      <c r="XDP3" s="527"/>
      <c r="XDQ3" s="527"/>
      <c r="XDR3" s="527"/>
      <c r="XDS3" s="527"/>
      <c r="XDT3" s="527"/>
      <c r="XDU3" s="527"/>
      <c r="XDV3" s="527"/>
      <c r="XDW3" s="527"/>
      <c r="XDX3" s="527"/>
      <c r="XDY3" s="527"/>
      <c r="XDZ3" s="527"/>
      <c r="XEA3" s="527"/>
      <c r="XEB3" s="527"/>
      <c r="XEC3" s="527"/>
      <c r="XED3" s="527"/>
      <c r="XEE3" s="527"/>
      <c r="XEF3" s="527"/>
      <c r="XEG3" s="527"/>
      <c r="XEH3" s="527"/>
      <c r="XEI3" s="527"/>
      <c r="XEJ3" s="527"/>
      <c r="XEK3" s="527"/>
      <c r="XEL3" s="527"/>
      <c r="XEM3" s="527"/>
      <c r="XEN3" s="527"/>
      <c r="XEO3" s="527"/>
      <c r="XEP3" s="527"/>
      <c r="XEQ3" s="527"/>
      <c r="XER3" s="527"/>
      <c r="XES3" s="527"/>
      <c r="XET3" s="527"/>
      <c r="XEU3" s="527"/>
      <c r="XEV3" s="527"/>
      <c r="XEW3" s="527"/>
      <c r="XEX3" s="527"/>
      <c r="XEY3" s="527"/>
      <c r="XEZ3" s="527"/>
      <c r="XFA3" s="527"/>
      <c r="XFB3" s="527"/>
    </row>
    <row r="4" spans="1:16382" ht="15" x14ac:dyDescent="0.25">
      <c r="A4" s="525" t="s">
        <v>893</v>
      </c>
      <c r="B4" s="521"/>
      <c r="C4" s="521"/>
      <c r="D4" s="526"/>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27"/>
      <c r="FQ4" s="527"/>
      <c r="FR4" s="527"/>
      <c r="FS4" s="527"/>
      <c r="FT4" s="527"/>
      <c r="FU4" s="527"/>
      <c r="FV4" s="527"/>
      <c r="FW4" s="527"/>
      <c r="FX4" s="527"/>
      <c r="FY4" s="527"/>
      <c r="FZ4" s="527"/>
      <c r="GA4" s="527"/>
      <c r="GB4" s="527"/>
      <c r="GC4" s="527"/>
      <c r="GD4" s="527"/>
      <c r="GE4" s="527"/>
      <c r="GF4" s="527"/>
      <c r="GG4" s="527"/>
      <c r="GH4" s="527"/>
      <c r="GI4" s="527"/>
      <c r="GJ4" s="527"/>
      <c r="GK4" s="527"/>
      <c r="GL4" s="527"/>
      <c r="GM4" s="527"/>
      <c r="GN4" s="527"/>
      <c r="GO4" s="527"/>
      <c r="GP4" s="527"/>
      <c r="GQ4" s="527"/>
      <c r="GR4" s="527"/>
      <c r="GS4" s="527"/>
      <c r="GT4" s="527"/>
      <c r="GU4" s="527"/>
      <c r="GV4" s="527"/>
      <c r="GW4" s="527"/>
      <c r="GX4" s="527"/>
      <c r="GY4" s="527"/>
      <c r="GZ4" s="527"/>
      <c r="HA4" s="527"/>
      <c r="HB4" s="527"/>
      <c r="HC4" s="527"/>
      <c r="HD4" s="527"/>
      <c r="HE4" s="527"/>
      <c r="HF4" s="527"/>
      <c r="HG4" s="527"/>
      <c r="HH4" s="527"/>
      <c r="HI4" s="527"/>
      <c r="HJ4" s="527"/>
      <c r="HK4" s="527"/>
      <c r="HL4" s="527"/>
      <c r="HM4" s="527"/>
      <c r="HN4" s="527"/>
      <c r="HO4" s="527"/>
      <c r="HP4" s="527"/>
      <c r="HQ4" s="527"/>
      <c r="HR4" s="527"/>
      <c r="HS4" s="527"/>
      <c r="HT4" s="527"/>
      <c r="HU4" s="527"/>
      <c r="HV4" s="527"/>
      <c r="HW4" s="527"/>
      <c r="HX4" s="527"/>
      <c r="HY4" s="527"/>
      <c r="HZ4" s="527"/>
      <c r="IA4" s="527"/>
      <c r="IB4" s="527"/>
      <c r="IC4" s="527"/>
      <c r="ID4" s="527"/>
      <c r="IE4" s="527"/>
      <c r="IF4" s="527"/>
      <c r="IG4" s="527"/>
      <c r="IH4" s="527"/>
      <c r="II4" s="527"/>
      <c r="IJ4" s="527"/>
      <c r="IK4" s="527"/>
      <c r="IL4" s="527"/>
      <c r="IM4" s="527"/>
      <c r="IN4" s="527"/>
      <c r="IO4" s="527"/>
      <c r="IP4" s="527"/>
      <c r="IQ4" s="527"/>
      <c r="IR4" s="527"/>
      <c r="IS4" s="527"/>
      <c r="IT4" s="527"/>
      <c r="IU4" s="527"/>
      <c r="IV4" s="527"/>
      <c r="IW4" s="527"/>
      <c r="IX4" s="527"/>
      <c r="IY4" s="527"/>
      <c r="IZ4" s="527"/>
      <c r="JA4" s="527"/>
      <c r="JB4" s="527"/>
      <c r="JC4" s="527"/>
      <c r="JD4" s="527"/>
      <c r="JE4" s="527"/>
      <c r="JF4" s="527"/>
      <c r="JG4" s="527"/>
      <c r="JH4" s="527"/>
      <c r="JI4" s="527"/>
      <c r="JJ4" s="527"/>
      <c r="JK4" s="527"/>
      <c r="JL4" s="527"/>
      <c r="JM4" s="527"/>
      <c r="JN4" s="527"/>
      <c r="JO4" s="527"/>
      <c r="JP4" s="527"/>
      <c r="JQ4" s="527"/>
      <c r="JR4" s="527"/>
      <c r="JS4" s="527"/>
      <c r="JT4" s="527"/>
      <c r="JU4" s="527"/>
      <c r="JV4" s="527"/>
      <c r="JW4" s="527"/>
      <c r="JX4" s="527"/>
      <c r="JY4" s="527"/>
      <c r="JZ4" s="527"/>
      <c r="KA4" s="527"/>
      <c r="KB4" s="527"/>
      <c r="KC4" s="527"/>
      <c r="KD4" s="527"/>
      <c r="KE4" s="527"/>
      <c r="KF4" s="527"/>
      <c r="KG4" s="527"/>
      <c r="KH4" s="527"/>
      <c r="KI4" s="527"/>
      <c r="KJ4" s="527"/>
      <c r="KK4" s="527"/>
      <c r="KL4" s="527"/>
      <c r="KM4" s="527"/>
      <c r="KN4" s="527"/>
      <c r="KO4" s="527"/>
      <c r="KP4" s="527"/>
      <c r="KQ4" s="527"/>
      <c r="KR4" s="527"/>
      <c r="KS4" s="527"/>
      <c r="KT4" s="527"/>
      <c r="KU4" s="527"/>
      <c r="KV4" s="527"/>
      <c r="KW4" s="527"/>
      <c r="KX4" s="527"/>
      <c r="KY4" s="527"/>
      <c r="KZ4" s="527"/>
      <c r="LA4" s="527"/>
      <c r="LB4" s="527"/>
      <c r="LC4" s="527"/>
      <c r="LD4" s="527"/>
      <c r="LE4" s="527"/>
      <c r="LF4" s="527"/>
      <c r="LG4" s="527"/>
      <c r="LH4" s="527"/>
      <c r="LI4" s="527"/>
      <c r="LJ4" s="527"/>
      <c r="LK4" s="527"/>
      <c r="LL4" s="527"/>
      <c r="LM4" s="527"/>
      <c r="LN4" s="527"/>
      <c r="LO4" s="527"/>
      <c r="LP4" s="527"/>
      <c r="LQ4" s="527"/>
      <c r="LR4" s="527"/>
      <c r="LS4" s="527"/>
      <c r="LT4" s="527"/>
      <c r="LU4" s="527"/>
      <c r="LV4" s="527"/>
      <c r="LW4" s="527"/>
      <c r="LX4" s="527"/>
      <c r="LY4" s="527"/>
      <c r="LZ4" s="527"/>
      <c r="MA4" s="527"/>
      <c r="MB4" s="527"/>
      <c r="MC4" s="527"/>
      <c r="MD4" s="527"/>
      <c r="ME4" s="527"/>
      <c r="MF4" s="527"/>
      <c r="MG4" s="527"/>
      <c r="MH4" s="527"/>
      <c r="MI4" s="527"/>
      <c r="MJ4" s="527"/>
      <c r="MK4" s="527"/>
      <c r="ML4" s="527"/>
      <c r="MM4" s="527"/>
      <c r="MN4" s="527"/>
      <c r="MO4" s="527"/>
      <c r="MP4" s="527"/>
      <c r="MQ4" s="527"/>
      <c r="MR4" s="527"/>
      <c r="MS4" s="527"/>
      <c r="MT4" s="527"/>
      <c r="MU4" s="527"/>
      <c r="MV4" s="527"/>
      <c r="MW4" s="527"/>
      <c r="MX4" s="527"/>
      <c r="MY4" s="527"/>
      <c r="MZ4" s="527"/>
      <c r="NA4" s="527"/>
      <c r="NB4" s="527"/>
      <c r="NC4" s="527"/>
      <c r="ND4" s="527"/>
      <c r="NE4" s="527"/>
      <c r="NF4" s="527"/>
      <c r="NG4" s="527"/>
      <c r="NH4" s="527"/>
      <c r="NI4" s="527"/>
      <c r="NJ4" s="527"/>
      <c r="NK4" s="527"/>
      <c r="NL4" s="527"/>
      <c r="NM4" s="527"/>
      <c r="NN4" s="527"/>
      <c r="NO4" s="527"/>
      <c r="NP4" s="527"/>
      <c r="NQ4" s="527"/>
      <c r="NR4" s="527"/>
      <c r="NS4" s="527"/>
      <c r="NT4" s="527"/>
      <c r="NU4" s="527"/>
      <c r="NV4" s="527"/>
      <c r="NW4" s="527"/>
      <c r="NX4" s="527"/>
      <c r="NY4" s="527"/>
      <c r="NZ4" s="527"/>
      <c r="OA4" s="527"/>
      <c r="OB4" s="527"/>
      <c r="OC4" s="527"/>
      <c r="OD4" s="527"/>
      <c r="OE4" s="527"/>
      <c r="OF4" s="527"/>
      <c r="OG4" s="527"/>
      <c r="OH4" s="527"/>
      <c r="OI4" s="527"/>
      <c r="OJ4" s="527"/>
      <c r="OK4" s="527"/>
      <c r="OL4" s="527"/>
      <c r="OM4" s="527"/>
      <c r="ON4" s="527"/>
      <c r="OO4" s="527"/>
      <c r="OP4" s="527"/>
      <c r="OQ4" s="527"/>
      <c r="OR4" s="527"/>
      <c r="OS4" s="527"/>
      <c r="OT4" s="527"/>
      <c r="OU4" s="527"/>
      <c r="OV4" s="527"/>
      <c r="OW4" s="527"/>
      <c r="OX4" s="527"/>
      <c r="OY4" s="527"/>
      <c r="OZ4" s="527"/>
      <c r="PA4" s="527"/>
      <c r="PB4" s="527"/>
      <c r="PC4" s="527"/>
      <c r="PD4" s="527"/>
      <c r="PE4" s="527"/>
      <c r="PF4" s="527"/>
      <c r="PG4" s="527"/>
      <c r="PH4" s="527"/>
      <c r="PI4" s="527"/>
      <c r="PJ4" s="527"/>
      <c r="PK4" s="527"/>
      <c r="PL4" s="527"/>
      <c r="PM4" s="527"/>
      <c r="PN4" s="527"/>
      <c r="PO4" s="527"/>
      <c r="PP4" s="527"/>
      <c r="PQ4" s="527"/>
      <c r="PR4" s="527"/>
      <c r="PS4" s="527"/>
      <c r="PT4" s="527"/>
      <c r="PU4" s="527"/>
      <c r="PV4" s="527"/>
      <c r="PW4" s="527"/>
      <c r="PX4" s="527"/>
      <c r="PY4" s="527"/>
      <c r="PZ4" s="527"/>
      <c r="QA4" s="527"/>
      <c r="QB4" s="527"/>
      <c r="QC4" s="527"/>
      <c r="QD4" s="527"/>
      <c r="QE4" s="527"/>
      <c r="QF4" s="527"/>
      <c r="QG4" s="527"/>
      <c r="QH4" s="527"/>
      <c r="QI4" s="527"/>
      <c r="QJ4" s="527"/>
      <c r="QK4" s="527"/>
      <c r="QL4" s="527"/>
      <c r="QM4" s="527"/>
      <c r="QN4" s="527"/>
      <c r="QO4" s="527"/>
      <c r="QP4" s="527"/>
      <c r="QQ4" s="527"/>
      <c r="QR4" s="527"/>
      <c r="QS4" s="527"/>
      <c r="QT4" s="527"/>
      <c r="QU4" s="527"/>
      <c r="QV4" s="527"/>
      <c r="QW4" s="527"/>
      <c r="QX4" s="527"/>
      <c r="QY4" s="527"/>
      <c r="QZ4" s="527"/>
      <c r="RA4" s="527"/>
      <c r="RB4" s="527"/>
      <c r="RC4" s="527"/>
      <c r="RD4" s="527"/>
      <c r="RE4" s="527"/>
      <c r="RF4" s="527"/>
      <c r="RG4" s="527"/>
      <c r="RH4" s="527"/>
      <c r="RI4" s="527"/>
      <c r="RJ4" s="527"/>
      <c r="RK4" s="527"/>
      <c r="RL4" s="527"/>
      <c r="RM4" s="527"/>
      <c r="RN4" s="527"/>
      <c r="RO4" s="527"/>
      <c r="RP4" s="527"/>
      <c r="RQ4" s="527"/>
      <c r="RR4" s="527"/>
      <c r="RS4" s="527"/>
      <c r="RT4" s="527"/>
      <c r="RU4" s="527"/>
      <c r="RV4" s="527"/>
      <c r="RW4" s="527"/>
      <c r="RX4" s="527"/>
      <c r="RY4" s="527"/>
      <c r="RZ4" s="527"/>
      <c r="SA4" s="527"/>
      <c r="SB4" s="527"/>
      <c r="SC4" s="527"/>
      <c r="SD4" s="527"/>
      <c r="SE4" s="527"/>
      <c r="SF4" s="527"/>
      <c r="SG4" s="527"/>
      <c r="SH4" s="527"/>
      <c r="SI4" s="527"/>
      <c r="SJ4" s="527"/>
      <c r="SK4" s="527"/>
      <c r="SL4" s="527"/>
      <c r="SM4" s="527"/>
      <c r="SN4" s="527"/>
      <c r="SO4" s="527"/>
      <c r="SP4" s="527"/>
      <c r="SQ4" s="527"/>
      <c r="SR4" s="527"/>
      <c r="SS4" s="527"/>
      <c r="ST4" s="527"/>
      <c r="SU4" s="527"/>
      <c r="SV4" s="527"/>
      <c r="SW4" s="527"/>
      <c r="SX4" s="527"/>
      <c r="SY4" s="527"/>
      <c r="SZ4" s="527"/>
      <c r="TA4" s="527"/>
      <c r="TB4" s="527"/>
      <c r="TC4" s="527"/>
      <c r="TD4" s="527"/>
      <c r="TE4" s="527"/>
      <c r="TF4" s="527"/>
      <c r="TG4" s="527"/>
      <c r="TH4" s="527"/>
      <c r="TI4" s="527"/>
      <c r="TJ4" s="527"/>
      <c r="TK4" s="527"/>
      <c r="TL4" s="527"/>
      <c r="TM4" s="527"/>
      <c r="TN4" s="527"/>
      <c r="TO4" s="527"/>
      <c r="TP4" s="527"/>
      <c r="TQ4" s="527"/>
      <c r="TR4" s="527"/>
      <c r="TS4" s="527"/>
      <c r="TT4" s="527"/>
      <c r="TU4" s="527"/>
      <c r="TV4" s="527"/>
      <c r="TW4" s="527"/>
      <c r="TX4" s="527"/>
      <c r="TY4" s="527"/>
      <c r="TZ4" s="527"/>
      <c r="UA4" s="527"/>
      <c r="UB4" s="527"/>
      <c r="UC4" s="527"/>
      <c r="UD4" s="527"/>
      <c r="UE4" s="527"/>
      <c r="UF4" s="527"/>
      <c r="UG4" s="527"/>
      <c r="UH4" s="527"/>
      <c r="UI4" s="527"/>
      <c r="UJ4" s="527"/>
      <c r="UK4" s="527"/>
      <c r="UL4" s="527"/>
      <c r="UM4" s="527"/>
      <c r="UN4" s="527"/>
      <c r="UO4" s="527"/>
      <c r="UP4" s="527"/>
      <c r="UQ4" s="527"/>
      <c r="UR4" s="527"/>
      <c r="US4" s="527"/>
      <c r="UT4" s="527"/>
      <c r="UU4" s="527"/>
      <c r="UV4" s="527"/>
      <c r="UW4" s="527"/>
      <c r="UX4" s="527"/>
      <c r="UY4" s="527"/>
      <c r="UZ4" s="527"/>
      <c r="VA4" s="527"/>
      <c r="VB4" s="527"/>
      <c r="VC4" s="527"/>
      <c r="VD4" s="527"/>
      <c r="VE4" s="527"/>
      <c r="VF4" s="527"/>
      <c r="VG4" s="527"/>
      <c r="VH4" s="527"/>
      <c r="VI4" s="527"/>
      <c r="VJ4" s="527"/>
      <c r="VK4" s="527"/>
      <c r="VL4" s="527"/>
      <c r="VM4" s="527"/>
      <c r="VN4" s="527"/>
      <c r="VO4" s="527"/>
      <c r="VP4" s="527"/>
      <c r="VQ4" s="527"/>
      <c r="VR4" s="527"/>
      <c r="VS4" s="527"/>
      <c r="VT4" s="527"/>
      <c r="VU4" s="527"/>
      <c r="VV4" s="527"/>
      <c r="VW4" s="527"/>
      <c r="VX4" s="527"/>
      <c r="VY4" s="527"/>
      <c r="VZ4" s="527"/>
      <c r="WA4" s="527"/>
      <c r="WB4" s="527"/>
      <c r="WC4" s="527"/>
      <c r="WD4" s="527"/>
      <c r="WE4" s="527"/>
      <c r="WF4" s="527"/>
      <c r="WG4" s="527"/>
      <c r="WH4" s="527"/>
      <c r="WI4" s="527"/>
      <c r="WJ4" s="527"/>
      <c r="WK4" s="527"/>
      <c r="WL4" s="527"/>
      <c r="WM4" s="527"/>
      <c r="WN4" s="527"/>
      <c r="WO4" s="527"/>
      <c r="WP4" s="527"/>
      <c r="WQ4" s="527"/>
      <c r="WR4" s="527"/>
      <c r="WS4" s="527"/>
      <c r="WT4" s="527"/>
      <c r="WU4" s="527"/>
      <c r="WV4" s="527"/>
      <c r="WW4" s="527"/>
      <c r="WX4" s="527"/>
      <c r="WY4" s="527"/>
      <c r="WZ4" s="527"/>
      <c r="XA4" s="527"/>
      <c r="XB4" s="527"/>
      <c r="XC4" s="527"/>
      <c r="XD4" s="527"/>
      <c r="XE4" s="527"/>
      <c r="XF4" s="527"/>
      <c r="XG4" s="527"/>
      <c r="XH4" s="527"/>
      <c r="XI4" s="527"/>
      <c r="XJ4" s="527"/>
      <c r="XK4" s="527"/>
      <c r="XL4" s="527"/>
      <c r="XM4" s="527"/>
      <c r="XN4" s="527"/>
      <c r="XO4" s="527"/>
      <c r="XP4" s="527"/>
      <c r="XQ4" s="527"/>
      <c r="XR4" s="527"/>
      <c r="XS4" s="527"/>
      <c r="XT4" s="527"/>
      <c r="XU4" s="527"/>
      <c r="XV4" s="527"/>
      <c r="XW4" s="527"/>
      <c r="XX4" s="527"/>
      <c r="XY4" s="527"/>
      <c r="XZ4" s="527"/>
      <c r="YA4" s="527"/>
      <c r="YB4" s="527"/>
      <c r="YC4" s="527"/>
      <c r="YD4" s="527"/>
      <c r="YE4" s="527"/>
      <c r="YF4" s="527"/>
      <c r="YG4" s="527"/>
      <c r="YH4" s="527"/>
      <c r="YI4" s="527"/>
      <c r="YJ4" s="527"/>
      <c r="YK4" s="527"/>
      <c r="YL4" s="527"/>
      <c r="YM4" s="527"/>
      <c r="YN4" s="527"/>
      <c r="YO4" s="527"/>
      <c r="YP4" s="527"/>
      <c r="YQ4" s="527"/>
      <c r="YR4" s="527"/>
      <c r="YS4" s="527"/>
      <c r="YT4" s="527"/>
      <c r="YU4" s="527"/>
      <c r="YV4" s="527"/>
      <c r="YW4" s="527"/>
      <c r="YX4" s="527"/>
      <c r="YY4" s="527"/>
      <c r="YZ4" s="527"/>
      <c r="ZA4" s="527"/>
      <c r="ZB4" s="527"/>
      <c r="ZC4" s="527"/>
      <c r="ZD4" s="527"/>
      <c r="ZE4" s="527"/>
      <c r="ZF4" s="527"/>
      <c r="ZG4" s="527"/>
      <c r="ZH4" s="527"/>
      <c r="ZI4" s="527"/>
      <c r="ZJ4" s="527"/>
      <c r="ZK4" s="527"/>
      <c r="ZL4" s="527"/>
      <c r="ZM4" s="527"/>
      <c r="ZN4" s="527"/>
      <c r="ZO4" s="527"/>
      <c r="ZP4" s="527"/>
      <c r="ZQ4" s="527"/>
      <c r="ZR4" s="527"/>
      <c r="ZS4" s="527"/>
      <c r="ZT4" s="527"/>
      <c r="ZU4" s="527"/>
      <c r="ZV4" s="527"/>
      <c r="ZW4" s="527"/>
      <c r="ZX4" s="527"/>
      <c r="ZY4" s="527"/>
      <c r="ZZ4" s="527"/>
      <c r="AAA4" s="527"/>
      <c r="AAB4" s="527"/>
      <c r="AAC4" s="527"/>
      <c r="AAD4" s="527"/>
      <c r="AAE4" s="527"/>
      <c r="AAF4" s="527"/>
      <c r="AAG4" s="527"/>
      <c r="AAH4" s="527"/>
      <c r="AAI4" s="527"/>
      <c r="AAJ4" s="527"/>
      <c r="AAK4" s="527"/>
      <c r="AAL4" s="527"/>
      <c r="AAM4" s="527"/>
      <c r="AAN4" s="527"/>
      <c r="AAO4" s="527"/>
      <c r="AAP4" s="527"/>
      <c r="AAQ4" s="527"/>
      <c r="AAR4" s="527"/>
      <c r="AAS4" s="527"/>
      <c r="AAT4" s="527"/>
      <c r="AAU4" s="527"/>
      <c r="AAV4" s="527"/>
      <c r="AAW4" s="527"/>
      <c r="AAX4" s="527"/>
      <c r="AAY4" s="527"/>
      <c r="AAZ4" s="527"/>
      <c r="ABA4" s="527"/>
      <c r="ABB4" s="527"/>
      <c r="ABC4" s="527"/>
      <c r="ABD4" s="527"/>
      <c r="ABE4" s="527"/>
      <c r="ABF4" s="527"/>
      <c r="ABG4" s="527"/>
      <c r="ABH4" s="527"/>
      <c r="ABI4" s="527"/>
      <c r="ABJ4" s="527"/>
      <c r="ABK4" s="527"/>
      <c r="ABL4" s="527"/>
      <c r="ABM4" s="527"/>
      <c r="ABN4" s="527"/>
      <c r="ABO4" s="527"/>
      <c r="ABP4" s="527"/>
      <c r="ABQ4" s="527"/>
      <c r="ABR4" s="527"/>
      <c r="ABS4" s="527"/>
      <c r="ABT4" s="527"/>
      <c r="ABU4" s="527"/>
      <c r="ABV4" s="527"/>
      <c r="ABW4" s="527"/>
      <c r="ABX4" s="527"/>
      <c r="ABY4" s="527"/>
      <c r="ABZ4" s="527"/>
      <c r="ACA4" s="527"/>
      <c r="ACB4" s="527"/>
      <c r="ACC4" s="527"/>
      <c r="ACD4" s="527"/>
      <c r="ACE4" s="527"/>
      <c r="ACF4" s="527"/>
      <c r="ACG4" s="527"/>
      <c r="ACH4" s="527"/>
      <c r="ACI4" s="527"/>
      <c r="ACJ4" s="527"/>
      <c r="ACK4" s="527"/>
      <c r="ACL4" s="527"/>
      <c r="ACM4" s="527"/>
      <c r="ACN4" s="527"/>
      <c r="ACO4" s="527"/>
      <c r="ACP4" s="527"/>
      <c r="ACQ4" s="527"/>
      <c r="ACR4" s="527"/>
      <c r="ACS4" s="527"/>
      <c r="ACT4" s="527"/>
      <c r="ACU4" s="527"/>
      <c r="ACV4" s="527"/>
      <c r="ACW4" s="527"/>
      <c r="ACX4" s="527"/>
      <c r="ACY4" s="527"/>
      <c r="ACZ4" s="527"/>
      <c r="ADA4" s="527"/>
      <c r="ADB4" s="527"/>
      <c r="ADC4" s="527"/>
      <c r="ADD4" s="527"/>
      <c r="ADE4" s="527"/>
      <c r="ADF4" s="527"/>
      <c r="ADG4" s="527"/>
      <c r="ADH4" s="527"/>
      <c r="ADI4" s="527"/>
      <c r="ADJ4" s="527"/>
      <c r="ADK4" s="527"/>
      <c r="ADL4" s="527"/>
      <c r="ADM4" s="527"/>
      <c r="ADN4" s="527"/>
      <c r="ADO4" s="527"/>
      <c r="ADP4" s="527"/>
      <c r="ADQ4" s="527"/>
      <c r="ADR4" s="527"/>
      <c r="ADS4" s="527"/>
      <c r="ADT4" s="527"/>
      <c r="ADU4" s="527"/>
      <c r="ADV4" s="527"/>
      <c r="ADW4" s="527"/>
      <c r="ADX4" s="527"/>
      <c r="ADY4" s="527"/>
      <c r="ADZ4" s="527"/>
      <c r="AEA4" s="527"/>
      <c r="AEB4" s="527"/>
      <c r="AEC4" s="527"/>
      <c r="AED4" s="527"/>
      <c r="AEE4" s="527"/>
      <c r="AEF4" s="527"/>
      <c r="AEG4" s="527"/>
      <c r="AEH4" s="527"/>
      <c r="AEI4" s="527"/>
      <c r="AEJ4" s="527"/>
      <c r="AEK4" s="527"/>
      <c r="AEL4" s="527"/>
      <c r="AEM4" s="527"/>
      <c r="AEN4" s="527"/>
      <c r="AEO4" s="527"/>
      <c r="AEP4" s="527"/>
      <c r="AEQ4" s="527"/>
      <c r="AER4" s="527"/>
      <c r="AES4" s="527"/>
      <c r="AET4" s="527"/>
      <c r="AEU4" s="527"/>
      <c r="AEV4" s="527"/>
      <c r="AEW4" s="527"/>
      <c r="AEX4" s="527"/>
      <c r="AEY4" s="527"/>
      <c r="AEZ4" s="527"/>
      <c r="AFA4" s="527"/>
      <c r="AFB4" s="527"/>
      <c r="AFC4" s="527"/>
      <c r="AFD4" s="527"/>
      <c r="AFE4" s="527"/>
      <c r="AFF4" s="527"/>
      <c r="AFG4" s="527"/>
      <c r="AFH4" s="527"/>
      <c r="AFI4" s="527"/>
      <c r="AFJ4" s="527"/>
      <c r="AFK4" s="527"/>
      <c r="AFL4" s="527"/>
      <c r="AFM4" s="527"/>
      <c r="AFN4" s="527"/>
      <c r="AFO4" s="527"/>
      <c r="AFP4" s="527"/>
      <c r="AFQ4" s="527"/>
      <c r="AFR4" s="527"/>
      <c r="AFS4" s="527"/>
      <c r="AFT4" s="527"/>
      <c r="AFU4" s="527"/>
      <c r="AFV4" s="527"/>
      <c r="AFW4" s="527"/>
      <c r="AFX4" s="527"/>
      <c r="AFY4" s="527"/>
      <c r="AFZ4" s="527"/>
      <c r="AGA4" s="527"/>
      <c r="AGB4" s="527"/>
      <c r="AGC4" s="527"/>
      <c r="AGD4" s="527"/>
      <c r="AGE4" s="527"/>
      <c r="AGF4" s="527"/>
      <c r="AGG4" s="527"/>
      <c r="AGH4" s="527"/>
      <c r="AGI4" s="527"/>
      <c r="AGJ4" s="527"/>
      <c r="AGK4" s="527"/>
      <c r="AGL4" s="527"/>
      <c r="AGM4" s="527"/>
      <c r="AGN4" s="527"/>
      <c r="AGO4" s="527"/>
      <c r="AGP4" s="527"/>
      <c r="AGQ4" s="527"/>
      <c r="AGR4" s="527"/>
      <c r="AGS4" s="527"/>
      <c r="AGT4" s="527"/>
      <c r="AGU4" s="527"/>
      <c r="AGV4" s="527"/>
      <c r="AGW4" s="527"/>
      <c r="AGX4" s="527"/>
      <c r="AGY4" s="527"/>
      <c r="AGZ4" s="527"/>
      <c r="AHA4" s="527"/>
      <c r="AHB4" s="527"/>
      <c r="AHC4" s="527"/>
      <c r="AHD4" s="527"/>
      <c r="AHE4" s="527"/>
      <c r="AHF4" s="527"/>
      <c r="AHG4" s="527"/>
      <c r="AHH4" s="527"/>
      <c r="AHI4" s="527"/>
      <c r="AHJ4" s="527"/>
      <c r="AHK4" s="527"/>
      <c r="AHL4" s="527"/>
      <c r="AHM4" s="527"/>
      <c r="AHN4" s="527"/>
      <c r="AHO4" s="527"/>
      <c r="AHP4" s="527"/>
      <c r="AHQ4" s="527"/>
      <c r="AHR4" s="527"/>
      <c r="AHS4" s="527"/>
      <c r="AHT4" s="527"/>
      <c r="AHU4" s="527"/>
      <c r="AHV4" s="527"/>
      <c r="AHW4" s="527"/>
      <c r="AHX4" s="527"/>
      <c r="AHY4" s="527"/>
      <c r="AHZ4" s="527"/>
      <c r="AIA4" s="527"/>
      <c r="AIB4" s="527"/>
      <c r="AIC4" s="527"/>
      <c r="AID4" s="527"/>
      <c r="AIE4" s="527"/>
      <c r="AIF4" s="527"/>
      <c r="AIG4" s="527"/>
      <c r="AIH4" s="527"/>
      <c r="AII4" s="527"/>
      <c r="AIJ4" s="527"/>
      <c r="AIK4" s="527"/>
      <c r="AIL4" s="527"/>
      <c r="AIM4" s="527"/>
      <c r="AIN4" s="527"/>
      <c r="AIO4" s="527"/>
      <c r="AIP4" s="527"/>
      <c r="AIQ4" s="527"/>
      <c r="AIR4" s="527"/>
      <c r="AIS4" s="527"/>
      <c r="AIT4" s="527"/>
      <c r="AIU4" s="527"/>
      <c r="AIV4" s="527"/>
      <c r="AIW4" s="527"/>
      <c r="AIX4" s="527"/>
      <c r="AIY4" s="527"/>
      <c r="AIZ4" s="527"/>
      <c r="AJA4" s="527"/>
      <c r="AJB4" s="527"/>
      <c r="AJC4" s="527"/>
      <c r="AJD4" s="527"/>
      <c r="AJE4" s="527"/>
      <c r="AJF4" s="527"/>
      <c r="AJG4" s="527"/>
      <c r="AJH4" s="527"/>
      <c r="AJI4" s="527"/>
      <c r="AJJ4" s="527"/>
      <c r="AJK4" s="527"/>
      <c r="AJL4" s="527"/>
      <c r="AJM4" s="527"/>
      <c r="AJN4" s="527"/>
      <c r="AJO4" s="527"/>
      <c r="AJP4" s="527"/>
      <c r="AJQ4" s="527"/>
      <c r="AJR4" s="527"/>
      <c r="AJS4" s="527"/>
      <c r="AJT4" s="527"/>
      <c r="AJU4" s="527"/>
      <c r="AJV4" s="527"/>
      <c r="AJW4" s="527"/>
      <c r="AJX4" s="527"/>
      <c r="AJY4" s="527"/>
      <c r="AJZ4" s="527"/>
      <c r="AKA4" s="527"/>
      <c r="AKB4" s="527"/>
      <c r="AKC4" s="527"/>
      <c r="AKD4" s="527"/>
      <c r="AKE4" s="527"/>
      <c r="AKF4" s="527"/>
      <c r="AKG4" s="527"/>
      <c r="AKH4" s="527"/>
      <c r="AKI4" s="527"/>
      <c r="AKJ4" s="527"/>
      <c r="AKK4" s="527"/>
      <c r="AKL4" s="527"/>
      <c r="AKM4" s="527"/>
      <c r="AKN4" s="527"/>
      <c r="AKO4" s="527"/>
      <c r="AKP4" s="527"/>
      <c r="AKQ4" s="527"/>
      <c r="AKR4" s="527"/>
      <c r="AKS4" s="527"/>
      <c r="AKT4" s="527"/>
      <c r="AKU4" s="527"/>
      <c r="AKV4" s="527"/>
      <c r="AKW4" s="527"/>
      <c r="AKX4" s="527"/>
      <c r="AKY4" s="527"/>
      <c r="AKZ4" s="527"/>
      <c r="ALA4" s="527"/>
      <c r="ALB4" s="527"/>
      <c r="ALC4" s="527"/>
      <c r="ALD4" s="527"/>
      <c r="ALE4" s="527"/>
      <c r="ALF4" s="527"/>
      <c r="ALG4" s="527"/>
      <c r="ALH4" s="527"/>
      <c r="ALI4" s="527"/>
      <c r="ALJ4" s="527"/>
      <c r="ALK4" s="527"/>
      <c r="ALL4" s="527"/>
      <c r="ALM4" s="527"/>
      <c r="ALN4" s="527"/>
      <c r="ALO4" s="527"/>
      <c r="ALP4" s="527"/>
      <c r="ALQ4" s="527"/>
      <c r="ALR4" s="527"/>
      <c r="ALS4" s="527"/>
      <c r="ALT4" s="527"/>
      <c r="ALU4" s="527"/>
      <c r="ALV4" s="527"/>
      <c r="ALW4" s="527"/>
      <c r="ALX4" s="527"/>
      <c r="ALY4" s="527"/>
      <c r="ALZ4" s="527"/>
      <c r="AMA4" s="527"/>
      <c r="AMB4" s="527"/>
      <c r="AMC4" s="527"/>
      <c r="AMD4" s="527"/>
      <c r="AME4" s="527"/>
      <c r="AMF4" s="527"/>
      <c r="AMG4" s="527"/>
      <c r="AMH4" s="527"/>
      <c r="AMI4" s="527"/>
      <c r="AMJ4" s="527"/>
      <c r="AMK4" s="527"/>
      <c r="AML4" s="527"/>
      <c r="AMM4" s="527"/>
      <c r="AMN4" s="527"/>
      <c r="AMO4" s="527"/>
      <c r="AMP4" s="527"/>
      <c r="AMQ4" s="527"/>
      <c r="AMR4" s="527"/>
      <c r="AMS4" s="527"/>
      <c r="AMT4" s="527"/>
      <c r="AMU4" s="527"/>
      <c r="AMV4" s="527"/>
      <c r="AMW4" s="527"/>
      <c r="AMX4" s="527"/>
      <c r="AMY4" s="527"/>
      <c r="AMZ4" s="527"/>
      <c r="ANA4" s="527"/>
      <c r="ANB4" s="527"/>
      <c r="ANC4" s="527"/>
      <c r="AND4" s="527"/>
      <c r="ANE4" s="527"/>
      <c r="ANF4" s="527"/>
      <c r="ANG4" s="527"/>
      <c r="ANH4" s="527"/>
      <c r="ANI4" s="527"/>
      <c r="ANJ4" s="527"/>
      <c r="ANK4" s="527"/>
      <c r="ANL4" s="527"/>
      <c r="ANM4" s="527"/>
      <c r="ANN4" s="527"/>
      <c r="ANO4" s="527"/>
      <c r="ANP4" s="527"/>
      <c r="ANQ4" s="527"/>
      <c r="ANR4" s="527"/>
      <c r="ANS4" s="527"/>
      <c r="ANT4" s="527"/>
      <c r="ANU4" s="527"/>
      <c r="ANV4" s="527"/>
      <c r="ANW4" s="527"/>
      <c r="ANX4" s="527"/>
      <c r="ANY4" s="527"/>
      <c r="ANZ4" s="527"/>
      <c r="AOA4" s="527"/>
      <c r="AOB4" s="527"/>
      <c r="AOC4" s="527"/>
      <c r="AOD4" s="527"/>
      <c r="AOE4" s="527"/>
      <c r="AOF4" s="527"/>
      <c r="AOG4" s="527"/>
      <c r="AOH4" s="527"/>
      <c r="AOI4" s="527"/>
      <c r="AOJ4" s="527"/>
      <c r="AOK4" s="527"/>
      <c r="AOL4" s="527"/>
      <c r="AOM4" s="527"/>
      <c r="AON4" s="527"/>
      <c r="AOO4" s="527"/>
      <c r="AOP4" s="527"/>
      <c r="AOQ4" s="527"/>
      <c r="AOR4" s="527"/>
      <c r="AOS4" s="527"/>
      <c r="AOT4" s="527"/>
      <c r="AOU4" s="527"/>
      <c r="AOV4" s="527"/>
      <c r="AOW4" s="527"/>
      <c r="AOX4" s="527"/>
      <c r="AOY4" s="527"/>
      <c r="AOZ4" s="527"/>
      <c r="APA4" s="527"/>
      <c r="APB4" s="527"/>
      <c r="APC4" s="527"/>
      <c r="APD4" s="527"/>
      <c r="APE4" s="527"/>
      <c r="APF4" s="527"/>
      <c r="APG4" s="527"/>
      <c r="APH4" s="527"/>
      <c r="API4" s="527"/>
      <c r="APJ4" s="527"/>
      <c r="APK4" s="527"/>
      <c r="APL4" s="527"/>
      <c r="APM4" s="527"/>
      <c r="APN4" s="527"/>
      <c r="APO4" s="527"/>
      <c r="APP4" s="527"/>
      <c r="APQ4" s="527"/>
      <c r="APR4" s="527"/>
      <c r="APS4" s="527"/>
      <c r="APT4" s="527"/>
      <c r="APU4" s="527"/>
      <c r="APV4" s="527"/>
      <c r="APW4" s="527"/>
      <c r="APX4" s="527"/>
      <c r="APY4" s="527"/>
      <c r="APZ4" s="527"/>
      <c r="AQA4" s="527"/>
      <c r="AQB4" s="527"/>
      <c r="AQC4" s="527"/>
      <c r="AQD4" s="527"/>
      <c r="AQE4" s="527"/>
      <c r="AQF4" s="527"/>
      <c r="AQG4" s="527"/>
      <c r="AQH4" s="527"/>
      <c r="AQI4" s="527"/>
      <c r="AQJ4" s="527"/>
      <c r="AQK4" s="527"/>
      <c r="AQL4" s="527"/>
      <c r="AQM4" s="527"/>
      <c r="AQN4" s="527"/>
      <c r="AQO4" s="527"/>
      <c r="AQP4" s="527"/>
      <c r="AQQ4" s="527"/>
      <c r="AQR4" s="527"/>
      <c r="AQS4" s="527"/>
      <c r="AQT4" s="527"/>
      <c r="AQU4" s="527"/>
      <c r="AQV4" s="527"/>
      <c r="AQW4" s="527"/>
      <c r="AQX4" s="527"/>
      <c r="AQY4" s="527"/>
      <c r="AQZ4" s="527"/>
      <c r="ARA4" s="527"/>
      <c r="ARB4" s="527"/>
      <c r="ARC4" s="527"/>
      <c r="ARD4" s="527"/>
      <c r="ARE4" s="527"/>
      <c r="ARF4" s="527"/>
      <c r="ARG4" s="527"/>
      <c r="ARH4" s="527"/>
      <c r="ARI4" s="527"/>
      <c r="ARJ4" s="527"/>
      <c r="ARK4" s="527"/>
      <c r="ARL4" s="527"/>
      <c r="ARM4" s="527"/>
      <c r="ARN4" s="527"/>
      <c r="ARO4" s="527"/>
      <c r="ARP4" s="527"/>
      <c r="ARQ4" s="527"/>
      <c r="ARR4" s="527"/>
      <c r="ARS4" s="527"/>
      <c r="ART4" s="527"/>
      <c r="ARU4" s="527"/>
      <c r="ARV4" s="527"/>
      <c r="ARW4" s="527"/>
      <c r="ARX4" s="527"/>
      <c r="ARY4" s="527"/>
      <c r="ARZ4" s="527"/>
      <c r="ASA4" s="527"/>
      <c r="ASB4" s="527"/>
      <c r="ASC4" s="527"/>
      <c r="ASD4" s="527"/>
      <c r="ASE4" s="527"/>
      <c r="ASF4" s="527"/>
      <c r="ASG4" s="527"/>
      <c r="ASH4" s="527"/>
      <c r="ASI4" s="527"/>
      <c r="ASJ4" s="527"/>
      <c r="ASK4" s="527"/>
      <c r="ASL4" s="527"/>
      <c r="ASM4" s="527"/>
      <c r="ASN4" s="527"/>
      <c r="ASO4" s="527"/>
      <c r="ASP4" s="527"/>
      <c r="ASQ4" s="527"/>
      <c r="ASR4" s="527"/>
      <c r="ASS4" s="527"/>
      <c r="AST4" s="527"/>
      <c r="ASU4" s="527"/>
      <c r="ASV4" s="527"/>
      <c r="ASW4" s="527"/>
      <c r="ASX4" s="527"/>
      <c r="ASY4" s="527"/>
      <c r="ASZ4" s="527"/>
      <c r="ATA4" s="527"/>
      <c r="ATB4" s="527"/>
      <c r="ATC4" s="527"/>
      <c r="ATD4" s="527"/>
      <c r="ATE4" s="527"/>
      <c r="ATF4" s="527"/>
      <c r="ATG4" s="527"/>
      <c r="ATH4" s="527"/>
      <c r="ATI4" s="527"/>
      <c r="ATJ4" s="527"/>
      <c r="ATK4" s="527"/>
      <c r="ATL4" s="527"/>
      <c r="ATM4" s="527"/>
      <c r="ATN4" s="527"/>
      <c r="ATO4" s="527"/>
      <c r="ATP4" s="527"/>
      <c r="ATQ4" s="527"/>
      <c r="ATR4" s="527"/>
      <c r="ATS4" s="527"/>
      <c r="ATT4" s="527"/>
      <c r="ATU4" s="527"/>
      <c r="ATV4" s="527"/>
      <c r="ATW4" s="527"/>
      <c r="ATX4" s="527"/>
      <c r="ATY4" s="527"/>
      <c r="ATZ4" s="527"/>
      <c r="AUA4" s="527"/>
      <c r="AUB4" s="527"/>
      <c r="AUC4" s="527"/>
      <c r="AUD4" s="527"/>
      <c r="AUE4" s="527"/>
      <c r="AUF4" s="527"/>
      <c r="AUG4" s="527"/>
      <c r="AUH4" s="527"/>
      <c r="AUI4" s="527"/>
      <c r="AUJ4" s="527"/>
      <c r="AUK4" s="527"/>
      <c r="AUL4" s="527"/>
      <c r="AUM4" s="527"/>
      <c r="AUN4" s="527"/>
      <c r="AUO4" s="527"/>
      <c r="AUP4" s="527"/>
      <c r="AUQ4" s="527"/>
      <c r="AUR4" s="527"/>
      <c r="AUS4" s="527"/>
      <c r="AUT4" s="527"/>
      <c r="AUU4" s="527"/>
      <c r="AUV4" s="527"/>
      <c r="AUW4" s="527"/>
      <c r="AUX4" s="527"/>
      <c r="AUY4" s="527"/>
      <c r="AUZ4" s="527"/>
      <c r="AVA4" s="527"/>
      <c r="AVB4" s="527"/>
      <c r="AVC4" s="527"/>
      <c r="AVD4" s="527"/>
      <c r="AVE4" s="527"/>
      <c r="AVF4" s="527"/>
      <c r="AVG4" s="527"/>
      <c r="AVH4" s="527"/>
      <c r="AVI4" s="527"/>
      <c r="AVJ4" s="527"/>
      <c r="AVK4" s="527"/>
      <c r="AVL4" s="527"/>
      <c r="AVM4" s="527"/>
      <c r="AVN4" s="527"/>
      <c r="AVO4" s="527"/>
      <c r="AVP4" s="527"/>
      <c r="AVQ4" s="527"/>
      <c r="AVR4" s="527"/>
      <c r="AVS4" s="527"/>
      <c r="AVT4" s="527"/>
      <c r="AVU4" s="527"/>
      <c r="AVV4" s="527"/>
      <c r="AVW4" s="527"/>
      <c r="AVX4" s="527"/>
      <c r="AVY4" s="527"/>
      <c r="AVZ4" s="527"/>
      <c r="AWA4" s="527"/>
      <c r="AWB4" s="527"/>
      <c r="AWC4" s="527"/>
      <c r="AWD4" s="527"/>
      <c r="AWE4" s="527"/>
      <c r="AWF4" s="527"/>
      <c r="AWG4" s="527"/>
      <c r="AWH4" s="527"/>
      <c r="AWI4" s="527"/>
      <c r="AWJ4" s="527"/>
      <c r="AWK4" s="527"/>
      <c r="AWL4" s="527"/>
      <c r="AWM4" s="527"/>
      <c r="AWN4" s="527"/>
      <c r="AWO4" s="527"/>
      <c r="AWP4" s="527"/>
      <c r="AWQ4" s="527"/>
      <c r="AWR4" s="527"/>
      <c r="AWS4" s="527"/>
      <c r="AWT4" s="527"/>
      <c r="AWU4" s="527"/>
      <c r="AWV4" s="527"/>
      <c r="AWW4" s="527"/>
      <c r="AWX4" s="527"/>
      <c r="AWY4" s="527"/>
      <c r="AWZ4" s="527"/>
      <c r="AXA4" s="527"/>
      <c r="AXB4" s="527"/>
      <c r="AXC4" s="527"/>
      <c r="AXD4" s="527"/>
      <c r="AXE4" s="527"/>
      <c r="AXF4" s="527"/>
      <c r="AXG4" s="527"/>
      <c r="AXH4" s="527"/>
      <c r="AXI4" s="527"/>
      <c r="AXJ4" s="527"/>
      <c r="AXK4" s="527"/>
      <c r="AXL4" s="527"/>
      <c r="AXM4" s="527"/>
      <c r="AXN4" s="527"/>
      <c r="AXO4" s="527"/>
      <c r="AXP4" s="527"/>
      <c r="AXQ4" s="527"/>
      <c r="AXR4" s="527"/>
      <c r="AXS4" s="527"/>
      <c r="AXT4" s="527"/>
      <c r="AXU4" s="527"/>
      <c r="AXV4" s="527"/>
      <c r="AXW4" s="527"/>
      <c r="AXX4" s="527"/>
      <c r="AXY4" s="527"/>
      <c r="AXZ4" s="527"/>
      <c r="AYA4" s="527"/>
      <c r="AYB4" s="527"/>
      <c r="AYC4" s="527"/>
      <c r="AYD4" s="527"/>
      <c r="AYE4" s="527"/>
      <c r="AYF4" s="527"/>
      <c r="AYG4" s="527"/>
      <c r="AYH4" s="527"/>
      <c r="AYI4" s="527"/>
      <c r="AYJ4" s="527"/>
      <c r="AYK4" s="527"/>
      <c r="AYL4" s="527"/>
      <c r="AYM4" s="527"/>
      <c r="AYN4" s="527"/>
      <c r="AYO4" s="527"/>
      <c r="AYP4" s="527"/>
      <c r="AYQ4" s="527"/>
      <c r="AYR4" s="527"/>
      <c r="AYS4" s="527"/>
      <c r="AYT4" s="527"/>
      <c r="AYU4" s="527"/>
      <c r="AYV4" s="527"/>
      <c r="AYW4" s="527"/>
      <c r="AYX4" s="527"/>
      <c r="AYY4" s="527"/>
      <c r="AYZ4" s="527"/>
      <c r="AZA4" s="527"/>
      <c r="AZB4" s="527"/>
      <c r="AZC4" s="527"/>
      <c r="AZD4" s="527"/>
      <c r="AZE4" s="527"/>
      <c r="AZF4" s="527"/>
      <c r="AZG4" s="527"/>
      <c r="AZH4" s="527"/>
      <c r="AZI4" s="527"/>
      <c r="AZJ4" s="527"/>
      <c r="AZK4" s="527"/>
      <c r="AZL4" s="527"/>
      <c r="AZM4" s="527"/>
      <c r="AZN4" s="527"/>
      <c r="AZO4" s="527"/>
      <c r="AZP4" s="527"/>
      <c r="AZQ4" s="527"/>
      <c r="AZR4" s="527"/>
      <c r="AZS4" s="527"/>
      <c r="AZT4" s="527"/>
      <c r="AZU4" s="527"/>
      <c r="AZV4" s="527"/>
      <c r="AZW4" s="527"/>
      <c r="AZX4" s="527"/>
      <c r="AZY4" s="527"/>
      <c r="AZZ4" s="527"/>
      <c r="BAA4" s="527"/>
      <c r="BAB4" s="527"/>
      <c r="BAC4" s="527"/>
      <c r="BAD4" s="527"/>
      <c r="BAE4" s="527"/>
      <c r="BAF4" s="527"/>
      <c r="BAG4" s="527"/>
      <c r="BAH4" s="527"/>
      <c r="BAI4" s="527"/>
      <c r="BAJ4" s="527"/>
      <c r="BAK4" s="527"/>
      <c r="BAL4" s="527"/>
      <c r="BAM4" s="527"/>
      <c r="BAN4" s="527"/>
      <c r="BAO4" s="527"/>
      <c r="BAP4" s="527"/>
      <c r="BAQ4" s="527"/>
      <c r="BAR4" s="527"/>
      <c r="BAS4" s="527"/>
      <c r="BAT4" s="527"/>
      <c r="BAU4" s="527"/>
      <c r="BAV4" s="527"/>
      <c r="BAW4" s="527"/>
      <c r="BAX4" s="527"/>
      <c r="BAY4" s="527"/>
      <c r="BAZ4" s="527"/>
      <c r="BBA4" s="527"/>
      <c r="BBB4" s="527"/>
      <c r="BBC4" s="527"/>
      <c r="BBD4" s="527"/>
      <c r="BBE4" s="527"/>
      <c r="BBF4" s="527"/>
      <c r="BBG4" s="527"/>
      <c r="BBH4" s="527"/>
      <c r="BBI4" s="527"/>
      <c r="BBJ4" s="527"/>
      <c r="BBK4" s="527"/>
      <c r="BBL4" s="527"/>
      <c r="BBM4" s="527"/>
      <c r="BBN4" s="527"/>
      <c r="BBO4" s="527"/>
      <c r="BBP4" s="527"/>
      <c r="BBQ4" s="527"/>
      <c r="BBR4" s="527"/>
      <c r="BBS4" s="527"/>
      <c r="BBT4" s="527"/>
      <c r="BBU4" s="527"/>
      <c r="BBV4" s="527"/>
      <c r="BBW4" s="527"/>
      <c r="BBX4" s="527"/>
      <c r="BBY4" s="527"/>
      <c r="BBZ4" s="527"/>
      <c r="BCA4" s="527"/>
      <c r="BCB4" s="527"/>
      <c r="BCC4" s="527"/>
      <c r="BCD4" s="527"/>
      <c r="BCE4" s="527"/>
      <c r="BCF4" s="527"/>
      <c r="BCG4" s="527"/>
      <c r="BCH4" s="527"/>
      <c r="BCI4" s="527"/>
      <c r="BCJ4" s="527"/>
      <c r="BCK4" s="527"/>
      <c r="BCL4" s="527"/>
      <c r="BCM4" s="527"/>
      <c r="BCN4" s="527"/>
      <c r="BCO4" s="527"/>
      <c r="BCP4" s="527"/>
      <c r="BCQ4" s="527"/>
      <c r="BCR4" s="527"/>
      <c r="BCS4" s="527"/>
      <c r="BCT4" s="527"/>
      <c r="BCU4" s="527"/>
      <c r="BCV4" s="527"/>
      <c r="BCW4" s="527"/>
      <c r="BCX4" s="527"/>
      <c r="BCY4" s="527"/>
      <c r="BCZ4" s="527"/>
      <c r="BDA4" s="527"/>
      <c r="BDB4" s="527"/>
      <c r="BDC4" s="527"/>
      <c r="BDD4" s="527"/>
      <c r="BDE4" s="527"/>
      <c r="BDF4" s="527"/>
      <c r="BDG4" s="527"/>
      <c r="BDH4" s="527"/>
      <c r="BDI4" s="527"/>
      <c r="BDJ4" s="527"/>
      <c r="BDK4" s="527"/>
      <c r="BDL4" s="527"/>
      <c r="BDM4" s="527"/>
      <c r="BDN4" s="527"/>
      <c r="BDO4" s="527"/>
      <c r="BDP4" s="527"/>
      <c r="BDQ4" s="527"/>
      <c r="BDR4" s="527"/>
      <c r="BDS4" s="527"/>
      <c r="BDT4" s="527"/>
      <c r="BDU4" s="527"/>
      <c r="BDV4" s="527"/>
      <c r="BDW4" s="527"/>
      <c r="BDX4" s="527"/>
      <c r="BDY4" s="527"/>
      <c r="BDZ4" s="527"/>
      <c r="BEA4" s="527"/>
      <c r="BEB4" s="527"/>
      <c r="BEC4" s="527"/>
      <c r="BED4" s="527"/>
      <c r="BEE4" s="527"/>
      <c r="BEF4" s="527"/>
      <c r="BEG4" s="527"/>
      <c r="BEH4" s="527"/>
      <c r="BEI4" s="527"/>
      <c r="BEJ4" s="527"/>
      <c r="BEK4" s="527"/>
      <c r="BEL4" s="527"/>
      <c r="BEM4" s="527"/>
      <c r="BEN4" s="527"/>
      <c r="BEO4" s="527"/>
      <c r="BEP4" s="527"/>
      <c r="BEQ4" s="527"/>
      <c r="BER4" s="527"/>
      <c r="BES4" s="527"/>
      <c r="BET4" s="527"/>
      <c r="BEU4" s="527"/>
      <c r="BEV4" s="527"/>
      <c r="BEW4" s="527"/>
      <c r="BEX4" s="527"/>
      <c r="BEY4" s="527"/>
      <c r="BEZ4" s="527"/>
      <c r="BFA4" s="527"/>
      <c r="BFB4" s="527"/>
      <c r="BFC4" s="527"/>
      <c r="BFD4" s="527"/>
      <c r="BFE4" s="527"/>
      <c r="BFF4" s="527"/>
      <c r="BFG4" s="527"/>
      <c r="BFH4" s="527"/>
      <c r="BFI4" s="527"/>
      <c r="BFJ4" s="527"/>
      <c r="BFK4" s="527"/>
      <c r="BFL4" s="527"/>
      <c r="BFM4" s="527"/>
      <c r="BFN4" s="527"/>
      <c r="BFO4" s="527"/>
      <c r="BFP4" s="527"/>
      <c r="BFQ4" s="527"/>
      <c r="BFR4" s="527"/>
      <c r="BFS4" s="527"/>
      <c r="BFT4" s="527"/>
      <c r="BFU4" s="527"/>
      <c r="BFV4" s="527"/>
      <c r="BFW4" s="527"/>
      <c r="BFX4" s="527"/>
      <c r="BFY4" s="527"/>
      <c r="BFZ4" s="527"/>
      <c r="BGA4" s="527"/>
      <c r="BGB4" s="527"/>
      <c r="BGC4" s="527"/>
      <c r="BGD4" s="527"/>
      <c r="BGE4" s="527"/>
      <c r="BGF4" s="527"/>
      <c r="BGG4" s="527"/>
      <c r="BGH4" s="527"/>
      <c r="BGI4" s="527"/>
      <c r="BGJ4" s="527"/>
      <c r="BGK4" s="527"/>
      <c r="BGL4" s="527"/>
      <c r="BGM4" s="527"/>
      <c r="BGN4" s="527"/>
      <c r="BGO4" s="527"/>
      <c r="BGP4" s="527"/>
      <c r="BGQ4" s="527"/>
      <c r="BGR4" s="527"/>
      <c r="BGS4" s="527"/>
      <c r="BGT4" s="527"/>
      <c r="BGU4" s="527"/>
      <c r="BGV4" s="527"/>
      <c r="BGW4" s="527"/>
      <c r="BGX4" s="527"/>
      <c r="BGY4" s="527"/>
      <c r="BGZ4" s="527"/>
      <c r="BHA4" s="527"/>
      <c r="BHB4" s="527"/>
      <c r="BHC4" s="527"/>
      <c r="BHD4" s="527"/>
      <c r="BHE4" s="527"/>
      <c r="BHF4" s="527"/>
      <c r="BHG4" s="527"/>
      <c r="BHH4" s="527"/>
      <c r="BHI4" s="527"/>
      <c r="BHJ4" s="527"/>
      <c r="BHK4" s="527"/>
      <c r="BHL4" s="527"/>
      <c r="BHM4" s="527"/>
      <c r="BHN4" s="527"/>
      <c r="BHO4" s="527"/>
      <c r="BHP4" s="527"/>
      <c r="BHQ4" s="527"/>
      <c r="BHR4" s="527"/>
      <c r="BHS4" s="527"/>
      <c r="BHT4" s="527"/>
      <c r="BHU4" s="527"/>
      <c r="BHV4" s="527"/>
      <c r="BHW4" s="527"/>
      <c r="BHX4" s="527"/>
      <c r="BHY4" s="527"/>
      <c r="BHZ4" s="527"/>
      <c r="BIA4" s="527"/>
      <c r="BIB4" s="527"/>
      <c r="BIC4" s="527"/>
      <c r="BID4" s="527"/>
      <c r="BIE4" s="527"/>
      <c r="BIF4" s="527"/>
      <c r="BIG4" s="527"/>
      <c r="BIH4" s="527"/>
      <c r="BII4" s="527"/>
      <c r="BIJ4" s="527"/>
      <c r="BIK4" s="527"/>
      <c r="BIL4" s="527"/>
      <c r="BIM4" s="527"/>
      <c r="BIN4" s="527"/>
      <c r="BIO4" s="527"/>
      <c r="BIP4" s="527"/>
      <c r="BIQ4" s="527"/>
      <c r="BIR4" s="527"/>
      <c r="BIS4" s="527"/>
      <c r="BIT4" s="527"/>
      <c r="BIU4" s="527"/>
      <c r="BIV4" s="527"/>
      <c r="BIW4" s="527"/>
      <c r="BIX4" s="527"/>
      <c r="BIY4" s="527"/>
      <c r="BIZ4" s="527"/>
      <c r="BJA4" s="527"/>
      <c r="BJB4" s="527"/>
      <c r="BJC4" s="527"/>
      <c r="BJD4" s="527"/>
      <c r="BJE4" s="527"/>
      <c r="BJF4" s="527"/>
      <c r="BJG4" s="527"/>
      <c r="BJH4" s="527"/>
      <c r="BJI4" s="527"/>
      <c r="BJJ4" s="527"/>
      <c r="BJK4" s="527"/>
      <c r="BJL4" s="527"/>
      <c r="BJM4" s="527"/>
      <c r="BJN4" s="527"/>
      <c r="BJO4" s="527"/>
      <c r="BJP4" s="527"/>
      <c r="BJQ4" s="527"/>
      <c r="BJR4" s="527"/>
      <c r="BJS4" s="527"/>
      <c r="BJT4" s="527"/>
      <c r="BJU4" s="527"/>
      <c r="BJV4" s="527"/>
      <c r="BJW4" s="527"/>
      <c r="BJX4" s="527"/>
      <c r="BJY4" s="527"/>
      <c r="BJZ4" s="527"/>
      <c r="BKA4" s="527"/>
      <c r="BKB4" s="527"/>
      <c r="BKC4" s="527"/>
      <c r="BKD4" s="527"/>
      <c r="BKE4" s="527"/>
      <c r="BKF4" s="527"/>
      <c r="BKG4" s="527"/>
      <c r="BKH4" s="527"/>
      <c r="BKI4" s="527"/>
      <c r="BKJ4" s="527"/>
      <c r="BKK4" s="527"/>
      <c r="BKL4" s="527"/>
      <c r="BKM4" s="527"/>
      <c r="BKN4" s="527"/>
      <c r="BKO4" s="527"/>
      <c r="BKP4" s="527"/>
      <c r="BKQ4" s="527"/>
      <c r="BKR4" s="527"/>
      <c r="BKS4" s="527"/>
      <c r="BKT4" s="527"/>
      <c r="BKU4" s="527"/>
      <c r="BKV4" s="527"/>
      <c r="BKW4" s="527"/>
      <c r="BKX4" s="527"/>
      <c r="BKY4" s="527"/>
      <c r="BKZ4" s="527"/>
      <c r="BLA4" s="527"/>
      <c r="BLB4" s="527"/>
      <c r="BLC4" s="527"/>
      <c r="BLD4" s="527"/>
      <c r="BLE4" s="527"/>
      <c r="BLF4" s="527"/>
      <c r="BLG4" s="527"/>
      <c r="BLH4" s="527"/>
      <c r="BLI4" s="527"/>
      <c r="BLJ4" s="527"/>
      <c r="BLK4" s="527"/>
      <c r="BLL4" s="527"/>
      <c r="BLM4" s="527"/>
      <c r="BLN4" s="527"/>
      <c r="BLO4" s="527"/>
      <c r="BLP4" s="527"/>
      <c r="BLQ4" s="527"/>
      <c r="BLR4" s="527"/>
      <c r="BLS4" s="527"/>
      <c r="BLT4" s="527"/>
      <c r="BLU4" s="527"/>
      <c r="BLV4" s="527"/>
      <c r="BLW4" s="527"/>
      <c r="BLX4" s="527"/>
      <c r="BLY4" s="527"/>
      <c r="BLZ4" s="527"/>
      <c r="BMA4" s="527"/>
      <c r="BMB4" s="527"/>
      <c r="BMC4" s="527"/>
      <c r="BMD4" s="527"/>
      <c r="BME4" s="527"/>
      <c r="BMF4" s="527"/>
      <c r="BMG4" s="527"/>
      <c r="BMH4" s="527"/>
      <c r="BMI4" s="527"/>
      <c r="BMJ4" s="527"/>
      <c r="BMK4" s="527"/>
      <c r="BML4" s="527"/>
      <c r="BMM4" s="527"/>
      <c r="BMN4" s="527"/>
      <c r="BMO4" s="527"/>
      <c r="BMP4" s="527"/>
      <c r="BMQ4" s="527"/>
      <c r="BMR4" s="527"/>
      <c r="BMS4" s="527"/>
      <c r="BMT4" s="527"/>
      <c r="BMU4" s="527"/>
      <c r="BMV4" s="527"/>
      <c r="BMW4" s="527"/>
      <c r="BMX4" s="527"/>
      <c r="BMY4" s="527"/>
      <c r="BMZ4" s="527"/>
      <c r="BNA4" s="527"/>
      <c r="BNB4" s="527"/>
      <c r="BNC4" s="527"/>
      <c r="BND4" s="527"/>
      <c r="BNE4" s="527"/>
      <c r="BNF4" s="527"/>
      <c r="BNG4" s="527"/>
      <c r="BNH4" s="527"/>
      <c r="BNI4" s="527"/>
      <c r="BNJ4" s="527"/>
      <c r="BNK4" s="527"/>
      <c r="BNL4" s="527"/>
      <c r="BNM4" s="527"/>
      <c r="BNN4" s="527"/>
      <c r="BNO4" s="527"/>
      <c r="BNP4" s="527"/>
      <c r="BNQ4" s="527"/>
      <c r="BNR4" s="527"/>
      <c r="BNS4" s="527"/>
      <c r="BNT4" s="527"/>
      <c r="BNU4" s="527"/>
      <c r="BNV4" s="527"/>
      <c r="BNW4" s="527"/>
      <c r="BNX4" s="527"/>
      <c r="BNY4" s="527"/>
      <c r="BNZ4" s="527"/>
      <c r="BOA4" s="527"/>
      <c r="BOB4" s="527"/>
      <c r="BOC4" s="527"/>
      <c r="BOD4" s="527"/>
      <c r="BOE4" s="527"/>
      <c r="BOF4" s="527"/>
      <c r="BOG4" s="527"/>
      <c r="BOH4" s="527"/>
      <c r="BOI4" s="527"/>
      <c r="BOJ4" s="527"/>
      <c r="BOK4" s="527"/>
      <c r="BOL4" s="527"/>
      <c r="BOM4" s="527"/>
      <c r="BON4" s="527"/>
      <c r="BOO4" s="527"/>
      <c r="BOP4" s="527"/>
      <c r="BOQ4" s="527"/>
      <c r="BOR4" s="527"/>
      <c r="BOS4" s="527"/>
      <c r="BOT4" s="527"/>
      <c r="BOU4" s="527"/>
      <c r="BOV4" s="527"/>
      <c r="BOW4" s="527"/>
      <c r="BOX4" s="527"/>
      <c r="BOY4" s="527"/>
      <c r="BOZ4" s="527"/>
      <c r="BPA4" s="527"/>
      <c r="BPB4" s="527"/>
      <c r="BPC4" s="527"/>
      <c r="BPD4" s="527"/>
      <c r="BPE4" s="527"/>
      <c r="BPF4" s="527"/>
      <c r="BPG4" s="527"/>
      <c r="BPH4" s="527"/>
      <c r="BPI4" s="527"/>
      <c r="BPJ4" s="527"/>
      <c r="BPK4" s="527"/>
      <c r="BPL4" s="527"/>
      <c r="BPM4" s="527"/>
      <c r="BPN4" s="527"/>
      <c r="BPO4" s="527"/>
      <c r="BPP4" s="527"/>
      <c r="BPQ4" s="527"/>
      <c r="BPR4" s="527"/>
      <c r="BPS4" s="527"/>
      <c r="BPT4" s="527"/>
      <c r="BPU4" s="527"/>
      <c r="BPV4" s="527"/>
      <c r="BPW4" s="527"/>
      <c r="BPX4" s="527"/>
      <c r="BPY4" s="527"/>
      <c r="BPZ4" s="527"/>
      <c r="BQA4" s="527"/>
      <c r="BQB4" s="527"/>
      <c r="BQC4" s="527"/>
      <c r="BQD4" s="527"/>
      <c r="BQE4" s="527"/>
      <c r="BQF4" s="527"/>
      <c r="BQG4" s="527"/>
      <c r="BQH4" s="527"/>
      <c r="BQI4" s="527"/>
      <c r="BQJ4" s="527"/>
      <c r="BQK4" s="527"/>
      <c r="BQL4" s="527"/>
      <c r="BQM4" s="527"/>
      <c r="BQN4" s="527"/>
      <c r="BQO4" s="527"/>
      <c r="BQP4" s="527"/>
      <c r="BQQ4" s="527"/>
      <c r="BQR4" s="527"/>
      <c r="BQS4" s="527"/>
      <c r="BQT4" s="527"/>
      <c r="BQU4" s="527"/>
      <c r="BQV4" s="527"/>
      <c r="BQW4" s="527"/>
      <c r="BQX4" s="527"/>
      <c r="BQY4" s="527"/>
      <c r="BQZ4" s="527"/>
      <c r="BRA4" s="527"/>
      <c r="BRB4" s="527"/>
      <c r="BRC4" s="527"/>
      <c r="BRD4" s="527"/>
      <c r="BRE4" s="527"/>
      <c r="BRF4" s="527"/>
      <c r="BRG4" s="527"/>
      <c r="BRH4" s="527"/>
      <c r="BRI4" s="527"/>
      <c r="BRJ4" s="527"/>
      <c r="BRK4" s="527"/>
      <c r="BRL4" s="527"/>
      <c r="BRM4" s="527"/>
      <c r="BRN4" s="527"/>
      <c r="BRO4" s="527"/>
      <c r="BRP4" s="527"/>
      <c r="BRQ4" s="527"/>
      <c r="BRR4" s="527"/>
      <c r="BRS4" s="527"/>
      <c r="BRT4" s="527"/>
      <c r="BRU4" s="527"/>
      <c r="BRV4" s="527"/>
      <c r="BRW4" s="527"/>
      <c r="BRX4" s="527"/>
      <c r="BRY4" s="527"/>
      <c r="BRZ4" s="527"/>
      <c r="BSA4" s="527"/>
      <c r="BSB4" s="527"/>
      <c r="BSC4" s="527"/>
      <c r="BSD4" s="527"/>
      <c r="BSE4" s="527"/>
      <c r="BSF4" s="527"/>
      <c r="BSG4" s="527"/>
      <c r="BSH4" s="527"/>
      <c r="BSI4" s="527"/>
      <c r="BSJ4" s="527"/>
      <c r="BSK4" s="527"/>
      <c r="BSL4" s="527"/>
      <c r="BSM4" s="527"/>
      <c r="BSN4" s="527"/>
      <c r="BSO4" s="527"/>
      <c r="BSP4" s="527"/>
      <c r="BSQ4" s="527"/>
      <c r="BSR4" s="527"/>
      <c r="BSS4" s="527"/>
      <c r="BST4" s="527"/>
      <c r="BSU4" s="527"/>
      <c r="BSV4" s="527"/>
      <c r="BSW4" s="527"/>
      <c r="BSX4" s="527"/>
      <c r="BSY4" s="527"/>
      <c r="BSZ4" s="527"/>
      <c r="BTA4" s="527"/>
      <c r="BTB4" s="527"/>
      <c r="BTC4" s="527"/>
      <c r="BTD4" s="527"/>
      <c r="BTE4" s="527"/>
      <c r="BTF4" s="527"/>
      <c r="BTG4" s="527"/>
      <c r="BTH4" s="527"/>
      <c r="BTI4" s="527"/>
      <c r="BTJ4" s="527"/>
      <c r="BTK4" s="527"/>
      <c r="BTL4" s="527"/>
      <c r="BTM4" s="527"/>
      <c r="BTN4" s="527"/>
      <c r="BTO4" s="527"/>
      <c r="BTP4" s="527"/>
      <c r="BTQ4" s="527"/>
      <c r="BTR4" s="527"/>
      <c r="BTS4" s="527"/>
      <c r="BTT4" s="527"/>
      <c r="BTU4" s="527"/>
      <c r="BTV4" s="527"/>
      <c r="BTW4" s="527"/>
      <c r="BTX4" s="527"/>
      <c r="BTY4" s="527"/>
      <c r="BTZ4" s="527"/>
      <c r="BUA4" s="527"/>
      <c r="BUB4" s="527"/>
      <c r="BUC4" s="527"/>
      <c r="BUD4" s="527"/>
      <c r="BUE4" s="527"/>
      <c r="BUF4" s="527"/>
      <c r="BUG4" s="527"/>
      <c r="BUH4" s="527"/>
      <c r="BUI4" s="527"/>
      <c r="BUJ4" s="527"/>
      <c r="BUK4" s="527"/>
      <c r="BUL4" s="527"/>
      <c r="BUM4" s="527"/>
      <c r="BUN4" s="527"/>
      <c r="BUO4" s="527"/>
      <c r="BUP4" s="527"/>
      <c r="BUQ4" s="527"/>
      <c r="BUR4" s="527"/>
      <c r="BUS4" s="527"/>
      <c r="BUT4" s="527"/>
      <c r="BUU4" s="527"/>
      <c r="BUV4" s="527"/>
      <c r="BUW4" s="527"/>
      <c r="BUX4" s="527"/>
      <c r="BUY4" s="527"/>
      <c r="BUZ4" s="527"/>
      <c r="BVA4" s="527"/>
      <c r="BVB4" s="527"/>
      <c r="BVC4" s="527"/>
      <c r="BVD4" s="527"/>
      <c r="BVE4" s="527"/>
      <c r="BVF4" s="527"/>
      <c r="BVG4" s="527"/>
      <c r="BVH4" s="527"/>
      <c r="BVI4" s="527"/>
      <c r="BVJ4" s="527"/>
      <c r="BVK4" s="527"/>
      <c r="BVL4" s="527"/>
      <c r="BVM4" s="527"/>
      <c r="BVN4" s="527"/>
      <c r="BVO4" s="527"/>
      <c r="BVP4" s="527"/>
      <c r="BVQ4" s="527"/>
      <c r="BVR4" s="527"/>
      <c r="BVS4" s="527"/>
      <c r="BVT4" s="527"/>
      <c r="BVU4" s="527"/>
      <c r="BVV4" s="527"/>
      <c r="BVW4" s="527"/>
      <c r="BVX4" s="527"/>
      <c r="BVY4" s="527"/>
      <c r="BVZ4" s="527"/>
      <c r="BWA4" s="527"/>
      <c r="BWB4" s="527"/>
      <c r="BWC4" s="527"/>
      <c r="BWD4" s="527"/>
      <c r="BWE4" s="527"/>
      <c r="BWF4" s="527"/>
      <c r="BWG4" s="527"/>
      <c r="BWH4" s="527"/>
      <c r="BWI4" s="527"/>
      <c r="BWJ4" s="527"/>
      <c r="BWK4" s="527"/>
      <c r="BWL4" s="527"/>
      <c r="BWM4" s="527"/>
      <c r="BWN4" s="527"/>
      <c r="BWO4" s="527"/>
      <c r="BWP4" s="527"/>
      <c r="BWQ4" s="527"/>
      <c r="BWR4" s="527"/>
      <c r="BWS4" s="527"/>
      <c r="BWT4" s="527"/>
      <c r="BWU4" s="527"/>
      <c r="BWV4" s="527"/>
      <c r="BWW4" s="527"/>
      <c r="BWX4" s="527"/>
      <c r="BWY4" s="527"/>
      <c r="BWZ4" s="527"/>
      <c r="BXA4" s="527"/>
      <c r="BXB4" s="527"/>
      <c r="BXC4" s="527"/>
      <c r="BXD4" s="527"/>
      <c r="BXE4" s="527"/>
      <c r="BXF4" s="527"/>
      <c r="BXG4" s="527"/>
      <c r="BXH4" s="527"/>
      <c r="BXI4" s="527"/>
      <c r="BXJ4" s="527"/>
      <c r="BXK4" s="527"/>
      <c r="BXL4" s="527"/>
      <c r="BXM4" s="527"/>
      <c r="BXN4" s="527"/>
      <c r="BXO4" s="527"/>
      <c r="BXP4" s="527"/>
      <c r="BXQ4" s="527"/>
      <c r="BXR4" s="527"/>
      <c r="BXS4" s="527"/>
      <c r="BXT4" s="527"/>
      <c r="BXU4" s="527"/>
      <c r="BXV4" s="527"/>
      <c r="BXW4" s="527"/>
      <c r="BXX4" s="527"/>
      <c r="BXY4" s="527"/>
      <c r="BXZ4" s="527"/>
      <c r="BYA4" s="527"/>
      <c r="BYB4" s="527"/>
      <c r="BYC4" s="527"/>
      <c r="BYD4" s="527"/>
      <c r="BYE4" s="527"/>
      <c r="BYF4" s="527"/>
      <c r="BYG4" s="527"/>
      <c r="BYH4" s="527"/>
      <c r="BYI4" s="527"/>
      <c r="BYJ4" s="527"/>
      <c r="BYK4" s="527"/>
      <c r="BYL4" s="527"/>
      <c r="BYM4" s="527"/>
      <c r="BYN4" s="527"/>
      <c r="BYO4" s="527"/>
      <c r="BYP4" s="527"/>
      <c r="BYQ4" s="527"/>
      <c r="BYR4" s="527"/>
      <c r="BYS4" s="527"/>
      <c r="BYT4" s="527"/>
      <c r="BYU4" s="527"/>
      <c r="BYV4" s="527"/>
      <c r="BYW4" s="527"/>
      <c r="BYX4" s="527"/>
      <c r="BYY4" s="527"/>
      <c r="BYZ4" s="527"/>
      <c r="BZA4" s="527"/>
      <c r="BZB4" s="527"/>
      <c r="BZC4" s="527"/>
      <c r="BZD4" s="527"/>
      <c r="BZE4" s="527"/>
      <c r="BZF4" s="527"/>
      <c r="BZG4" s="527"/>
      <c r="BZH4" s="527"/>
      <c r="BZI4" s="527"/>
      <c r="BZJ4" s="527"/>
      <c r="BZK4" s="527"/>
      <c r="BZL4" s="527"/>
      <c r="BZM4" s="527"/>
      <c r="BZN4" s="527"/>
      <c r="BZO4" s="527"/>
      <c r="BZP4" s="527"/>
      <c r="BZQ4" s="527"/>
      <c r="BZR4" s="527"/>
      <c r="BZS4" s="527"/>
      <c r="BZT4" s="527"/>
      <c r="BZU4" s="527"/>
      <c r="BZV4" s="527"/>
      <c r="BZW4" s="527"/>
      <c r="BZX4" s="527"/>
      <c r="BZY4" s="527"/>
      <c r="BZZ4" s="527"/>
      <c r="CAA4" s="527"/>
      <c r="CAB4" s="527"/>
      <c r="CAC4" s="527"/>
      <c r="CAD4" s="527"/>
      <c r="CAE4" s="527"/>
      <c r="CAF4" s="527"/>
      <c r="CAG4" s="527"/>
      <c r="CAH4" s="527"/>
      <c r="CAI4" s="527"/>
      <c r="CAJ4" s="527"/>
      <c r="CAK4" s="527"/>
      <c r="CAL4" s="527"/>
      <c r="CAM4" s="527"/>
      <c r="CAN4" s="527"/>
      <c r="CAO4" s="527"/>
      <c r="CAP4" s="527"/>
      <c r="CAQ4" s="527"/>
      <c r="CAR4" s="527"/>
      <c r="CAS4" s="527"/>
      <c r="CAT4" s="527"/>
      <c r="CAU4" s="527"/>
      <c r="CAV4" s="527"/>
      <c r="CAW4" s="527"/>
      <c r="CAX4" s="527"/>
      <c r="CAY4" s="527"/>
      <c r="CAZ4" s="527"/>
      <c r="CBA4" s="527"/>
      <c r="CBB4" s="527"/>
      <c r="CBC4" s="527"/>
      <c r="CBD4" s="527"/>
      <c r="CBE4" s="527"/>
      <c r="CBF4" s="527"/>
      <c r="CBG4" s="527"/>
      <c r="CBH4" s="527"/>
      <c r="CBI4" s="527"/>
      <c r="CBJ4" s="527"/>
      <c r="CBK4" s="527"/>
      <c r="CBL4" s="527"/>
      <c r="CBM4" s="527"/>
      <c r="CBN4" s="527"/>
      <c r="CBO4" s="527"/>
      <c r="CBP4" s="527"/>
      <c r="CBQ4" s="527"/>
      <c r="CBR4" s="527"/>
      <c r="CBS4" s="527"/>
      <c r="CBT4" s="527"/>
      <c r="CBU4" s="527"/>
      <c r="CBV4" s="527"/>
      <c r="CBW4" s="527"/>
      <c r="CBX4" s="527"/>
      <c r="CBY4" s="527"/>
      <c r="CBZ4" s="527"/>
      <c r="CCA4" s="527"/>
      <c r="CCB4" s="527"/>
      <c r="CCC4" s="527"/>
      <c r="CCD4" s="527"/>
      <c r="CCE4" s="527"/>
      <c r="CCF4" s="527"/>
      <c r="CCG4" s="527"/>
      <c r="CCH4" s="527"/>
      <c r="CCI4" s="527"/>
      <c r="CCJ4" s="527"/>
      <c r="CCK4" s="527"/>
      <c r="CCL4" s="527"/>
      <c r="CCM4" s="527"/>
      <c r="CCN4" s="527"/>
      <c r="CCO4" s="527"/>
      <c r="CCP4" s="527"/>
      <c r="CCQ4" s="527"/>
      <c r="CCR4" s="527"/>
      <c r="CCS4" s="527"/>
      <c r="CCT4" s="527"/>
      <c r="CCU4" s="527"/>
      <c r="CCV4" s="527"/>
      <c r="CCW4" s="527"/>
      <c r="CCX4" s="527"/>
      <c r="CCY4" s="527"/>
      <c r="CCZ4" s="527"/>
      <c r="CDA4" s="527"/>
      <c r="CDB4" s="527"/>
      <c r="CDC4" s="527"/>
      <c r="CDD4" s="527"/>
      <c r="CDE4" s="527"/>
      <c r="CDF4" s="527"/>
      <c r="CDG4" s="527"/>
      <c r="CDH4" s="527"/>
      <c r="CDI4" s="527"/>
      <c r="CDJ4" s="527"/>
      <c r="CDK4" s="527"/>
      <c r="CDL4" s="527"/>
      <c r="CDM4" s="527"/>
      <c r="CDN4" s="527"/>
      <c r="CDO4" s="527"/>
      <c r="CDP4" s="527"/>
      <c r="CDQ4" s="527"/>
      <c r="CDR4" s="527"/>
      <c r="CDS4" s="527"/>
      <c r="CDT4" s="527"/>
      <c r="CDU4" s="527"/>
      <c r="CDV4" s="527"/>
      <c r="CDW4" s="527"/>
      <c r="CDX4" s="527"/>
      <c r="CDY4" s="527"/>
      <c r="CDZ4" s="527"/>
      <c r="CEA4" s="527"/>
      <c r="CEB4" s="527"/>
      <c r="CEC4" s="527"/>
      <c r="CED4" s="527"/>
      <c r="CEE4" s="527"/>
      <c r="CEF4" s="527"/>
      <c r="CEG4" s="527"/>
      <c r="CEH4" s="527"/>
      <c r="CEI4" s="527"/>
      <c r="CEJ4" s="527"/>
      <c r="CEK4" s="527"/>
      <c r="CEL4" s="527"/>
      <c r="CEM4" s="527"/>
      <c r="CEN4" s="527"/>
      <c r="CEO4" s="527"/>
      <c r="CEP4" s="527"/>
      <c r="CEQ4" s="527"/>
      <c r="CER4" s="527"/>
      <c r="CES4" s="527"/>
      <c r="CET4" s="527"/>
      <c r="CEU4" s="527"/>
      <c r="CEV4" s="527"/>
      <c r="CEW4" s="527"/>
      <c r="CEX4" s="527"/>
      <c r="CEY4" s="527"/>
      <c r="CEZ4" s="527"/>
      <c r="CFA4" s="527"/>
      <c r="CFB4" s="527"/>
      <c r="CFC4" s="527"/>
      <c r="CFD4" s="527"/>
      <c r="CFE4" s="527"/>
      <c r="CFF4" s="527"/>
      <c r="CFG4" s="527"/>
      <c r="CFH4" s="527"/>
      <c r="CFI4" s="527"/>
      <c r="CFJ4" s="527"/>
      <c r="CFK4" s="527"/>
      <c r="CFL4" s="527"/>
      <c r="CFM4" s="527"/>
      <c r="CFN4" s="527"/>
      <c r="CFO4" s="527"/>
      <c r="CFP4" s="527"/>
      <c r="CFQ4" s="527"/>
      <c r="CFR4" s="527"/>
      <c r="CFS4" s="527"/>
      <c r="CFT4" s="527"/>
      <c r="CFU4" s="527"/>
      <c r="CFV4" s="527"/>
      <c r="CFW4" s="527"/>
      <c r="CFX4" s="527"/>
      <c r="CFY4" s="527"/>
      <c r="CFZ4" s="527"/>
      <c r="CGA4" s="527"/>
      <c r="CGB4" s="527"/>
      <c r="CGC4" s="527"/>
      <c r="CGD4" s="527"/>
      <c r="CGE4" s="527"/>
      <c r="CGF4" s="527"/>
      <c r="CGG4" s="527"/>
      <c r="CGH4" s="527"/>
      <c r="CGI4" s="527"/>
      <c r="CGJ4" s="527"/>
      <c r="CGK4" s="527"/>
      <c r="CGL4" s="527"/>
      <c r="CGM4" s="527"/>
      <c r="CGN4" s="527"/>
      <c r="CGO4" s="527"/>
      <c r="CGP4" s="527"/>
      <c r="CGQ4" s="527"/>
      <c r="CGR4" s="527"/>
      <c r="CGS4" s="527"/>
      <c r="CGT4" s="527"/>
      <c r="CGU4" s="527"/>
      <c r="CGV4" s="527"/>
      <c r="CGW4" s="527"/>
      <c r="CGX4" s="527"/>
      <c r="CGY4" s="527"/>
      <c r="CGZ4" s="527"/>
      <c r="CHA4" s="527"/>
      <c r="CHB4" s="527"/>
      <c r="CHC4" s="527"/>
      <c r="CHD4" s="527"/>
      <c r="CHE4" s="527"/>
      <c r="CHF4" s="527"/>
      <c r="CHG4" s="527"/>
      <c r="CHH4" s="527"/>
      <c r="CHI4" s="527"/>
      <c r="CHJ4" s="527"/>
      <c r="CHK4" s="527"/>
      <c r="CHL4" s="527"/>
      <c r="CHM4" s="527"/>
      <c r="CHN4" s="527"/>
      <c r="CHO4" s="527"/>
      <c r="CHP4" s="527"/>
      <c r="CHQ4" s="527"/>
      <c r="CHR4" s="527"/>
      <c r="CHS4" s="527"/>
      <c r="CHT4" s="527"/>
      <c r="CHU4" s="527"/>
      <c r="CHV4" s="527"/>
      <c r="CHW4" s="527"/>
      <c r="CHX4" s="527"/>
      <c r="CHY4" s="527"/>
      <c r="CHZ4" s="527"/>
      <c r="CIA4" s="527"/>
      <c r="CIB4" s="527"/>
      <c r="CIC4" s="527"/>
      <c r="CID4" s="527"/>
      <c r="CIE4" s="527"/>
      <c r="CIF4" s="527"/>
      <c r="CIG4" s="527"/>
      <c r="CIH4" s="527"/>
      <c r="CII4" s="527"/>
      <c r="CIJ4" s="527"/>
      <c r="CIK4" s="527"/>
      <c r="CIL4" s="527"/>
      <c r="CIM4" s="527"/>
      <c r="CIN4" s="527"/>
      <c r="CIO4" s="527"/>
      <c r="CIP4" s="527"/>
      <c r="CIQ4" s="527"/>
      <c r="CIR4" s="527"/>
      <c r="CIS4" s="527"/>
      <c r="CIT4" s="527"/>
      <c r="CIU4" s="527"/>
      <c r="CIV4" s="527"/>
      <c r="CIW4" s="527"/>
      <c r="CIX4" s="527"/>
      <c r="CIY4" s="527"/>
      <c r="CIZ4" s="527"/>
      <c r="CJA4" s="527"/>
      <c r="CJB4" s="527"/>
      <c r="CJC4" s="527"/>
      <c r="CJD4" s="527"/>
      <c r="CJE4" s="527"/>
      <c r="CJF4" s="527"/>
      <c r="CJG4" s="527"/>
      <c r="CJH4" s="527"/>
      <c r="CJI4" s="527"/>
      <c r="CJJ4" s="527"/>
      <c r="CJK4" s="527"/>
      <c r="CJL4" s="527"/>
      <c r="CJM4" s="527"/>
      <c r="CJN4" s="527"/>
      <c r="CJO4" s="527"/>
      <c r="CJP4" s="527"/>
      <c r="CJQ4" s="527"/>
      <c r="CJR4" s="527"/>
      <c r="CJS4" s="527"/>
      <c r="CJT4" s="527"/>
      <c r="CJU4" s="527"/>
      <c r="CJV4" s="527"/>
      <c r="CJW4" s="527"/>
      <c r="CJX4" s="527"/>
      <c r="CJY4" s="527"/>
      <c r="CJZ4" s="527"/>
      <c r="CKA4" s="527"/>
      <c r="CKB4" s="527"/>
      <c r="CKC4" s="527"/>
      <c r="CKD4" s="527"/>
      <c r="CKE4" s="527"/>
      <c r="CKF4" s="527"/>
      <c r="CKG4" s="527"/>
      <c r="CKH4" s="527"/>
      <c r="CKI4" s="527"/>
      <c r="CKJ4" s="527"/>
      <c r="CKK4" s="527"/>
      <c r="CKL4" s="527"/>
      <c r="CKM4" s="527"/>
      <c r="CKN4" s="527"/>
      <c r="CKO4" s="527"/>
      <c r="CKP4" s="527"/>
      <c r="CKQ4" s="527"/>
      <c r="CKR4" s="527"/>
      <c r="CKS4" s="527"/>
      <c r="CKT4" s="527"/>
      <c r="CKU4" s="527"/>
      <c r="CKV4" s="527"/>
      <c r="CKW4" s="527"/>
      <c r="CKX4" s="527"/>
      <c r="CKY4" s="527"/>
      <c r="CKZ4" s="527"/>
      <c r="CLA4" s="527"/>
      <c r="CLB4" s="527"/>
      <c r="CLC4" s="527"/>
      <c r="CLD4" s="527"/>
      <c r="CLE4" s="527"/>
      <c r="CLF4" s="527"/>
      <c r="CLG4" s="527"/>
      <c r="CLH4" s="527"/>
      <c r="CLI4" s="527"/>
      <c r="CLJ4" s="527"/>
      <c r="CLK4" s="527"/>
      <c r="CLL4" s="527"/>
      <c r="CLM4" s="527"/>
      <c r="CLN4" s="527"/>
      <c r="CLO4" s="527"/>
      <c r="CLP4" s="527"/>
      <c r="CLQ4" s="527"/>
      <c r="CLR4" s="527"/>
      <c r="CLS4" s="527"/>
      <c r="CLT4" s="527"/>
      <c r="CLU4" s="527"/>
      <c r="CLV4" s="527"/>
      <c r="CLW4" s="527"/>
      <c r="CLX4" s="527"/>
      <c r="CLY4" s="527"/>
      <c r="CLZ4" s="527"/>
      <c r="CMA4" s="527"/>
      <c r="CMB4" s="527"/>
      <c r="CMC4" s="527"/>
      <c r="CMD4" s="527"/>
      <c r="CME4" s="527"/>
      <c r="CMF4" s="527"/>
      <c r="CMG4" s="527"/>
      <c r="CMH4" s="527"/>
      <c r="CMI4" s="527"/>
      <c r="CMJ4" s="527"/>
      <c r="CMK4" s="527"/>
      <c r="CML4" s="527"/>
      <c r="CMM4" s="527"/>
      <c r="CMN4" s="527"/>
      <c r="CMO4" s="527"/>
      <c r="CMP4" s="527"/>
      <c r="CMQ4" s="527"/>
      <c r="CMR4" s="527"/>
      <c r="CMS4" s="527"/>
      <c r="CMT4" s="527"/>
      <c r="CMU4" s="527"/>
      <c r="CMV4" s="527"/>
      <c r="CMW4" s="527"/>
      <c r="CMX4" s="527"/>
      <c r="CMY4" s="527"/>
      <c r="CMZ4" s="527"/>
      <c r="CNA4" s="527"/>
      <c r="CNB4" s="527"/>
      <c r="CNC4" s="527"/>
      <c r="CND4" s="527"/>
      <c r="CNE4" s="527"/>
      <c r="CNF4" s="527"/>
      <c r="CNG4" s="527"/>
      <c r="CNH4" s="527"/>
      <c r="CNI4" s="527"/>
      <c r="CNJ4" s="527"/>
      <c r="CNK4" s="527"/>
      <c r="CNL4" s="527"/>
      <c r="CNM4" s="527"/>
      <c r="CNN4" s="527"/>
      <c r="CNO4" s="527"/>
      <c r="CNP4" s="527"/>
      <c r="CNQ4" s="527"/>
      <c r="CNR4" s="527"/>
      <c r="CNS4" s="527"/>
      <c r="CNT4" s="527"/>
      <c r="CNU4" s="527"/>
      <c r="CNV4" s="527"/>
      <c r="CNW4" s="527"/>
      <c r="CNX4" s="527"/>
      <c r="CNY4" s="527"/>
      <c r="CNZ4" s="527"/>
      <c r="COA4" s="527"/>
      <c r="COB4" s="527"/>
      <c r="COC4" s="527"/>
      <c r="COD4" s="527"/>
      <c r="COE4" s="527"/>
      <c r="COF4" s="527"/>
      <c r="COG4" s="527"/>
      <c r="COH4" s="527"/>
      <c r="COI4" s="527"/>
      <c r="COJ4" s="527"/>
      <c r="COK4" s="527"/>
      <c r="COL4" s="527"/>
      <c r="COM4" s="527"/>
      <c r="CON4" s="527"/>
      <c r="COO4" s="527"/>
      <c r="COP4" s="527"/>
      <c r="COQ4" s="527"/>
      <c r="COR4" s="527"/>
      <c r="COS4" s="527"/>
      <c r="COT4" s="527"/>
      <c r="COU4" s="527"/>
      <c r="COV4" s="527"/>
      <c r="COW4" s="527"/>
      <c r="COX4" s="527"/>
      <c r="COY4" s="527"/>
      <c r="COZ4" s="527"/>
      <c r="CPA4" s="527"/>
      <c r="CPB4" s="527"/>
      <c r="CPC4" s="527"/>
      <c r="CPD4" s="527"/>
      <c r="CPE4" s="527"/>
      <c r="CPF4" s="527"/>
      <c r="CPG4" s="527"/>
      <c r="CPH4" s="527"/>
      <c r="CPI4" s="527"/>
      <c r="CPJ4" s="527"/>
      <c r="CPK4" s="527"/>
      <c r="CPL4" s="527"/>
      <c r="CPM4" s="527"/>
      <c r="CPN4" s="527"/>
      <c r="CPO4" s="527"/>
      <c r="CPP4" s="527"/>
      <c r="CPQ4" s="527"/>
      <c r="CPR4" s="527"/>
      <c r="CPS4" s="527"/>
      <c r="CPT4" s="527"/>
      <c r="CPU4" s="527"/>
      <c r="CPV4" s="527"/>
      <c r="CPW4" s="527"/>
      <c r="CPX4" s="527"/>
      <c r="CPY4" s="527"/>
      <c r="CPZ4" s="527"/>
      <c r="CQA4" s="527"/>
      <c r="CQB4" s="527"/>
      <c r="CQC4" s="527"/>
      <c r="CQD4" s="527"/>
      <c r="CQE4" s="527"/>
      <c r="CQF4" s="527"/>
      <c r="CQG4" s="527"/>
      <c r="CQH4" s="527"/>
      <c r="CQI4" s="527"/>
      <c r="CQJ4" s="527"/>
      <c r="CQK4" s="527"/>
      <c r="CQL4" s="527"/>
      <c r="CQM4" s="527"/>
      <c r="CQN4" s="527"/>
      <c r="CQO4" s="527"/>
      <c r="CQP4" s="527"/>
      <c r="CQQ4" s="527"/>
      <c r="CQR4" s="527"/>
      <c r="CQS4" s="527"/>
      <c r="CQT4" s="527"/>
      <c r="CQU4" s="527"/>
      <c r="CQV4" s="527"/>
      <c r="CQW4" s="527"/>
      <c r="CQX4" s="527"/>
      <c r="CQY4" s="527"/>
      <c r="CQZ4" s="527"/>
      <c r="CRA4" s="527"/>
      <c r="CRB4" s="527"/>
      <c r="CRC4" s="527"/>
      <c r="CRD4" s="527"/>
      <c r="CRE4" s="527"/>
      <c r="CRF4" s="527"/>
      <c r="CRG4" s="527"/>
      <c r="CRH4" s="527"/>
      <c r="CRI4" s="527"/>
      <c r="CRJ4" s="527"/>
      <c r="CRK4" s="527"/>
      <c r="CRL4" s="527"/>
      <c r="CRM4" s="527"/>
      <c r="CRN4" s="527"/>
      <c r="CRO4" s="527"/>
      <c r="CRP4" s="527"/>
      <c r="CRQ4" s="527"/>
      <c r="CRR4" s="527"/>
      <c r="CRS4" s="527"/>
      <c r="CRT4" s="527"/>
      <c r="CRU4" s="527"/>
      <c r="CRV4" s="527"/>
      <c r="CRW4" s="527"/>
      <c r="CRX4" s="527"/>
      <c r="CRY4" s="527"/>
      <c r="CRZ4" s="527"/>
      <c r="CSA4" s="527"/>
      <c r="CSB4" s="527"/>
      <c r="CSC4" s="527"/>
      <c r="CSD4" s="527"/>
      <c r="CSE4" s="527"/>
      <c r="CSF4" s="527"/>
      <c r="CSG4" s="527"/>
      <c r="CSH4" s="527"/>
      <c r="CSI4" s="527"/>
      <c r="CSJ4" s="527"/>
      <c r="CSK4" s="527"/>
      <c r="CSL4" s="527"/>
      <c r="CSM4" s="527"/>
      <c r="CSN4" s="527"/>
      <c r="CSO4" s="527"/>
      <c r="CSP4" s="527"/>
      <c r="CSQ4" s="527"/>
      <c r="CSR4" s="527"/>
      <c r="CSS4" s="527"/>
      <c r="CST4" s="527"/>
      <c r="CSU4" s="527"/>
      <c r="CSV4" s="527"/>
      <c r="CSW4" s="527"/>
      <c r="CSX4" s="527"/>
      <c r="CSY4" s="527"/>
      <c r="CSZ4" s="527"/>
      <c r="CTA4" s="527"/>
      <c r="CTB4" s="527"/>
      <c r="CTC4" s="527"/>
      <c r="CTD4" s="527"/>
      <c r="CTE4" s="527"/>
      <c r="CTF4" s="527"/>
      <c r="CTG4" s="527"/>
      <c r="CTH4" s="527"/>
      <c r="CTI4" s="527"/>
      <c r="CTJ4" s="527"/>
      <c r="CTK4" s="527"/>
      <c r="CTL4" s="527"/>
      <c r="CTM4" s="527"/>
      <c r="CTN4" s="527"/>
      <c r="CTO4" s="527"/>
      <c r="CTP4" s="527"/>
      <c r="CTQ4" s="527"/>
      <c r="CTR4" s="527"/>
      <c r="CTS4" s="527"/>
      <c r="CTT4" s="527"/>
      <c r="CTU4" s="527"/>
      <c r="CTV4" s="527"/>
      <c r="CTW4" s="527"/>
      <c r="CTX4" s="527"/>
      <c r="CTY4" s="527"/>
      <c r="CTZ4" s="527"/>
      <c r="CUA4" s="527"/>
      <c r="CUB4" s="527"/>
      <c r="CUC4" s="527"/>
      <c r="CUD4" s="527"/>
      <c r="CUE4" s="527"/>
      <c r="CUF4" s="527"/>
      <c r="CUG4" s="527"/>
      <c r="CUH4" s="527"/>
      <c r="CUI4" s="527"/>
      <c r="CUJ4" s="527"/>
      <c r="CUK4" s="527"/>
      <c r="CUL4" s="527"/>
      <c r="CUM4" s="527"/>
      <c r="CUN4" s="527"/>
      <c r="CUO4" s="527"/>
      <c r="CUP4" s="527"/>
      <c r="CUQ4" s="527"/>
      <c r="CUR4" s="527"/>
      <c r="CUS4" s="527"/>
      <c r="CUT4" s="527"/>
      <c r="CUU4" s="527"/>
      <c r="CUV4" s="527"/>
      <c r="CUW4" s="527"/>
      <c r="CUX4" s="527"/>
      <c r="CUY4" s="527"/>
      <c r="CUZ4" s="527"/>
      <c r="CVA4" s="527"/>
      <c r="CVB4" s="527"/>
      <c r="CVC4" s="527"/>
      <c r="CVD4" s="527"/>
      <c r="CVE4" s="527"/>
      <c r="CVF4" s="527"/>
      <c r="CVG4" s="527"/>
      <c r="CVH4" s="527"/>
      <c r="CVI4" s="527"/>
      <c r="CVJ4" s="527"/>
      <c r="CVK4" s="527"/>
      <c r="CVL4" s="527"/>
      <c r="CVM4" s="527"/>
      <c r="CVN4" s="527"/>
      <c r="CVO4" s="527"/>
      <c r="CVP4" s="527"/>
      <c r="CVQ4" s="527"/>
      <c r="CVR4" s="527"/>
      <c r="CVS4" s="527"/>
      <c r="CVT4" s="527"/>
      <c r="CVU4" s="527"/>
      <c r="CVV4" s="527"/>
      <c r="CVW4" s="527"/>
      <c r="CVX4" s="527"/>
      <c r="CVY4" s="527"/>
      <c r="CVZ4" s="527"/>
      <c r="CWA4" s="527"/>
      <c r="CWB4" s="527"/>
      <c r="CWC4" s="527"/>
      <c r="CWD4" s="527"/>
      <c r="CWE4" s="527"/>
      <c r="CWF4" s="527"/>
      <c r="CWG4" s="527"/>
      <c r="CWH4" s="527"/>
      <c r="CWI4" s="527"/>
      <c r="CWJ4" s="527"/>
      <c r="CWK4" s="527"/>
      <c r="CWL4" s="527"/>
      <c r="CWM4" s="527"/>
      <c r="CWN4" s="527"/>
      <c r="CWO4" s="527"/>
      <c r="CWP4" s="527"/>
      <c r="CWQ4" s="527"/>
      <c r="CWR4" s="527"/>
      <c r="CWS4" s="527"/>
      <c r="CWT4" s="527"/>
      <c r="CWU4" s="527"/>
      <c r="CWV4" s="527"/>
      <c r="CWW4" s="527"/>
      <c r="CWX4" s="527"/>
      <c r="CWY4" s="527"/>
      <c r="CWZ4" s="527"/>
      <c r="CXA4" s="527"/>
      <c r="CXB4" s="527"/>
      <c r="CXC4" s="527"/>
      <c r="CXD4" s="527"/>
      <c r="CXE4" s="527"/>
      <c r="CXF4" s="527"/>
      <c r="CXG4" s="527"/>
      <c r="CXH4" s="527"/>
      <c r="CXI4" s="527"/>
      <c r="CXJ4" s="527"/>
      <c r="CXK4" s="527"/>
      <c r="CXL4" s="527"/>
      <c r="CXM4" s="527"/>
      <c r="CXN4" s="527"/>
      <c r="CXO4" s="527"/>
      <c r="CXP4" s="527"/>
      <c r="CXQ4" s="527"/>
      <c r="CXR4" s="527"/>
      <c r="CXS4" s="527"/>
      <c r="CXT4" s="527"/>
      <c r="CXU4" s="527"/>
      <c r="CXV4" s="527"/>
      <c r="CXW4" s="527"/>
      <c r="CXX4" s="527"/>
      <c r="CXY4" s="527"/>
      <c r="CXZ4" s="527"/>
      <c r="CYA4" s="527"/>
      <c r="CYB4" s="527"/>
      <c r="CYC4" s="527"/>
      <c r="CYD4" s="527"/>
      <c r="CYE4" s="527"/>
      <c r="CYF4" s="527"/>
      <c r="CYG4" s="527"/>
      <c r="CYH4" s="527"/>
      <c r="CYI4" s="527"/>
      <c r="CYJ4" s="527"/>
      <c r="CYK4" s="527"/>
      <c r="CYL4" s="527"/>
      <c r="CYM4" s="527"/>
      <c r="CYN4" s="527"/>
      <c r="CYO4" s="527"/>
      <c r="CYP4" s="527"/>
      <c r="CYQ4" s="527"/>
      <c r="CYR4" s="527"/>
      <c r="CYS4" s="527"/>
      <c r="CYT4" s="527"/>
      <c r="CYU4" s="527"/>
      <c r="CYV4" s="527"/>
      <c r="CYW4" s="527"/>
      <c r="CYX4" s="527"/>
      <c r="CYY4" s="527"/>
      <c r="CYZ4" s="527"/>
      <c r="CZA4" s="527"/>
      <c r="CZB4" s="527"/>
      <c r="CZC4" s="527"/>
      <c r="CZD4" s="527"/>
      <c r="CZE4" s="527"/>
      <c r="CZF4" s="527"/>
      <c r="CZG4" s="527"/>
      <c r="CZH4" s="527"/>
      <c r="CZI4" s="527"/>
      <c r="CZJ4" s="527"/>
      <c r="CZK4" s="527"/>
      <c r="CZL4" s="527"/>
      <c r="CZM4" s="527"/>
      <c r="CZN4" s="527"/>
      <c r="CZO4" s="527"/>
      <c r="CZP4" s="527"/>
      <c r="CZQ4" s="527"/>
      <c r="CZR4" s="527"/>
      <c r="CZS4" s="527"/>
      <c r="CZT4" s="527"/>
      <c r="CZU4" s="527"/>
      <c r="CZV4" s="527"/>
      <c r="CZW4" s="527"/>
      <c r="CZX4" s="527"/>
      <c r="CZY4" s="527"/>
      <c r="CZZ4" s="527"/>
      <c r="DAA4" s="527"/>
      <c r="DAB4" s="527"/>
      <c r="DAC4" s="527"/>
      <c r="DAD4" s="527"/>
      <c r="DAE4" s="527"/>
      <c r="DAF4" s="527"/>
      <c r="DAG4" s="527"/>
      <c r="DAH4" s="527"/>
      <c r="DAI4" s="527"/>
      <c r="DAJ4" s="527"/>
      <c r="DAK4" s="527"/>
      <c r="DAL4" s="527"/>
      <c r="DAM4" s="527"/>
      <c r="DAN4" s="527"/>
      <c r="DAO4" s="527"/>
      <c r="DAP4" s="527"/>
      <c r="DAQ4" s="527"/>
      <c r="DAR4" s="527"/>
      <c r="DAS4" s="527"/>
      <c r="DAT4" s="527"/>
      <c r="DAU4" s="527"/>
      <c r="DAV4" s="527"/>
      <c r="DAW4" s="527"/>
      <c r="DAX4" s="527"/>
      <c r="DAY4" s="527"/>
      <c r="DAZ4" s="527"/>
      <c r="DBA4" s="527"/>
      <c r="DBB4" s="527"/>
      <c r="DBC4" s="527"/>
      <c r="DBD4" s="527"/>
      <c r="DBE4" s="527"/>
      <c r="DBF4" s="527"/>
      <c r="DBG4" s="527"/>
      <c r="DBH4" s="527"/>
      <c r="DBI4" s="527"/>
      <c r="DBJ4" s="527"/>
      <c r="DBK4" s="527"/>
      <c r="DBL4" s="527"/>
      <c r="DBM4" s="527"/>
      <c r="DBN4" s="527"/>
      <c r="DBO4" s="527"/>
      <c r="DBP4" s="527"/>
      <c r="DBQ4" s="527"/>
      <c r="DBR4" s="527"/>
      <c r="DBS4" s="527"/>
      <c r="DBT4" s="527"/>
      <c r="DBU4" s="527"/>
      <c r="DBV4" s="527"/>
      <c r="DBW4" s="527"/>
      <c r="DBX4" s="527"/>
      <c r="DBY4" s="527"/>
      <c r="DBZ4" s="527"/>
      <c r="DCA4" s="527"/>
      <c r="DCB4" s="527"/>
      <c r="DCC4" s="527"/>
      <c r="DCD4" s="527"/>
      <c r="DCE4" s="527"/>
      <c r="DCF4" s="527"/>
      <c r="DCG4" s="527"/>
      <c r="DCH4" s="527"/>
      <c r="DCI4" s="527"/>
      <c r="DCJ4" s="527"/>
      <c r="DCK4" s="527"/>
      <c r="DCL4" s="527"/>
      <c r="DCM4" s="527"/>
      <c r="DCN4" s="527"/>
      <c r="DCO4" s="527"/>
      <c r="DCP4" s="527"/>
      <c r="DCQ4" s="527"/>
      <c r="DCR4" s="527"/>
      <c r="DCS4" s="527"/>
      <c r="DCT4" s="527"/>
      <c r="DCU4" s="527"/>
      <c r="DCV4" s="527"/>
      <c r="DCW4" s="527"/>
      <c r="DCX4" s="527"/>
      <c r="DCY4" s="527"/>
      <c r="DCZ4" s="527"/>
      <c r="DDA4" s="527"/>
      <c r="DDB4" s="527"/>
      <c r="DDC4" s="527"/>
      <c r="DDD4" s="527"/>
      <c r="DDE4" s="527"/>
      <c r="DDF4" s="527"/>
      <c r="DDG4" s="527"/>
      <c r="DDH4" s="527"/>
      <c r="DDI4" s="527"/>
      <c r="DDJ4" s="527"/>
      <c r="DDK4" s="527"/>
      <c r="DDL4" s="527"/>
      <c r="DDM4" s="527"/>
      <c r="DDN4" s="527"/>
      <c r="DDO4" s="527"/>
      <c r="DDP4" s="527"/>
      <c r="DDQ4" s="527"/>
      <c r="DDR4" s="527"/>
      <c r="DDS4" s="527"/>
      <c r="DDT4" s="527"/>
      <c r="DDU4" s="527"/>
      <c r="DDV4" s="527"/>
      <c r="DDW4" s="527"/>
      <c r="DDX4" s="527"/>
      <c r="DDY4" s="527"/>
      <c r="DDZ4" s="527"/>
      <c r="DEA4" s="527"/>
      <c r="DEB4" s="527"/>
      <c r="DEC4" s="527"/>
      <c r="DED4" s="527"/>
      <c r="DEE4" s="527"/>
      <c r="DEF4" s="527"/>
      <c r="DEG4" s="527"/>
      <c r="DEH4" s="527"/>
      <c r="DEI4" s="527"/>
      <c r="DEJ4" s="527"/>
      <c r="DEK4" s="527"/>
      <c r="DEL4" s="527"/>
      <c r="DEM4" s="527"/>
      <c r="DEN4" s="527"/>
      <c r="DEO4" s="527"/>
      <c r="DEP4" s="527"/>
      <c r="DEQ4" s="527"/>
      <c r="DER4" s="527"/>
      <c r="DES4" s="527"/>
      <c r="DET4" s="527"/>
      <c r="DEU4" s="527"/>
      <c r="DEV4" s="527"/>
      <c r="DEW4" s="527"/>
      <c r="DEX4" s="527"/>
      <c r="DEY4" s="527"/>
      <c r="DEZ4" s="527"/>
      <c r="DFA4" s="527"/>
      <c r="DFB4" s="527"/>
      <c r="DFC4" s="527"/>
      <c r="DFD4" s="527"/>
      <c r="DFE4" s="527"/>
      <c r="DFF4" s="527"/>
      <c r="DFG4" s="527"/>
      <c r="DFH4" s="527"/>
      <c r="DFI4" s="527"/>
      <c r="DFJ4" s="527"/>
      <c r="DFK4" s="527"/>
      <c r="DFL4" s="527"/>
      <c r="DFM4" s="527"/>
      <c r="DFN4" s="527"/>
      <c r="DFO4" s="527"/>
      <c r="DFP4" s="527"/>
      <c r="DFQ4" s="527"/>
      <c r="DFR4" s="527"/>
      <c r="DFS4" s="527"/>
      <c r="DFT4" s="527"/>
      <c r="DFU4" s="527"/>
      <c r="DFV4" s="527"/>
      <c r="DFW4" s="527"/>
      <c r="DFX4" s="527"/>
      <c r="DFY4" s="527"/>
      <c r="DFZ4" s="527"/>
      <c r="DGA4" s="527"/>
      <c r="DGB4" s="527"/>
      <c r="DGC4" s="527"/>
      <c r="DGD4" s="527"/>
      <c r="DGE4" s="527"/>
      <c r="DGF4" s="527"/>
      <c r="DGG4" s="527"/>
      <c r="DGH4" s="527"/>
      <c r="DGI4" s="527"/>
      <c r="DGJ4" s="527"/>
      <c r="DGK4" s="527"/>
      <c r="DGL4" s="527"/>
      <c r="DGM4" s="527"/>
      <c r="DGN4" s="527"/>
      <c r="DGO4" s="527"/>
      <c r="DGP4" s="527"/>
      <c r="DGQ4" s="527"/>
      <c r="DGR4" s="527"/>
      <c r="DGS4" s="527"/>
      <c r="DGT4" s="527"/>
      <c r="DGU4" s="527"/>
      <c r="DGV4" s="527"/>
      <c r="DGW4" s="527"/>
      <c r="DGX4" s="527"/>
      <c r="DGY4" s="527"/>
      <c r="DGZ4" s="527"/>
      <c r="DHA4" s="527"/>
      <c r="DHB4" s="527"/>
      <c r="DHC4" s="527"/>
      <c r="DHD4" s="527"/>
      <c r="DHE4" s="527"/>
      <c r="DHF4" s="527"/>
      <c r="DHG4" s="527"/>
      <c r="DHH4" s="527"/>
      <c r="DHI4" s="527"/>
      <c r="DHJ4" s="527"/>
      <c r="DHK4" s="527"/>
      <c r="DHL4" s="527"/>
      <c r="DHM4" s="527"/>
      <c r="DHN4" s="527"/>
      <c r="DHO4" s="527"/>
      <c r="DHP4" s="527"/>
      <c r="DHQ4" s="527"/>
      <c r="DHR4" s="527"/>
      <c r="DHS4" s="527"/>
      <c r="DHT4" s="527"/>
      <c r="DHU4" s="527"/>
      <c r="DHV4" s="527"/>
      <c r="DHW4" s="527"/>
      <c r="DHX4" s="527"/>
      <c r="DHY4" s="527"/>
      <c r="DHZ4" s="527"/>
      <c r="DIA4" s="527"/>
      <c r="DIB4" s="527"/>
      <c r="DIC4" s="527"/>
      <c r="DID4" s="527"/>
      <c r="DIE4" s="527"/>
      <c r="DIF4" s="527"/>
      <c r="DIG4" s="527"/>
      <c r="DIH4" s="527"/>
      <c r="DII4" s="527"/>
      <c r="DIJ4" s="527"/>
      <c r="DIK4" s="527"/>
      <c r="DIL4" s="527"/>
      <c r="DIM4" s="527"/>
      <c r="DIN4" s="527"/>
      <c r="DIO4" s="527"/>
      <c r="DIP4" s="527"/>
      <c r="DIQ4" s="527"/>
      <c r="DIR4" s="527"/>
      <c r="DIS4" s="527"/>
      <c r="DIT4" s="527"/>
      <c r="DIU4" s="527"/>
      <c r="DIV4" s="527"/>
      <c r="DIW4" s="527"/>
      <c r="DIX4" s="527"/>
      <c r="DIY4" s="527"/>
      <c r="DIZ4" s="527"/>
      <c r="DJA4" s="527"/>
      <c r="DJB4" s="527"/>
      <c r="DJC4" s="527"/>
      <c r="DJD4" s="527"/>
      <c r="DJE4" s="527"/>
      <c r="DJF4" s="527"/>
      <c r="DJG4" s="527"/>
      <c r="DJH4" s="527"/>
      <c r="DJI4" s="527"/>
      <c r="DJJ4" s="527"/>
      <c r="DJK4" s="527"/>
      <c r="DJL4" s="527"/>
      <c r="DJM4" s="527"/>
      <c r="DJN4" s="527"/>
      <c r="DJO4" s="527"/>
      <c r="DJP4" s="527"/>
      <c r="DJQ4" s="527"/>
      <c r="DJR4" s="527"/>
      <c r="DJS4" s="527"/>
      <c r="DJT4" s="527"/>
      <c r="DJU4" s="527"/>
      <c r="DJV4" s="527"/>
      <c r="DJW4" s="527"/>
      <c r="DJX4" s="527"/>
      <c r="DJY4" s="527"/>
      <c r="DJZ4" s="527"/>
      <c r="DKA4" s="527"/>
      <c r="DKB4" s="527"/>
      <c r="DKC4" s="527"/>
      <c r="DKD4" s="527"/>
      <c r="DKE4" s="527"/>
      <c r="DKF4" s="527"/>
      <c r="DKG4" s="527"/>
      <c r="DKH4" s="527"/>
      <c r="DKI4" s="527"/>
      <c r="DKJ4" s="527"/>
      <c r="DKK4" s="527"/>
      <c r="DKL4" s="527"/>
      <c r="DKM4" s="527"/>
      <c r="DKN4" s="527"/>
      <c r="DKO4" s="527"/>
      <c r="DKP4" s="527"/>
      <c r="DKQ4" s="527"/>
      <c r="DKR4" s="527"/>
      <c r="DKS4" s="527"/>
      <c r="DKT4" s="527"/>
      <c r="DKU4" s="527"/>
      <c r="DKV4" s="527"/>
      <c r="DKW4" s="527"/>
      <c r="DKX4" s="527"/>
      <c r="DKY4" s="527"/>
      <c r="DKZ4" s="527"/>
      <c r="DLA4" s="527"/>
      <c r="DLB4" s="527"/>
      <c r="DLC4" s="527"/>
      <c r="DLD4" s="527"/>
      <c r="DLE4" s="527"/>
      <c r="DLF4" s="527"/>
      <c r="DLG4" s="527"/>
      <c r="DLH4" s="527"/>
      <c r="DLI4" s="527"/>
      <c r="DLJ4" s="527"/>
      <c r="DLK4" s="527"/>
      <c r="DLL4" s="527"/>
      <c r="DLM4" s="527"/>
      <c r="DLN4" s="527"/>
      <c r="DLO4" s="527"/>
      <c r="DLP4" s="527"/>
      <c r="DLQ4" s="527"/>
      <c r="DLR4" s="527"/>
      <c r="DLS4" s="527"/>
      <c r="DLT4" s="527"/>
      <c r="DLU4" s="527"/>
      <c r="DLV4" s="527"/>
      <c r="DLW4" s="527"/>
      <c r="DLX4" s="527"/>
      <c r="DLY4" s="527"/>
      <c r="DLZ4" s="527"/>
      <c r="DMA4" s="527"/>
      <c r="DMB4" s="527"/>
      <c r="DMC4" s="527"/>
      <c r="DMD4" s="527"/>
      <c r="DME4" s="527"/>
      <c r="DMF4" s="527"/>
      <c r="DMG4" s="527"/>
      <c r="DMH4" s="527"/>
      <c r="DMI4" s="527"/>
      <c r="DMJ4" s="527"/>
      <c r="DMK4" s="527"/>
      <c r="DML4" s="527"/>
      <c r="DMM4" s="527"/>
      <c r="DMN4" s="527"/>
      <c r="DMO4" s="527"/>
      <c r="DMP4" s="527"/>
      <c r="DMQ4" s="527"/>
      <c r="DMR4" s="527"/>
      <c r="DMS4" s="527"/>
      <c r="DMT4" s="527"/>
      <c r="DMU4" s="527"/>
      <c r="DMV4" s="527"/>
      <c r="DMW4" s="527"/>
      <c r="DMX4" s="527"/>
      <c r="DMY4" s="527"/>
      <c r="DMZ4" s="527"/>
      <c r="DNA4" s="527"/>
      <c r="DNB4" s="527"/>
      <c r="DNC4" s="527"/>
      <c r="DND4" s="527"/>
      <c r="DNE4" s="527"/>
      <c r="DNF4" s="527"/>
      <c r="DNG4" s="527"/>
      <c r="DNH4" s="527"/>
      <c r="DNI4" s="527"/>
      <c r="DNJ4" s="527"/>
      <c r="DNK4" s="527"/>
      <c r="DNL4" s="527"/>
      <c r="DNM4" s="527"/>
      <c r="DNN4" s="527"/>
      <c r="DNO4" s="527"/>
      <c r="DNP4" s="527"/>
      <c r="DNQ4" s="527"/>
      <c r="DNR4" s="527"/>
      <c r="DNS4" s="527"/>
      <c r="DNT4" s="527"/>
      <c r="DNU4" s="527"/>
      <c r="DNV4" s="527"/>
      <c r="DNW4" s="527"/>
      <c r="DNX4" s="527"/>
      <c r="DNY4" s="527"/>
      <c r="DNZ4" s="527"/>
      <c r="DOA4" s="527"/>
      <c r="DOB4" s="527"/>
      <c r="DOC4" s="527"/>
      <c r="DOD4" s="527"/>
      <c r="DOE4" s="527"/>
      <c r="DOF4" s="527"/>
      <c r="DOG4" s="527"/>
      <c r="DOH4" s="527"/>
      <c r="DOI4" s="527"/>
      <c r="DOJ4" s="527"/>
      <c r="DOK4" s="527"/>
      <c r="DOL4" s="527"/>
      <c r="DOM4" s="527"/>
      <c r="DON4" s="527"/>
      <c r="DOO4" s="527"/>
      <c r="DOP4" s="527"/>
      <c r="DOQ4" s="527"/>
      <c r="DOR4" s="527"/>
      <c r="DOS4" s="527"/>
      <c r="DOT4" s="527"/>
      <c r="DOU4" s="527"/>
      <c r="DOV4" s="527"/>
      <c r="DOW4" s="527"/>
      <c r="DOX4" s="527"/>
      <c r="DOY4" s="527"/>
      <c r="DOZ4" s="527"/>
      <c r="DPA4" s="527"/>
      <c r="DPB4" s="527"/>
      <c r="DPC4" s="527"/>
      <c r="DPD4" s="527"/>
      <c r="DPE4" s="527"/>
      <c r="DPF4" s="527"/>
      <c r="DPG4" s="527"/>
      <c r="DPH4" s="527"/>
      <c r="DPI4" s="527"/>
      <c r="DPJ4" s="527"/>
      <c r="DPK4" s="527"/>
      <c r="DPL4" s="527"/>
      <c r="DPM4" s="527"/>
      <c r="DPN4" s="527"/>
      <c r="DPO4" s="527"/>
      <c r="DPP4" s="527"/>
      <c r="DPQ4" s="527"/>
      <c r="DPR4" s="527"/>
      <c r="DPS4" s="527"/>
      <c r="DPT4" s="527"/>
      <c r="DPU4" s="527"/>
      <c r="DPV4" s="527"/>
      <c r="DPW4" s="527"/>
      <c r="DPX4" s="527"/>
      <c r="DPY4" s="527"/>
      <c r="DPZ4" s="527"/>
      <c r="DQA4" s="527"/>
      <c r="DQB4" s="527"/>
      <c r="DQC4" s="527"/>
      <c r="DQD4" s="527"/>
      <c r="DQE4" s="527"/>
      <c r="DQF4" s="527"/>
      <c r="DQG4" s="527"/>
      <c r="DQH4" s="527"/>
      <c r="DQI4" s="527"/>
      <c r="DQJ4" s="527"/>
      <c r="DQK4" s="527"/>
      <c r="DQL4" s="527"/>
      <c r="DQM4" s="527"/>
      <c r="DQN4" s="527"/>
      <c r="DQO4" s="527"/>
      <c r="DQP4" s="527"/>
      <c r="DQQ4" s="527"/>
      <c r="DQR4" s="527"/>
      <c r="DQS4" s="527"/>
      <c r="DQT4" s="527"/>
      <c r="DQU4" s="527"/>
      <c r="DQV4" s="527"/>
      <c r="DQW4" s="527"/>
      <c r="DQX4" s="527"/>
      <c r="DQY4" s="527"/>
      <c r="DQZ4" s="527"/>
      <c r="DRA4" s="527"/>
      <c r="DRB4" s="527"/>
      <c r="DRC4" s="527"/>
      <c r="DRD4" s="527"/>
      <c r="DRE4" s="527"/>
      <c r="DRF4" s="527"/>
      <c r="DRG4" s="527"/>
      <c r="DRH4" s="527"/>
      <c r="DRI4" s="527"/>
      <c r="DRJ4" s="527"/>
      <c r="DRK4" s="527"/>
      <c r="DRL4" s="527"/>
      <c r="DRM4" s="527"/>
      <c r="DRN4" s="527"/>
      <c r="DRO4" s="527"/>
      <c r="DRP4" s="527"/>
      <c r="DRQ4" s="527"/>
      <c r="DRR4" s="527"/>
      <c r="DRS4" s="527"/>
      <c r="DRT4" s="527"/>
      <c r="DRU4" s="527"/>
      <c r="DRV4" s="527"/>
      <c r="DRW4" s="527"/>
      <c r="DRX4" s="527"/>
      <c r="DRY4" s="527"/>
      <c r="DRZ4" s="527"/>
      <c r="DSA4" s="527"/>
      <c r="DSB4" s="527"/>
      <c r="DSC4" s="527"/>
      <c r="DSD4" s="527"/>
      <c r="DSE4" s="527"/>
      <c r="DSF4" s="527"/>
      <c r="DSG4" s="527"/>
      <c r="DSH4" s="527"/>
      <c r="DSI4" s="527"/>
      <c r="DSJ4" s="527"/>
      <c r="DSK4" s="527"/>
      <c r="DSL4" s="527"/>
      <c r="DSM4" s="527"/>
      <c r="DSN4" s="527"/>
      <c r="DSO4" s="527"/>
      <c r="DSP4" s="527"/>
      <c r="DSQ4" s="527"/>
      <c r="DSR4" s="527"/>
      <c r="DSS4" s="527"/>
      <c r="DST4" s="527"/>
      <c r="DSU4" s="527"/>
      <c r="DSV4" s="527"/>
      <c r="DSW4" s="527"/>
      <c r="DSX4" s="527"/>
      <c r="DSY4" s="527"/>
      <c r="DSZ4" s="527"/>
      <c r="DTA4" s="527"/>
      <c r="DTB4" s="527"/>
      <c r="DTC4" s="527"/>
      <c r="DTD4" s="527"/>
      <c r="DTE4" s="527"/>
      <c r="DTF4" s="527"/>
      <c r="DTG4" s="527"/>
      <c r="DTH4" s="527"/>
      <c r="DTI4" s="527"/>
      <c r="DTJ4" s="527"/>
      <c r="DTK4" s="527"/>
      <c r="DTL4" s="527"/>
      <c r="DTM4" s="527"/>
      <c r="DTN4" s="527"/>
      <c r="DTO4" s="527"/>
      <c r="DTP4" s="527"/>
      <c r="DTQ4" s="527"/>
      <c r="DTR4" s="527"/>
      <c r="DTS4" s="527"/>
      <c r="DTT4" s="527"/>
      <c r="DTU4" s="527"/>
      <c r="DTV4" s="527"/>
      <c r="DTW4" s="527"/>
      <c r="DTX4" s="527"/>
      <c r="DTY4" s="527"/>
      <c r="DTZ4" s="527"/>
      <c r="DUA4" s="527"/>
      <c r="DUB4" s="527"/>
      <c r="DUC4" s="527"/>
      <c r="DUD4" s="527"/>
      <c r="DUE4" s="527"/>
      <c r="DUF4" s="527"/>
      <c r="DUG4" s="527"/>
      <c r="DUH4" s="527"/>
      <c r="DUI4" s="527"/>
      <c r="DUJ4" s="527"/>
      <c r="DUK4" s="527"/>
      <c r="DUL4" s="527"/>
      <c r="DUM4" s="527"/>
      <c r="DUN4" s="527"/>
      <c r="DUO4" s="527"/>
      <c r="DUP4" s="527"/>
      <c r="DUQ4" s="527"/>
      <c r="DUR4" s="527"/>
      <c r="DUS4" s="527"/>
      <c r="DUT4" s="527"/>
      <c r="DUU4" s="527"/>
      <c r="DUV4" s="527"/>
      <c r="DUW4" s="527"/>
      <c r="DUX4" s="527"/>
      <c r="DUY4" s="527"/>
      <c r="DUZ4" s="527"/>
      <c r="DVA4" s="527"/>
      <c r="DVB4" s="527"/>
      <c r="DVC4" s="527"/>
      <c r="DVD4" s="527"/>
      <c r="DVE4" s="527"/>
      <c r="DVF4" s="527"/>
      <c r="DVG4" s="527"/>
      <c r="DVH4" s="527"/>
      <c r="DVI4" s="527"/>
      <c r="DVJ4" s="527"/>
      <c r="DVK4" s="527"/>
      <c r="DVL4" s="527"/>
      <c r="DVM4" s="527"/>
      <c r="DVN4" s="527"/>
      <c r="DVO4" s="527"/>
      <c r="DVP4" s="527"/>
      <c r="DVQ4" s="527"/>
      <c r="DVR4" s="527"/>
      <c r="DVS4" s="527"/>
      <c r="DVT4" s="527"/>
      <c r="DVU4" s="527"/>
      <c r="DVV4" s="527"/>
      <c r="DVW4" s="527"/>
      <c r="DVX4" s="527"/>
      <c r="DVY4" s="527"/>
      <c r="DVZ4" s="527"/>
      <c r="DWA4" s="527"/>
      <c r="DWB4" s="527"/>
      <c r="DWC4" s="527"/>
      <c r="DWD4" s="527"/>
      <c r="DWE4" s="527"/>
      <c r="DWF4" s="527"/>
      <c r="DWG4" s="527"/>
      <c r="DWH4" s="527"/>
      <c r="DWI4" s="527"/>
      <c r="DWJ4" s="527"/>
      <c r="DWK4" s="527"/>
      <c r="DWL4" s="527"/>
      <c r="DWM4" s="527"/>
      <c r="DWN4" s="527"/>
      <c r="DWO4" s="527"/>
      <c r="DWP4" s="527"/>
      <c r="DWQ4" s="527"/>
      <c r="DWR4" s="527"/>
      <c r="DWS4" s="527"/>
      <c r="DWT4" s="527"/>
      <c r="DWU4" s="527"/>
      <c r="DWV4" s="527"/>
      <c r="DWW4" s="527"/>
      <c r="DWX4" s="527"/>
      <c r="DWY4" s="527"/>
      <c r="DWZ4" s="527"/>
      <c r="DXA4" s="527"/>
      <c r="DXB4" s="527"/>
      <c r="DXC4" s="527"/>
      <c r="DXD4" s="527"/>
      <c r="DXE4" s="527"/>
      <c r="DXF4" s="527"/>
      <c r="DXG4" s="527"/>
      <c r="DXH4" s="527"/>
      <c r="DXI4" s="527"/>
      <c r="DXJ4" s="527"/>
      <c r="DXK4" s="527"/>
      <c r="DXL4" s="527"/>
      <c r="DXM4" s="527"/>
      <c r="DXN4" s="527"/>
      <c r="DXO4" s="527"/>
      <c r="DXP4" s="527"/>
      <c r="DXQ4" s="527"/>
      <c r="DXR4" s="527"/>
      <c r="DXS4" s="527"/>
      <c r="DXT4" s="527"/>
      <c r="DXU4" s="527"/>
      <c r="DXV4" s="527"/>
      <c r="DXW4" s="527"/>
      <c r="DXX4" s="527"/>
      <c r="DXY4" s="527"/>
      <c r="DXZ4" s="527"/>
      <c r="DYA4" s="527"/>
      <c r="DYB4" s="527"/>
      <c r="DYC4" s="527"/>
      <c r="DYD4" s="527"/>
      <c r="DYE4" s="527"/>
      <c r="DYF4" s="527"/>
      <c r="DYG4" s="527"/>
      <c r="DYH4" s="527"/>
      <c r="DYI4" s="527"/>
      <c r="DYJ4" s="527"/>
      <c r="DYK4" s="527"/>
      <c r="DYL4" s="527"/>
      <c r="DYM4" s="527"/>
      <c r="DYN4" s="527"/>
      <c r="DYO4" s="527"/>
      <c r="DYP4" s="527"/>
      <c r="DYQ4" s="527"/>
      <c r="DYR4" s="527"/>
      <c r="DYS4" s="527"/>
      <c r="DYT4" s="527"/>
      <c r="DYU4" s="527"/>
      <c r="DYV4" s="527"/>
      <c r="DYW4" s="527"/>
      <c r="DYX4" s="527"/>
      <c r="DYY4" s="527"/>
      <c r="DYZ4" s="527"/>
      <c r="DZA4" s="527"/>
      <c r="DZB4" s="527"/>
      <c r="DZC4" s="527"/>
      <c r="DZD4" s="527"/>
      <c r="DZE4" s="527"/>
      <c r="DZF4" s="527"/>
      <c r="DZG4" s="527"/>
      <c r="DZH4" s="527"/>
      <c r="DZI4" s="527"/>
      <c r="DZJ4" s="527"/>
      <c r="DZK4" s="527"/>
      <c r="DZL4" s="527"/>
      <c r="DZM4" s="527"/>
      <c r="DZN4" s="527"/>
      <c r="DZO4" s="527"/>
      <c r="DZP4" s="527"/>
      <c r="DZQ4" s="527"/>
      <c r="DZR4" s="527"/>
      <c r="DZS4" s="527"/>
      <c r="DZT4" s="527"/>
      <c r="DZU4" s="527"/>
      <c r="DZV4" s="527"/>
      <c r="DZW4" s="527"/>
      <c r="DZX4" s="527"/>
      <c r="DZY4" s="527"/>
      <c r="DZZ4" s="527"/>
      <c r="EAA4" s="527"/>
      <c r="EAB4" s="527"/>
      <c r="EAC4" s="527"/>
      <c r="EAD4" s="527"/>
      <c r="EAE4" s="527"/>
      <c r="EAF4" s="527"/>
      <c r="EAG4" s="527"/>
      <c r="EAH4" s="527"/>
      <c r="EAI4" s="527"/>
      <c r="EAJ4" s="527"/>
      <c r="EAK4" s="527"/>
      <c r="EAL4" s="527"/>
      <c r="EAM4" s="527"/>
      <c r="EAN4" s="527"/>
      <c r="EAO4" s="527"/>
      <c r="EAP4" s="527"/>
      <c r="EAQ4" s="527"/>
      <c r="EAR4" s="527"/>
      <c r="EAS4" s="527"/>
      <c r="EAT4" s="527"/>
      <c r="EAU4" s="527"/>
      <c r="EAV4" s="527"/>
      <c r="EAW4" s="527"/>
      <c r="EAX4" s="527"/>
      <c r="EAY4" s="527"/>
      <c r="EAZ4" s="527"/>
      <c r="EBA4" s="527"/>
      <c r="EBB4" s="527"/>
      <c r="EBC4" s="527"/>
      <c r="EBD4" s="527"/>
      <c r="EBE4" s="527"/>
      <c r="EBF4" s="527"/>
      <c r="EBG4" s="527"/>
      <c r="EBH4" s="527"/>
      <c r="EBI4" s="527"/>
      <c r="EBJ4" s="527"/>
      <c r="EBK4" s="527"/>
      <c r="EBL4" s="527"/>
      <c r="EBM4" s="527"/>
      <c r="EBN4" s="527"/>
      <c r="EBO4" s="527"/>
      <c r="EBP4" s="527"/>
      <c r="EBQ4" s="527"/>
      <c r="EBR4" s="527"/>
      <c r="EBS4" s="527"/>
      <c r="EBT4" s="527"/>
      <c r="EBU4" s="527"/>
      <c r="EBV4" s="527"/>
      <c r="EBW4" s="527"/>
      <c r="EBX4" s="527"/>
      <c r="EBY4" s="527"/>
      <c r="EBZ4" s="527"/>
      <c r="ECA4" s="527"/>
      <c r="ECB4" s="527"/>
      <c r="ECC4" s="527"/>
      <c r="ECD4" s="527"/>
      <c r="ECE4" s="527"/>
      <c r="ECF4" s="527"/>
      <c r="ECG4" s="527"/>
      <c r="ECH4" s="527"/>
      <c r="ECI4" s="527"/>
      <c r="ECJ4" s="527"/>
      <c r="ECK4" s="527"/>
      <c r="ECL4" s="527"/>
      <c r="ECM4" s="527"/>
      <c r="ECN4" s="527"/>
      <c r="ECO4" s="527"/>
      <c r="ECP4" s="527"/>
      <c r="ECQ4" s="527"/>
      <c r="ECR4" s="527"/>
      <c r="ECS4" s="527"/>
      <c r="ECT4" s="527"/>
      <c r="ECU4" s="527"/>
      <c r="ECV4" s="527"/>
      <c r="ECW4" s="527"/>
      <c r="ECX4" s="527"/>
      <c r="ECY4" s="527"/>
      <c r="ECZ4" s="527"/>
      <c r="EDA4" s="527"/>
      <c r="EDB4" s="527"/>
      <c r="EDC4" s="527"/>
      <c r="EDD4" s="527"/>
      <c r="EDE4" s="527"/>
      <c r="EDF4" s="527"/>
      <c r="EDG4" s="527"/>
      <c r="EDH4" s="527"/>
      <c r="EDI4" s="527"/>
      <c r="EDJ4" s="527"/>
      <c r="EDK4" s="527"/>
      <c r="EDL4" s="527"/>
      <c r="EDM4" s="527"/>
      <c r="EDN4" s="527"/>
      <c r="EDO4" s="527"/>
      <c r="EDP4" s="527"/>
      <c r="EDQ4" s="527"/>
      <c r="EDR4" s="527"/>
      <c r="EDS4" s="527"/>
      <c r="EDT4" s="527"/>
      <c r="EDU4" s="527"/>
      <c r="EDV4" s="527"/>
      <c r="EDW4" s="527"/>
      <c r="EDX4" s="527"/>
      <c r="EDY4" s="527"/>
      <c r="EDZ4" s="527"/>
      <c r="EEA4" s="527"/>
      <c r="EEB4" s="527"/>
      <c r="EEC4" s="527"/>
      <c r="EED4" s="527"/>
      <c r="EEE4" s="527"/>
      <c r="EEF4" s="527"/>
      <c r="EEG4" s="527"/>
      <c r="EEH4" s="527"/>
      <c r="EEI4" s="527"/>
      <c r="EEJ4" s="527"/>
      <c r="EEK4" s="527"/>
      <c r="EEL4" s="527"/>
      <c r="EEM4" s="527"/>
      <c r="EEN4" s="527"/>
      <c r="EEO4" s="527"/>
      <c r="EEP4" s="527"/>
      <c r="EEQ4" s="527"/>
      <c r="EER4" s="527"/>
      <c r="EES4" s="527"/>
      <c r="EET4" s="527"/>
      <c r="EEU4" s="527"/>
      <c r="EEV4" s="527"/>
      <c r="EEW4" s="527"/>
      <c r="EEX4" s="527"/>
      <c r="EEY4" s="527"/>
      <c r="EEZ4" s="527"/>
      <c r="EFA4" s="527"/>
      <c r="EFB4" s="527"/>
      <c r="EFC4" s="527"/>
      <c r="EFD4" s="527"/>
      <c r="EFE4" s="527"/>
      <c r="EFF4" s="527"/>
      <c r="EFG4" s="527"/>
      <c r="EFH4" s="527"/>
      <c r="EFI4" s="527"/>
      <c r="EFJ4" s="527"/>
      <c r="EFK4" s="527"/>
      <c r="EFL4" s="527"/>
      <c r="EFM4" s="527"/>
      <c r="EFN4" s="527"/>
      <c r="EFO4" s="527"/>
      <c r="EFP4" s="527"/>
      <c r="EFQ4" s="527"/>
      <c r="EFR4" s="527"/>
      <c r="EFS4" s="527"/>
      <c r="EFT4" s="527"/>
      <c r="EFU4" s="527"/>
      <c r="EFV4" s="527"/>
      <c r="EFW4" s="527"/>
      <c r="EFX4" s="527"/>
      <c r="EFY4" s="527"/>
      <c r="EFZ4" s="527"/>
      <c r="EGA4" s="527"/>
      <c r="EGB4" s="527"/>
      <c r="EGC4" s="527"/>
      <c r="EGD4" s="527"/>
      <c r="EGE4" s="527"/>
      <c r="EGF4" s="527"/>
      <c r="EGG4" s="527"/>
      <c r="EGH4" s="527"/>
      <c r="EGI4" s="527"/>
      <c r="EGJ4" s="527"/>
      <c r="EGK4" s="527"/>
      <c r="EGL4" s="527"/>
      <c r="EGM4" s="527"/>
      <c r="EGN4" s="527"/>
      <c r="EGO4" s="527"/>
      <c r="EGP4" s="527"/>
      <c r="EGQ4" s="527"/>
      <c r="EGR4" s="527"/>
      <c r="EGS4" s="527"/>
      <c r="EGT4" s="527"/>
      <c r="EGU4" s="527"/>
      <c r="EGV4" s="527"/>
      <c r="EGW4" s="527"/>
      <c r="EGX4" s="527"/>
      <c r="EGY4" s="527"/>
      <c r="EGZ4" s="527"/>
      <c r="EHA4" s="527"/>
      <c r="EHB4" s="527"/>
      <c r="EHC4" s="527"/>
      <c r="EHD4" s="527"/>
      <c r="EHE4" s="527"/>
      <c r="EHF4" s="527"/>
      <c r="EHG4" s="527"/>
      <c r="EHH4" s="527"/>
      <c r="EHI4" s="527"/>
      <c r="EHJ4" s="527"/>
      <c r="EHK4" s="527"/>
      <c r="EHL4" s="527"/>
      <c r="EHM4" s="527"/>
      <c r="EHN4" s="527"/>
      <c r="EHO4" s="527"/>
      <c r="EHP4" s="527"/>
      <c r="EHQ4" s="527"/>
      <c r="EHR4" s="527"/>
      <c r="EHS4" s="527"/>
      <c r="EHT4" s="527"/>
      <c r="EHU4" s="527"/>
      <c r="EHV4" s="527"/>
      <c r="EHW4" s="527"/>
      <c r="EHX4" s="527"/>
      <c r="EHY4" s="527"/>
      <c r="EHZ4" s="527"/>
      <c r="EIA4" s="527"/>
      <c r="EIB4" s="527"/>
      <c r="EIC4" s="527"/>
      <c r="EID4" s="527"/>
      <c r="EIE4" s="527"/>
      <c r="EIF4" s="527"/>
      <c r="EIG4" s="527"/>
      <c r="EIH4" s="527"/>
      <c r="EII4" s="527"/>
      <c r="EIJ4" s="527"/>
      <c r="EIK4" s="527"/>
      <c r="EIL4" s="527"/>
      <c r="EIM4" s="527"/>
      <c r="EIN4" s="527"/>
      <c r="EIO4" s="527"/>
      <c r="EIP4" s="527"/>
      <c r="EIQ4" s="527"/>
      <c r="EIR4" s="527"/>
      <c r="EIS4" s="527"/>
      <c r="EIT4" s="527"/>
      <c r="EIU4" s="527"/>
      <c r="EIV4" s="527"/>
      <c r="EIW4" s="527"/>
      <c r="EIX4" s="527"/>
      <c r="EIY4" s="527"/>
      <c r="EIZ4" s="527"/>
      <c r="EJA4" s="527"/>
      <c r="EJB4" s="527"/>
      <c r="EJC4" s="527"/>
      <c r="EJD4" s="527"/>
      <c r="EJE4" s="527"/>
      <c r="EJF4" s="527"/>
      <c r="EJG4" s="527"/>
      <c r="EJH4" s="527"/>
      <c r="EJI4" s="527"/>
      <c r="EJJ4" s="527"/>
      <c r="EJK4" s="527"/>
      <c r="EJL4" s="527"/>
      <c r="EJM4" s="527"/>
      <c r="EJN4" s="527"/>
      <c r="EJO4" s="527"/>
      <c r="EJP4" s="527"/>
      <c r="EJQ4" s="527"/>
      <c r="EJR4" s="527"/>
      <c r="EJS4" s="527"/>
      <c r="EJT4" s="527"/>
      <c r="EJU4" s="527"/>
      <c r="EJV4" s="527"/>
      <c r="EJW4" s="527"/>
      <c r="EJX4" s="527"/>
      <c r="EJY4" s="527"/>
      <c r="EJZ4" s="527"/>
      <c r="EKA4" s="527"/>
      <c r="EKB4" s="527"/>
      <c r="EKC4" s="527"/>
      <c r="EKD4" s="527"/>
      <c r="EKE4" s="527"/>
      <c r="EKF4" s="527"/>
      <c r="EKG4" s="527"/>
      <c r="EKH4" s="527"/>
      <c r="EKI4" s="527"/>
      <c r="EKJ4" s="527"/>
      <c r="EKK4" s="527"/>
      <c r="EKL4" s="527"/>
      <c r="EKM4" s="527"/>
      <c r="EKN4" s="527"/>
      <c r="EKO4" s="527"/>
      <c r="EKP4" s="527"/>
      <c r="EKQ4" s="527"/>
      <c r="EKR4" s="527"/>
      <c r="EKS4" s="527"/>
      <c r="EKT4" s="527"/>
      <c r="EKU4" s="527"/>
      <c r="EKV4" s="527"/>
      <c r="EKW4" s="527"/>
      <c r="EKX4" s="527"/>
      <c r="EKY4" s="527"/>
      <c r="EKZ4" s="527"/>
      <c r="ELA4" s="527"/>
      <c r="ELB4" s="527"/>
      <c r="ELC4" s="527"/>
      <c r="ELD4" s="527"/>
      <c r="ELE4" s="527"/>
      <c r="ELF4" s="527"/>
      <c r="ELG4" s="527"/>
      <c r="ELH4" s="527"/>
      <c r="ELI4" s="527"/>
      <c r="ELJ4" s="527"/>
      <c r="ELK4" s="527"/>
      <c r="ELL4" s="527"/>
      <c r="ELM4" s="527"/>
      <c r="ELN4" s="527"/>
      <c r="ELO4" s="527"/>
      <c r="ELP4" s="527"/>
      <c r="ELQ4" s="527"/>
      <c r="ELR4" s="527"/>
      <c r="ELS4" s="527"/>
      <c r="ELT4" s="527"/>
      <c r="ELU4" s="527"/>
      <c r="ELV4" s="527"/>
      <c r="ELW4" s="527"/>
      <c r="ELX4" s="527"/>
      <c r="ELY4" s="527"/>
      <c r="ELZ4" s="527"/>
      <c r="EMA4" s="527"/>
      <c r="EMB4" s="527"/>
      <c r="EMC4" s="527"/>
      <c r="EMD4" s="527"/>
      <c r="EME4" s="527"/>
      <c r="EMF4" s="527"/>
      <c r="EMG4" s="527"/>
      <c r="EMH4" s="527"/>
      <c r="EMI4" s="527"/>
      <c r="EMJ4" s="527"/>
      <c r="EMK4" s="527"/>
      <c r="EML4" s="527"/>
      <c r="EMM4" s="527"/>
      <c r="EMN4" s="527"/>
      <c r="EMO4" s="527"/>
      <c r="EMP4" s="527"/>
      <c r="EMQ4" s="527"/>
      <c r="EMR4" s="527"/>
      <c r="EMS4" s="527"/>
      <c r="EMT4" s="527"/>
      <c r="EMU4" s="527"/>
      <c r="EMV4" s="527"/>
      <c r="EMW4" s="527"/>
      <c r="EMX4" s="527"/>
      <c r="EMY4" s="527"/>
      <c r="EMZ4" s="527"/>
      <c r="ENA4" s="527"/>
      <c r="ENB4" s="527"/>
      <c r="ENC4" s="527"/>
      <c r="END4" s="527"/>
      <c r="ENE4" s="527"/>
      <c r="ENF4" s="527"/>
      <c r="ENG4" s="527"/>
      <c r="ENH4" s="527"/>
      <c r="ENI4" s="527"/>
      <c r="ENJ4" s="527"/>
      <c r="ENK4" s="527"/>
      <c r="ENL4" s="527"/>
      <c r="ENM4" s="527"/>
      <c r="ENN4" s="527"/>
      <c r="ENO4" s="527"/>
      <c r="ENP4" s="527"/>
      <c r="ENQ4" s="527"/>
      <c r="ENR4" s="527"/>
      <c r="ENS4" s="527"/>
      <c r="ENT4" s="527"/>
      <c r="ENU4" s="527"/>
      <c r="ENV4" s="527"/>
      <c r="ENW4" s="527"/>
      <c r="ENX4" s="527"/>
      <c r="ENY4" s="527"/>
      <c r="ENZ4" s="527"/>
      <c r="EOA4" s="527"/>
      <c r="EOB4" s="527"/>
      <c r="EOC4" s="527"/>
      <c r="EOD4" s="527"/>
      <c r="EOE4" s="527"/>
      <c r="EOF4" s="527"/>
      <c r="EOG4" s="527"/>
      <c r="EOH4" s="527"/>
      <c r="EOI4" s="527"/>
      <c r="EOJ4" s="527"/>
      <c r="EOK4" s="527"/>
      <c r="EOL4" s="527"/>
      <c r="EOM4" s="527"/>
      <c r="EON4" s="527"/>
      <c r="EOO4" s="527"/>
      <c r="EOP4" s="527"/>
      <c r="EOQ4" s="527"/>
      <c r="EOR4" s="527"/>
      <c r="EOS4" s="527"/>
      <c r="EOT4" s="527"/>
      <c r="EOU4" s="527"/>
      <c r="EOV4" s="527"/>
      <c r="EOW4" s="527"/>
      <c r="EOX4" s="527"/>
      <c r="EOY4" s="527"/>
      <c r="EOZ4" s="527"/>
      <c r="EPA4" s="527"/>
      <c r="EPB4" s="527"/>
      <c r="EPC4" s="527"/>
      <c r="EPD4" s="527"/>
      <c r="EPE4" s="527"/>
      <c r="EPF4" s="527"/>
      <c r="EPG4" s="527"/>
      <c r="EPH4" s="527"/>
      <c r="EPI4" s="527"/>
      <c r="EPJ4" s="527"/>
      <c r="EPK4" s="527"/>
      <c r="EPL4" s="527"/>
      <c r="EPM4" s="527"/>
      <c r="EPN4" s="527"/>
      <c r="EPO4" s="527"/>
      <c r="EPP4" s="527"/>
      <c r="EPQ4" s="527"/>
      <c r="EPR4" s="527"/>
      <c r="EPS4" s="527"/>
      <c r="EPT4" s="527"/>
      <c r="EPU4" s="527"/>
      <c r="EPV4" s="527"/>
      <c r="EPW4" s="527"/>
      <c r="EPX4" s="527"/>
      <c r="EPY4" s="527"/>
      <c r="EPZ4" s="527"/>
      <c r="EQA4" s="527"/>
      <c r="EQB4" s="527"/>
      <c r="EQC4" s="527"/>
      <c r="EQD4" s="527"/>
      <c r="EQE4" s="527"/>
      <c r="EQF4" s="527"/>
      <c r="EQG4" s="527"/>
      <c r="EQH4" s="527"/>
      <c r="EQI4" s="527"/>
      <c r="EQJ4" s="527"/>
      <c r="EQK4" s="527"/>
      <c r="EQL4" s="527"/>
      <c r="EQM4" s="527"/>
      <c r="EQN4" s="527"/>
      <c r="EQO4" s="527"/>
      <c r="EQP4" s="527"/>
      <c r="EQQ4" s="527"/>
      <c r="EQR4" s="527"/>
      <c r="EQS4" s="527"/>
      <c r="EQT4" s="527"/>
      <c r="EQU4" s="527"/>
      <c r="EQV4" s="527"/>
      <c r="EQW4" s="527"/>
      <c r="EQX4" s="527"/>
      <c r="EQY4" s="527"/>
      <c r="EQZ4" s="527"/>
      <c r="ERA4" s="527"/>
      <c r="ERB4" s="527"/>
      <c r="ERC4" s="527"/>
      <c r="ERD4" s="527"/>
      <c r="ERE4" s="527"/>
      <c r="ERF4" s="527"/>
      <c r="ERG4" s="527"/>
      <c r="ERH4" s="527"/>
      <c r="ERI4" s="527"/>
      <c r="ERJ4" s="527"/>
      <c r="ERK4" s="527"/>
      <c r="ERL4" s="527"/>
      <c r="ERM4" s="527"/>
      <c r="ERN4" s="527"/>
      <c r="ERO4" s="527"/>
      <c r="ERP4" s="527"/>
      <c r="ERQ4" s="527"/>
      <c r="ERR4" s="527"/>
      <c r="ERS4" s="527"/>
      <c r="ERT4" s="527"/>
      <c r="ERU4" s="527"/>
      <c r="ERV4" s="527"/>
      <c r="ERW4" s="527"/>
      <c r="ERX4" s="527"/>
      <c r="ERY4" s="527"/>
      <c r="ERZ4" s="527"/>
      <c r="ESA4" s="527"/>
      <c r="ESB4" s="527"/>
      <c r="ESC4" s="527"/>
      <c r="ESD4" s="527"/>
      <c r="ESE4" s="527"/>
      <c r="ESF4" s="527"/>
      <c r="ESG4" s="527"/>
      <c r="ESH4" s="527"/>
      <c r="ESI4" s="527"/>
      <c r="ESJ4" s="527"/>
      <c r="ESK4" s="527"/>
      <c r="ESL4" s="527"/>
      <c r="ESM4" s="527"/>
      <c r="ESN4" s="527"/>
      <c r="ESO4" s="527"/>
      <c r="ESP4" s="527"/>
      <c r="ESQ4" s="527"/>
      <c r="ESR4" s="527"/>
      <c r="ESS4" s="527"/>
      <c r="EST4" s="527"/>
      <c r="ESU4" s="527"/>
      <c r="ESV4" s="527"/>
      <c r="ESW4" s="527"/>
      <c r="ESX4" s="527"/>
      <c r="ESY4" s="527"/>
      <c r="ESZ4" s="527"/>
      <c r="ETA4" s="527"/>
      <c r="ETB4" s="527"/>
      <c r="ETC4" s="527"/>
      <c r="ETD4" s="527"/>
      <c r="ETE4" s="527"/>
      <c r="ETF4" s="527"/>
      <c r="ETG4" s="527"/>
      <c r="ETH4" s="527"/>
      <c r="ETI4" s="527"/>
      <c r="ETJ4" s="527"/>
      <c r="ETK4" s="527"/>
      <c r="ETL4" s="527"/>
      <c r="ETM4" s="527"/>
      <c r="ETN4" s="527"/>
      <c r="ETO4" s="527"/>
      <c r="ETP4" s="527"/>
      <c r="ETQ4" s="527"/>
      <c r="ETR4" s="527"/>
      <c r="ETS4" s="527"/>
      <c r="ETT4" s="527"/>
      <c r="ETU4" s="527"/>
      <c r="ETV4" s="527"/>
      <c r="ETW4" s="527"/>
      <c r="ETX4" s="527"/>
      <c r="ETY4" s="527"/>
      <c r="ETZ4" s="527"/>
      <c r="EUA4" s="527"/>
      <c r="EUB4" s="527"/>
      <c r="EUC4" s="527"/>
      <c r="EUD4" s="527"/>
      <c r="EUE4" s="527"/>
      <c r="EUF4" s="527"/>
      <c r="EUG4" s="527"/>
      <c r="EUH4" s="527"/>
      <c r="EUI4" s="527"/>
      <c r="EUJ4" s="527"/>
      <c r="EUK4" s="527"/>
      <c r="EUL4" s="527"/>
      <c r="EUM4" s="527"/>
      <c r="EUN4" s="527"/>
      <c r="EUO4" s="527"/>
      <c r="EUP4" s="527"/>
      <c r="EUQ4" s="527"/>
      <c r="EUR4" s="527"/>
      <c r="EUS4" s="527"/>
      <c r="EUT4" s="527"/>
      <c r="EUU4" s="527"/>
      <c r="EUV4" s="527"/>
      <c r="EUW4" s="527"/>
      <c r="EUX4" s="527"/>
      <c r="EUY4" s="527"/>
      <c r="EUZ4" s="527"/>
      <c r="EVA4" s="527"/>
      <c r="EVB4" s="527"/>
      <c r="EVC4" s="527"/>
      <c r="EVD4" s="527"/>
      <c r="EVE4" s="527"/>
      <c r="EVF4" s="527"/>
      <c r="EVG4" s="527"/>
      <c r="EVH4" s="527"/>
      <c r="EVI4" s="527"/>
      <c r="EVJ4" s="527"/>
      <c r="EVK4" s="527"/>
      <c r="EVL4" s="527"/>
      <c r="EVM4" s="527"/>
      <c r="EVN4" s="527"/>
      <c r="EVO4" s="527"/>
      <c r="EVP4" s="527"/>
      <c r="EVQ4" s="527"/>
      <c r="EVR4" s="527"/>
      <c r="EVS4" s="527"/>
      <c r="EVT4" s="527"/>
      <c r="EVU4" s="527"/>
      <c r="EVV4" s="527"/>
      <c r="EVW4" s="527"/>
      <c r="EVX4" s="527"/>
      <c r="EVY4" s="527"/>
      <c r="EVZ4" s="527"/>
      <c r="EWA4" s="527"/>
      <c r="EWB4" s="527"/>
      <c r="EWC4" s="527"/>
      <c r="EWD4" s="527"/>
      <c r="EWE4" s="527"/>
      <c r="EWF4" s="527"/>
      <c r="EWG4" s="527"/>
      <c r="EWH4" s="527"/>
      <c r="EWI4" s="527"/>
      <c r="EWJ4" s="527"/>
      <c r="EWK4" s="527"/>
      <c r="EWL4" s="527"/>
      <c r="EWM4" s="527"/>
      <c r="EWN4" s="527"/>
      <c r="EWO4" s="527"/>
      <c r="EWP4" s="527"/>
      <c r="EWQ4" s="527"/>
      <c r="EWR4" s="527"/>
      <c r="EWS4" s="527"/>
      <c r="EWT4" s="527"/>
      <c r="EWU4" s="527"/>
      <c r="EWV4" s="527"/>
      <c r="EWW4" s="527"/>
      <c r="EWX4" s="527"/>
      <c r="EWY4" s="527"/>
      <c r="EWZ4" s="527"/>
      <c r="EXA4" s="527"/>
      <c r="EXB4" s="527"/>
      <c r="EXC4" s="527"/>
      <c r="EXD4" s="527"/>
      <c r="EXE4" s="527"/>
      <c r="EXF4" s="527"/>
      <c r="EXG4" s="527"/>
      <c r="EXH4" s="527"/>
      <c r="EXI4" s="527"/>
      <c r="EXJ4" s="527"/>
      <c r="EXK4" s="527"/>
      <c r="EXL4" s="527"/>
      <c r="EXM4" s="527"/>
      <c r="EXN4" s="527"/>
      <c r="EXO4" s="527"/>
      <c r="EXP4" s="527"/>
      <c r="EXQ4" s="527"/>
      <c r="EXR4" s="527"/>
      <c r="EXS4" s="527"/>
      <c r="EXT4" s="527"/>
      <c r="EXU4" s="527"/>
      <c r="EXV4" s="527"/>
      <c r="EXW4" s="527"/>
      <c r="EXX4" s="527"/>
      <c r="EXY4" s="527"/>
      <c r="EXZ4" s="527"/>
      <c r="EYA4" s="527"/>
      <c r="EYB4" s="527"/>
      <c r="EYC4" s="527"/>
      <c r="EYD4" s="527"/>
      <c r="EYE4" s="527"/>
      <c r="EYF4" s="527"/>
      <c r="EYG4" s="527"/>
      <c r="EYH4" s="527"/>
      <c r="EYI4" s="527"/>
      <c r="EYJ4" s="527"/>
      <c r="EYK4" s="527"/>
      <c r="EYL4" s="527"/>
      <c r="EYM4" s="527"/>
      <c r="EYN4" s="527"/>
      <c r="EYO4" s="527"/>
      <c r="EYP4" s="527"/>
      <c r="EYQ4" s="527"/>
      <c r="EYR4" s="527"/>
      <c r="EYS4" s="527"/>
      <c r="EYT4" s="527"/>
      <c r="EYU4" s="527"/>
      <c r="EYV4" s="527"/>
      <c r="EYW4" s="527"/>
      <c r="EYX4" s="527"/>
      <c r="EYY4" s="527"/>
      <c r="EYZ4" s="527"/>
      <c r="EZA4" s="527"/>
      <c r="EZB4" s="527"/>
      <c r="EZC4" s="527"/>
      <c r="EZD4" s="527"/>
      <c r="EZE4" s="527"/>
      <c r="EZF4" s="527"/>
      <c r="EZG4" s="527"/>
      <c r="EZH4" s="527"/>
      <c r="EZI4" s="527"/>
      <c r="EZJ4" s="527"/>
      <c r="EZK4" s="527"/>
      <c r="EZL4" s="527"/>
      <c r="EZM4" s="527"/>
      <c r="EZN4" s="527"/>
      <c r="EZO4" s="527"/>
      <c r="EZP4" s="527"/>
      <c r="EZQ4" s="527"/>
      <c r="EZR4" s="527"/>
      <c r="EZS4" s="527"/>
      <c r="EZT4" s="527"/>
      <c r="EZU4" s="527"/>
      <c r="EZV4" s="527"/>
      <c r="EZW4" s="527"/>
      <c r="EZX4" s="527"/>
      <c r="EZY4" s="527"/>
      <c r="EZZ4" s="527"/>
      <c r="FAA4" s="527"/>
      <c r="FAB4" s="527"/>
      <c r="FAC4" s="527"/>
      <c r="FAD4" s="527"/>
      <c r="FAE4" s="527"/>
      <c r="FAF4" s="527"/>
      <c r="FAG4" s="527"/>
      <c r="FAH4" s="527"/>
      <c r="FAI4" s="527"/>
      <c r="FAJ4" s="527"/>
      <c r="FAK4" s="527"/>
      <c r="FAL4" s="527"/>
      <c r="FAM4" s="527"/>
      <c r="FAN4" s="527"/>
      <c r="FAO4" s="527"/>
      <c r="FAP4" s="527"/>
      <c r="FAQ4" s="527"/>
      <c r="FAR4" s="527"/>
      <c r="FAS4" s="527"/>
      <c r="FAT4" s="527"/>
      <c r="FAU4" s="527"/>
      <c r="FAV4" s="527"/>
      <c r="FAW4" s="527"/>
      <c r="FAX4" s="527"/>
      <c r="FAY4" s="527"/>
      <c r="FAZ4" s="527"/>
      <c r="FBA4" s="527"/>
      <c r="FBB4" s="527"/>
      <c r="FBC4" s="527"/>
      <c r="FBD4" s="527"/>
      <c r="FBE4" s="527"/>
      <c r="FBF4" s="527"/>
      <c r="FBG4" s="527"/>
      <c r="FBH4" s="527"/>
      <c r="FBI4" s="527"/>
      <c r="FBJ4" s="527"/>
      <c r="FBK4" s="527"/>
      <c r="FBL4" s="527"/>
      <c r="FBM4" s="527"/>
      <c r="FBN4" s="527"/>
      <c r="FBO4" s="527"/>
      <c r="FBP4" s="527"/>
      <c r="FBQ4" s="527"/>
      <c r="FBR4" s="527"/>
      <c r="FBS4" s="527"/>
      <c r="FBT4" s="527"/>
      <c r="FBU4" s="527"/>
      <c r="FBV4" s="527"/>
      <c r="FBW4" s="527"/>
      <c r="FBX4" s="527"/>
      <c r="FBY4" s="527"/>
      <c r="FBZ4" s="527"/>
      <c r="FCA4" s="527"/>
      <c r="FCB4" s="527"/>
      <c r="FCC4" s="527"/>
      <c r="FCD4" s="527"/>
      <c r="FCE4" s="527"/>
      <c r="FCF4" s="527"/>
      <c r="FCG4" s="527"/>
      <c r="FCH4" s="527"/>
      <c r="FCI4" s="527"/>
      <c r="FCJ4" s="527"/>
      <c r="FCK4" s="527"/>
      <c r="FCL4" s="527"/>
      <c r="FCM4" s="527"/>
      <c r="FCN4" s="527"/>
      <c r="FCO4" s="527"/>
      <c r="FCP4" s="527"/>
      <c r="FCQ4" s="527"/>
      <c r="FCR4" s="527"/>
      <c r="FCS4" s="527"/>
      <c r="FCT4" s="527"/>
      <c r="FCU4" s="527"/>
      <c r="FCV4" s="527"/>
      <c r="FCW4" s="527"/>
      <c r="FCX4" s="527"/>
      <c r="FCY4" s="527"/>
      <c r="FCZ4" s="527"/>
      <c r="FDA4" s="527"/>
      <c r="FDB4" s="527"/>
      <c r="FDC4" s="527"/>
      <c r="FDD4" s="527"/>
      <c r="FDE4" s="527"/>
      <c r="FDF4" s="527"/>
      <c r="FDG4" s="527"/>
      <c r="FDH4" s="527"/>
      <c r="FDI4" s="527"/>
      <c r="FDJ4" s="527"/>
      <c r="FDK4" s="527"/>
      <c r="FDL4" s="527"/>
      <c r="FDM4" s="527"/>
      <c r="FDN4" s="527"/>
      <c r="FDO4" s="527"/>
      <c r="FDP4" s="527"/>
      <c r="FDQ4" s="527"/>
      <c r="FDR4" s="527"/>
      <c r="FDS4" s="527"/>
      <c r="FDT4" s="527"/>
      <c r="FDU4" s="527"/>
      <c r="FDV4" s="527"/>
      <c r="FDW4" s="527"/>
      <c r="FDX4" s="527"/>
      <c r="FDY4" s="527"/>
      <c r="FDZ4" s="527"/>
      <c r="FEA4" s="527"/>
      <c r="FEB4" s="527"/>
      <c r="FEC4" s="527"/>
      <c r="FED4" s="527"/>
      <c r="FEE4" s="527"/>
      <c r="FEF4" s="527"/>
      <c r="FEG4" s="527"/>
      <c r="FEH4" s="527"/>
      <c r="FEI4" s="527"/>
      <c r="FEJ4" s="527"/>
      <c r="FEK4" s="527"/>
      <c r="FEL4" s="527"/>
      <c r="FEM4" s="527"/>
      <c r="FEN4" s="527"/>
      <c r="FEO4" s="527"/>
      <c r="FEP4" s="527"/>
      <c r="FEQ4" s="527"/>
      <c r="FER4" s="527"/>
      <c r="FES4" s="527"/>
      <c r="FET4" s="527"/>
      <c r="FEU4" s="527"/>
      <c r="FEV4" s="527"/>
      <c r="FEW4" s="527"/>
      <c r="FEX4" s="527"/>
      <c r="FEY4" s="527"/>
      <c r="FEZ4" s="527"/>
      <c r="FFA4" s="527"/>
      <c r="FFB4" s="527"/>
      <c r="FFC4" s="527"/>
      <c r="FFD4" s="527"/>
      <c r="FFE4" s="527"/>
      <c r="FFF4" s="527"/>
      <c r="FFG4" s="527"/>
      <c r="FFH4" s="527"/>
      <c r="FFI4" s="527"/>
      <c r="FFJ4" s="527"/>
      <c r="FFK4" s="527"/>
      <c r="FFL4" s="527"/>
      <c r="FFM4" s="527"/>
      <c r="FFN4" s="527"/>
      <c r="FFO4" s="527"/>
      <c r="FFP4" s="527"/>
      <c r="FFQ4" s="527"/>
      <c r="FFR4" s="527"/>
      <c r="FFS4" s="527"/>
      <c r="FFT4" s="527"/>
      <c r="FFU4" s="527"/>
      <c r="FFV4" s="527"/>
      <c r="FFW4" s="527"/>
      <c r="FFX4" s="527"/>
      <c r="FFY4" s="527"/>
      <c r="FFZ4" s="527"/>
      <c r="FGA4" s="527"/>
      <c r="FGB4" s="527"/>
      <c r="FGC4" s="527"/>
      <c r="FGD4" s="527"/>
      <c r="FGE4" s="527"/>
      <c r="FGF4" s="527"/>
      <c r="FGG4" s="527"/>
      <c r="FGH4" s="527"/>
      <c r="FGI4" s="527"/>
      <c r="FGJ4" s="527"/>
      <c r="FGK4" s="527"/>
      <c r="FGL4" s="527"/>
      <c r="FGM4" s="527"/>
      <c r="FGN4" s="527"/>
      <c r="FGO4" s="527"/>
      <c r="FGP4" s="527"/>
      <c r="FGQ4" s="527"/>
      <c r="FGR4" s="527"/>
      <c r="FGS4" s="527"/>
      <c r="FGT4" s="527"/>
      <c r="FGU4" s="527"/>
      <c r="FGV4" s="527"/>
      <c r="FGW4" s="527"/>
      <c r="FGX4" s="527"/>
      <c r="FGY4" s="527"/>
      <c r="FGZ4" s="527"/>
      <c r="FHA4" s="527"/>
      <c r="FHB4" s="527"/>
      <c r="FHC4" s="527"/>
      <c r="FHD4" s="527"/>
      <c r="FHE4" s="527"/>
      <c r="FHF4" s="527"/>
      <c r="FHG4" s="527"/>
      <c r="FHH4" s="527"/>
      <c r="FHI4" s="527"/>
      <c r="FHJ4" s="527"/>
      <c r="FHK4" s="527"/>
      <c r="FHL4" s="527"/>
      <c r="FHM4" s="527"/>
      <c r="FHN4" s="527"/>
      <c r="FHO4" s="527"/>
      <c r="FHP4" s="527"/>
      <c r="FHQ4" s="527"/>
      <c r="FHR4" s="527"/>
      <c r="FHS4" s="527"/>
      <c r="FHT4" s="527"/>
      <c r="FHU4" s="527"/>
      <c r="FHV4" s="527"/>
      <c r="FHW4" s="527"/>
      <c r="FHX4" s="527"/>
      <c r="FHY4" s="527"/>
      <c r="FHZ4" s="527"/>
      <c r="FIA4" s="527"/>
      <c r="FIB4" s="527"/>
      <c r="FIC4" s="527"/>
      <c r="FID4" s="527"/>
      <c r="FIE4" s="527"/>
      <c r="FIF4" s="527"/>
      <c r="FIG4" s="527"/>
      <c r="FIH4" s="527"/>
      <c r="FII4" s="527"/>
      <c r="FIJ4" s="527"/>
      <c r="FIK4" s="527"/>
      <c r="FIL4" s="527"/>
      <c r="FIM4" s="527"/>
      <c r="FIN4" s="527"/>
      <c r="FIO4" s="527"/>
      <c r="FIP4" s="527"/>
      <c r="FIQ4" s="527"/>
      <c r="FIR4" s="527"/>
      <c r="FIS4" s="527"/>
      <c r="FIT4" s="527"/>
      <c r="FIU4" s="527"/>
      <c r="FIV4" s="527"/>
      <c r="FIW4" s="527"/>
      <c r="FIX4" s="527"/>
      <c r="FIY4" s="527"/>
      <c r="FIZ4" s="527"/>
      <c r="FJA4" s="527"/>
      <c r="FJB4" s="527"/>
      <c r="FJC4" s="527"/>
      <c r="FJD4" s="527"/>
      <c r="FJE4" s="527"/>
      <c r="FJF4" s="527"/>
      <c r="FJG4" s="527"/>
      <c r="FJH4" s="527"/>
      <c r="FJI4" s="527"/>
      <c r="FJJ4" s="527"/>
      <c r="FJK4" s="527"/>
      <c r="FJL4" s="527"/>
      <c r="FJM4" s="527"/>
      <c r="FJN4" s="527"/>
      <c r="FJO4" s="527"/>
      <c r="FJP4" s="527"/>
      <c r="FJQ4" s="527"/>
      <c r="FJR4" s="527"/>
      <c r="FJS4" s="527"/>
      <c r="FJT4" s="527"/>
      <c r="FJU4" s="527"/>
      <c r="FJV4" s="527"/>
      <c r="FJW4" s="527"/>
      <c r="FJX4" s="527"/>
      <c r="FJY4" s="527"/>
      <c r="FJZ4" s="527"/>
      <c r="FKA4" s="527"/>
      <c r="FKB4" s="527"/>
      <c r="FKC4" s="527"/>
      <c r="FKD4" s="527"/>
      <c r="FKE4" s="527"/>
      <c r="FKF4" s="527"/>
      <c r="FKG4" s="527"/>
      <c r="FKH4" s="527"/>
      <c r="FKI4" s="527"/>
      <c r="FKJ4" s="527"/>
      <c r="FKK4" s="527"/>
      <c r="FKL4" s="527"/>
      <c r="FKM4" s="527"/>
      <c r="FKN4" s="527"/>
      <c r="FKO4" s="527"/>
      <c r="FKP4" s="527"/>
      <c r="FKQ4" s="527"/>
      <c r="FKR4" s="527"/>
      <c r="FKS4" s="527"/>
      <c r="FKT4" s="527"/>
      <c r="FKU4" s="527"/>
      <c r="FKV4" s="527"/>
      <c r="FKW4" s="527"/>
      <c r="FKX4" s="527"/>
      <c r="FKY4" s="527"/>
      <c r="FKZ4" s="527"/>
      <c r="FLA4" s="527"/>
      <c r="FLB4" s="527"/>
      <c r="FLC4" s="527"/>
      <c r="FLD4" s="527"/>
      <c r="FLE4" s="527"/>
      <c r="FLF4" s="527"/>
      <c r="FLG4" s="527"/>
      <c r="FLH4" s="527"/>
      <c r="FLI4" s="527"/>
      <c r="FLJ4" s="527"/>
      <c r="FLK4" s="527"/>
      <c r="FLL4" s="527"/>
      <c r="FLM4" s="527"/>
      <c r="FLN4" s="527"/>
      <c r="FLO4" s="527"/>
      <c r="FLP4" s="527"/>
      <c r="FLQ4" s="527"/>
      <c r="FLR4" s="527"/>
      <c r="FLS4" s="527"/>
      <c r="FLT4" s="527"/>
      <c r="FLU4" s="527"/>
      <c r="FLV4" s="527"/>
      <c r="FLW4" s="527"/>
      <c r="FLX4" s="527"/>
      <c r="FLY4" s="527"/>
      <c r="FLZ4" s="527"/>
      <c r="FMA4" s="527"/>
      <c r="FMB4" s="527"/>
      <c r="FMC4" s="527"/>
      <c r="FMD4" s="527"/>
      <c r="FME4" s="527"/>
      <c r="FMF4" s="527"/>
      <c r="FMG4" s="527"/>
      <c r="FMH4" s="527"/>
      <c r="FMI4" s="527"/>
      <c r="FMJ4" s="527"/>
      <c r="FMK4" s="527"/>
      <c r="FML4" s="527"/>
      <c r="FMM4" s="527"/>
      <c r="FMN4" s="527"/>
      <c r="FMO4" s="527"/>
      <c r="FMP4" s="527"/>
      <c r="FMQ4" s="527"/>
      <c r="FMR4" s="527"/>
      <c r="FMS4" s="527"/>
      <c r="FMT4" s="527"/>
      <c r="FMU4" s="527"/>
      <c r="FMV4" s="527"/>
      <c r="FMW4" s="527"/>
      <c r="FMX4" s="527"/>
      <c r="FMY4" s="527"/>
      <c r="FMZ4" s="527"/>
      <c r="FNA4" s="527"/>
      <c r="FNB4" s="527"/>
      <c r="FNC4" s="527"/>
      <c r="FND4" s="527"/>
      <c r="FNE4" s="527"/>
      <c r="FNF4" s="527"/>
      <c r="FNG4" s="527"/>
      <c r="FNH4" s="527"/>
      <c r="FNI4" s="527"/>
      <c r="FNJ4" s="527"/>
      <c r="FNK4" s="527"/>
      <c r="FNL4" s="527"/>
      <c r="FNM4" s="527"/>
      <c r="FNN4" s="527"/>
      <c r="FNO4" s="527"/>
      <c r="FNP4" s="527"/>
      <c r="FNQ4" s="527"/>
      <c r="FNR4" s="527"/>
      <c r="FNS4" s="527"/>
      <c r="FNT4" s="527"/>
      <c r="FNU4" s="527"/>
      <c r="FNV4" s="527"/>
      <c r="FNW4" s="527"/>
      <c r="FNX4" s="527"/>
      <c r="FNY4" s="527"/>
      <c r="FNZ4" s="527"/>
      <c r="FOA4" s="527"/>
      <c r="FOB4" s="527"/>
      <c r="FOC4" s="527"/>
      <c r="FOD4" s="527"/>
      <c r="FOE4" s="527"/>
      <c r="FOF4" s="527"/>
      <c r="FOG4" s="527"/>
      <c r="FOH4" s="527"/>
      <c r="FOI4" s="527"/>
      <c r="FOJ4" s="527"/>
      <c r="FOK4" s="527"/>
      <c r="FOL4" s="527"/>
      <c r="FOM4" s="527"/>
      <c r="FON4" s="527"/>
      <c r="FOO4" s="527"/>
      <c r="FOP4" s="527"/>
      <c r="FOQ4" s="527"/>
      <c r="FOR4" s="527"/>
      <c r="FOS4" s="527"/>
      <c r="FOT4" s="527"/>
      <c r="FOU4" s="527"/>
      <c r="FOV4" s="527"/>
      <c r="FOW4" s="527"/>
      <c r="FOX4" s="527"/>
      <c r="FOY4" s="527"/>
      <c r="FOZ4" s="527"/>
      <c r="FPA4" s="527"/>
      <c r="FPB4" s="527"/>
      <c r="FPC4" s="527"/>
      <c r="FPD4" s="527"/>
      <c r="FPE4" s="527"/>
      <c r="FPF4" s="527"/>
      <c r="FPG4" s="527"/>
      <c r="FPH4" s="527"/>
      <c r="FPI4" s="527"/>
      <c r="FPJ4" s="527"/>
      <c r="FPK4" s="527"/>
      <c r="FPL4" s="527"/>
      <c r="FPM4" s="527"/>
      <c r="FPN4" s="527"/>
      <c r="FPO4" s="527"/>
      <c r="FPP4" s="527"/>
      <c r="FPQ4" s="527"/>
      <c r="FPR4" s="527"/>
      <c r="FPS4" s="527"/>
      <c r="FPT4" s="527"/>
      <c r="FPU4" s="527"/>
      <c r="FPV4" s="527"/>
      <c r="FPW4" s="527"/>
      <c r="FPX4" s="527"/>
      <c r="FPY4" s="527"/>
      <c r="FPZ4" s="527"/>
      <c r="FQA4" s="527"/>
      <c r="FQB4" s="527"/>
      <c r="FQC4" s="527"/>
      <c r="FQD4" s="527"/>
      <c r="FQE4" s="527"/>
      <c r="FQF4" s="527"/>
      <c r="FQG4" s="527"/>
      <c r="FQH4" s="527"/>
      <c r="FQI4" s="527"/>
      <c r="FQJ4" s="527"/>
      <c r="FQK4" s="527"/>
      <c r="FQL4" s="527"/>
      <c r="FQM4" s="527"/>
      <c r="FQN4" s="527"/>
      <c r="FQO4" s="527"/>
      <c r="FQP4" s="527"/>
      <c r="FQQ4" s="527"/>
      <c r="FQR4" s="527"/>
      <c r="FQS4" s="527"/>
      <c r="FQT4" s="527"/>
      <c r="FQU4" s="527"/>
      <c r="FQV4" s="527"/>
      <c r="FQW4" s="527"/>
      <c r="FQX4" s="527"/>
      <c r="FQY4" s="527"/>
      <c r="FQZ4" s="527"/>
      <c r="FRA4" s="527"/>
      <c r="FRB4" s="527"/>
      <c r="FRC4" s="527"/>
      <c r="FRD4" s="527"/>
      <c r="FRE4" s="527"/>
      <c r="FRF4" s="527"/>
      <c r="FRG4" s="527"/>
      <c r="FRH4" s="527"/>
      <c r="FRI4" s="527"/>
      <c r="FRJ4" s="527"/>
      <c r="FRK4" s="527"/>
      <c r="FRL4" s="527"/>
      <c r="FRM4" s="527"/>
      <c r="FRN4" s="527"/>
      <c r="FRO4" s="527"/>
      <c r="FRP4" s="527"/>
      <c r="FRQ4" s="527"/>
      <c r="FRR4" s="527"/>
      <c r="FRS4" s="527"/>
      <c r="FRT4" s="527"/>
      <c r="FRU4" s="527"/>
      <c r="FRV4" s="527"/>
      <c r="FRW4" s="527"/>
      <c r="FRX4" s="527"/>
      <c r="FRY4" s="527"/>
      <c r="FRZ4" s="527"/>
      <c r="FSA4" s="527"/>
      <c r="FSB4" s="527"/>
      <c r="FSC4" s="527"/>
      <c r="FSD4" s="527"/>
      <c r="FSE4" s="527"/>
      <c r="FSF4" s="527"/>
      <c r="FSG4" s="527"/>
      <c r="FSH4" s="527"/>
      <c r="FSI4" s="527"/>
      <c r="FSJ4" s="527"/>
      <c r="FSK4" s="527"/>
      <c r="FSL4" s="527"/>
      <c r="FSM4" s="527"/>
      <c r="FSN4" s="527"/>
      <c r="FSO4" s="527"/>
      <c r="FSP4" s="527"/>
      <c r="FSQ4" s="527"/>
      <c r="FSR4" s="527"/>
      <c r="FSS4" s="527"/>
      <c r="FST4" s="527"/>
      <c r="FSU4" s="527"/>
      <c r="FSV4" s="527"/>
      <c r="FSW4" s="527"/>
      <c r="FSX4" s="527"/>
      <c r="FSY4" s="527"/>
      <c r="FSZ4" s="527"/>
      <c r="FTA4" s="527"/>
      <c r="FTB4" s="527"/>
      <c r="FTC4" s="527"/>
      <c r="FTD4" s="527"/>
      <c r="FTE4" s="527"/>
      <c r="FTF4" s="527"/>
      <c r="FTG4" s="527"/>
      <c r="FTH4" s="527"/>
      <c r="FTI4" s="527"/>
      <c r="FTJ4" s="527"/>
      <c r="FTK4" s="527"/>
      <c r="FTL4" s="527"/>
      <c r="FTM4" s="527"/>
      <c r="FTN4" s="527"/>
      <c r="FTO4" s="527"/>
      <c r="FTP4" s="527"/>
      <c r="FTQ4" s="527"/>
      <c r="FTR4" s="527"/>
      <c r="FTS4" s="527"/>
      <c r="FTT4" s="527"/>
      <c r="FTU4" s="527"/>
      <c r="FTV4" s="527"/>
      <c r="FTW4" s="527"/>
      <c r="FTX4" s="527"/>
      <c r="FTY4" s="527"/>
      <c r="FTZ4" s="527"/>
      <c r="FUA4" s="527"/>
      <c r="FUB4" s="527"/>
      <c r="FUC4" s="527"/>
      <c r="FUD4" s="527"/>
      <c r="FUE4" s="527"/>
      <c r="FUF4" s="527"/>
      <c r="FUG4" s="527"/>
      <c r="FUH4" s="527"/>
      <c r="FUI4" s="527"/>
      <c r="FUJ4" s="527"/>
      <c r="FUK4" s="527"/>
      <c r="FUL4" s="527"/>
      <c r="FUM4" s="527"/>
      <c r="FUN4" s="527"/>
      <c r="FUO4" s="527"/>
      <c r="FUP4" s="527"/>
      <c r="FUQ4" s="527"/>
      <c r="FUR4" s="527"/>
      <c r="FUS4" s="527"/>
      <c r="FUT4" s="527"/>
      <c r="FUU4" s="527"/>
      <c r="FUV4" s="527"/>
      <c r="FUW4" s="527"/>
      <c r="FUX4" s="527"/>
      <c r="FUY4" s="527"/>
      <c r="FUZ4" s="527"/>
      <c r="FVA4" s="527"/>
      <c r="FVB4" s="527"/>
      <c r="FVC4" s="527"/>
      <c r="FVD4" s="527"/>
      <c r="FVE4" s="527"/>
      <c r="FVF4" s="527"/>
      <c r="FVG4" s="527"/>
      <c r="FVH4" s="527"/>
      <c r="FVI4" s="527"/>
      <c r="FVJ4" s="527"/>
      <c r="FVK4" s="527"/>
      <c r="FVL4" s="527"/>
      <c r="FVM4" s="527"/>
      <c r="FVN4" s="527"/>
      <c r="FVO4" s="527"/>
      <c r="FVP4" s="527"/>
      <c r="FVQ4" s="527"/>
      <c r="FVR4" s="527"/>
      <c r="FVS4" s="527"/>
      <c r="FVT4" s="527"/>
      <c r="FVU4" s="527"/>
      <c r="FVV4" s="527"/>
      <c r="FVW4" s="527"/>
      <c r="FVX4" s="527"/>
      <c r="FVY4" s="527"/>
      <c r="FVZ4" s="527"/>
      <c r="FWA4" s="527"/>
      <c r="FWB4" s="527"/>
      <c r="FWC4" s="527"/>
      <c r="FWD4" s="527"/>
      <c r="FWE4" s="527"/>
      <c r="FWF4" s="527"/>
      <c r="FWG4" s="527"/>
      <c r="FWH4" s="527"/>
      <c r="FWI4" s="527"/>
      <c r="FWJ4" s="527"/>
      <c r="FWK4" s="527"/>
      <c r="FWL4" s="527"/>
      <c r="FWM4" s="527"/>
      <c r="FWN4" s="527"/>
      <c r="FWO4" s="527"/>
      <c r="FWP4" s="527"/>
      <c r="FWQ4" s="527"/>
      <c r="FWR4" s="527"/>
      <c r="FWS4" s="527"/>
      <c r="FWT4" s="527"/>
      <c r="FWU4" s="527"/>
      <c r="FWV4" s="527"/>
      <c r="FWW4" s="527"/>
      <c r="FWX4" s="527"/>
      <c r="FWY4" s="527"/>
      <c r="FWZ4" s="527"/>
      <c r="FXA4" s="527"/>
      <c r="FXB4" s="527"/>
      <c r="FXC4" s="527"/>
      <c r="FXD4" s="527"/>
      <c r="FXE4" s="527"/>
      <c r="FXF4" s="527"/>
      <c r="FXG4" s="527"/>
      <c r="FXH4" s="527"/>
      <c r="FXI4" s="527"/>
      <c r="FXJ4" s="527"/>
      <c r="FXK4" s="527"/>
      <c r="FXL4" s="527"/>
      <c r="FXM4" s="527"/>
      <c r="FXN4" s="527"/>
      <c r="FXO4" s="527"/>
      <c r="FXP4" s="527"/>
      <c r="FXQ4" s="527"/>
      <c r="FXR4" s="527"/>
      <c r="FXS4" s="527"/>
      <c r="FXT4" s="527"/>
      <c r="FXU4" s="527"/>
      <c r="FXV4" s="527"/>
      <c r="FXW4" s="527"/>
      <c r="FXX4" s="527"/>
      <c r="FXY4" s="527"/>
      <c r="FXZ4" s="527"/>
      <c r="FYA4" s="527"/>
      <c r="FYB4" s="527"/>
      <c r="FYC4" s="527"/>
      <c r="FYD4" s="527"/>
      <c r="FYE4" s="527"/>
      <c r="FYF4" s="527"/>
      <c r="FYG4" s="527"/>
      <c r="FYH4" s="527"/>
      <c r="FYI4" s="527"/>
      <c r="FYJ4" s="527"/>
      <c r="FYK4" s="527"/>
      <c r="FYL4" s="527"/>
      <c r="FYM4" s="527"/>
      <c r="FYN4" s="527"/>
      <c r="FYO4" s="527"/>
      <c r="FYP4" s="527"/>
      <c r="FYQ4" s="527"/>
      <c r="FYR4" s="527"/>
      <c r="FYS4" s="527"/>
      <c r="FYT4" s="527"/>
      <c r="FYU4" s="527"/>
      <c r="FYV4" s="527"/>
      <c r="FYW4" s="527"/>
      <c r="FYX4" s="527"/>
      <c r="FYY4" s="527"/>
      <c r="FYZ4" s="527"/>
      <c r="FZA4" s="527"/>
      <c r="FZB4" s="527"/>
      <c r="FZC4" s="527"/>
      <c r="FZD4" s="527"/>
      <c r="FZE4" s="527"/>
      <c r="FZF4" s="527"/>
      <c r="FZG4" s="527"/>
      <c r="FZH4" s="527"/>
      <c r="FZI4" s="527"/>
      <c r="FZJ4" s="527"/>
      <c r="FZK4" s="527"/>
      <c r="FZL4" s="527"/>
      <c r="FZM4" s="527"/>
      <c r="FZN4" s="527"/>
      <c r="FZO4" s="527"/>
      <c r="FZP4" s="527"/>
      <c r="FZQ4" s="527"/>
      <c r="FZR4" s="527"/>
      <c r="FZS4" s="527"/>
      <c r="FZT4" s="527"/>
      <c r="FZU4" s="527"/>
      <c r="FZV4" s="527"/>
      <c r="FZW4" s="527"/>
      <c r="FZX4" s="527"/>
      <c r="FZY4" s="527"/>
      <c r="FZZ4" s="527"/>
      <c r="GAA4" s="527"/>
      <c r="GAB4" s="527"/>
      <c r="GAC4" s="527"/>
      <c r="GAD4" s="527"/>
      <c r="GAE4" s="527"/>
      <c r="GAF4" s="527"/>
      <c r="GAG4" s="527"/>
      <c r="GAH4" s="527"/>
      <c r="GAI4" s="527"/>
      <c r="GAJ4" s="527"/>
      <c r="GAK4" s="527"/>
      <c r="GAL4" s="527"/>
      <c r="GAM4" s="527"/>
      <c r="GAN4" s="527"/>
      <c r="GAO4" s="527"/>
      <c r="GAP4" s="527"/>
      <c r="GAQ4" s="527"/>
      <c r="GAR4" s="527"/>
      <c r="GAS4" s="527"/>
      <c r="GAT4" s="527"/>
      <c r="GAU4" s="527"/>
      <c r="GAV4" s="527"/>
      <c r="GAW4" s="527"/>
      <c r="GAX4" s="527"/>
      <c r="GAY4" s="527"/>
      <c r="GAZ4" s="527"/>
      <c r="GBA4" s="527"/>
      <c r="GBB4" s="527"/>
      <c r="GBC4" s="527"/>
      <c r="GBD4" s="527"/>
      <c r="GBE4" s="527"/>
      <c r="GBF4" s="527"/>
      <c r="GBG4" s="527"/>
      <c r="GBH4" s="527"/>
      <c r="GBI4" s="527"/>
      <c r="GBJ4" s="527"/>
      <c r="GBK4" s="527"/>
      <c r="GBL4" s="527"/>
      <c r="GBM4" s="527"/>
      <c r="GBN4" s="527"/>
      <c r="GBO4" s="527"/>
      <c r="GBP4" s="527"/>
      <c r="GBQ4" s="527"/>
      <c r="GBR4" s="527"/>
      <c r="GBS4" s="527"/>
      <c r="GBT4" s="527"/>
      <c r="GBU4" s="527"/>
      <c r="GBV4" s="527"/>
      <c r="GBW4" s="527"/>
      <c r="GBX4" s="527"/>
      <c r="GBY4" s="527"/>
      <c r="GBZ4" s="527"/>
      <c r="GCA4" s="527"/>
      <c r="GCB4" s="527"/>
      <c r="GCC4" s="527"/>
      <c r="GCD4" s="527"/>
      <c r="GCE4" s="527"/>
      <c r="GCF4" s="527"/>
      <c r="GCG4" s="527"/>
      <c r="GCH4" s="527"/>
      <c r="GCI4" s="527"/>
      <c r="GCJ4" s="527"/>
      <c r="GCK4" s="527"/>
      <c r="GCL4" s="527"/>
      <c r="GCM4" s="527"/>
      <c r="GCN4" s="527"/>
      <c r="GCO4" s="527"/>
      <c r="GCP4" s="527"/>
      <c r="GCQ4" s="527"/>
      <c r="GCR4" s="527"/>
      <c r="GCS4" s="527"/>
      <c r="GCT4" s="527"/>
      <c r="GCU4" s="527"/>
      <c r="GCV4" s="527"/>
      <c r="GCW4" s="527"/>
      <c r="GCX4" s="527"/>
      <c r="GCY4" s="527"/>
      <c r="GCZ4" s="527"/>
      <c r="GDA4" s="527"/>
      <c r="GDB4" s="527"/>
      <c r="GDC4" s="527"/>
      <c r="GDD4" s="527"/>
      <c r="GDE4" s="527"/>
      <c r="GDF4" s="527"/>
      <c r="GDG4" s="527"/>
      <c r="GDH4" s="527"/>
      <c r="GDI4" s="527"/>
      <c r="GDJ4" s="527"/>
      <c r="GDK4" s="527"/>
      <c r="GDL4" s="527"/>
      <c r="GDM4" s="527"/>
      <c r="GDN4" s="527"/>
      <c r="GDO4" s="527"/>
      <c r="GDP4" s="527"/>
      <c r="GDQ4" s="527"/>
      <c r="GDR4" s="527"/>
      <c r="GDS4" s="527"/>
      <c r="GDT4" s="527"/>
      <c r="GDU4" s="527"/>
      <c r="GDV4" s="527"/>
      <c r="GDW4" s="527"/>
      <c r="GDX4" s="527"/>
      <c r="GDY4" s="527"/>
      <c r="GDZ4" s="527"/>
      <c r="GEA4" s="527"/>
      <c r="GEB4" s="527"/>
      <c r="GEC4" s="527"/>
      <c r="GED4" s="527"/>
      <c r="GEE4" s="527"/>
      <c r="GEF4" s="527"/>
      <c r="GEG4" s="527"/>
      <c r="GEH4" s="527"/>
      <c r="GEI4" s="527"/>
      <c r="GEJ4" s="527"/>
      <c r="GEK4" s="527"/>
      <c r="GEL4" s="527"/>
      <c r="GEM4" s="527"/>
      <c r="GEN4" s="527"/>
      <c r="GEO4" s="527"/>
      <c r="GEP4" s="527"/>
      <c r="GEQ4" s="527"/>
      <c r="GER4" s="527"/>
      <c r="GES4" s="527"/>
      <c r="GET4" s="527"/>
      <c r="GEU4" s="527"/>
      <c r="GEV4" s="527"/>
      <c r="GEW4" s="527"/>
      <c r="GEX4" s="527"/>
      <c r="GEY4" s="527"/>
      <c r="GEZ4" s="527"/>
      <c r="GFA4" s="527"/>
      <c r="GFB4" s="527"/>
      <c r="GFC4" s="527"/>
      <c r="GFD4" s="527"/>
      <c r="GFE4" s="527"/>
      <c r="GFF4" s="527"/>
      <c r="GFG4" s="527"/>
      <c r="GFH4" s="527"/>
      <c r="GFI4" s="527"/>
      <c r="GFJ4" s="527"/>
      <c r="GFK4" s="527"/>
      <c r="GFL4" s="527"/>
      <c r="GFM4" s="527"/>
      <c r="GFN4" s="527"/>
      <c r="GFO4" s="527"/>
      <c r="GFP4" s="527"/>
      <c r="GFQ4" s="527"/>
      <c r="GFR4" s="527"/>
      <c r="GFS4" s="527"/>
      <c r="GFT4" s="527"/>
      <c r="GFU4" s="527"/>
      <c r="GFV4" s="527"/>
      <c r="GFW4" s="527"/>
      <c r="GFX4" s="527"/>
      <c r="GFY4" s="527"/>
      <c r="GFZ4" s="527"/>
      <c r="GGA4" s="527"/>
      <c r="GGB4" s="527"/>
      <c r="GGC4" s="527"/>
      <c r="GGD4" s="527"/>
      <c r="GGE4" s="527"/>
      <c r="GGF4" s="527"/>
      <c r="GGG4" s="527"/>
      <c r="GGH4" s="527"/>
      <c r="GGI4" s="527"/>
      <c r="GGJ4" s="527"/>
      <c r="GGK4" s="527"/>
      <c r="GGL4" s="527"/>
      <c r="GGM4" s="527"/>
      <c r="GGN4" s="527"/>
      <c r="GGO4" s="527"/>
      <c r="GGP4" s="527"/>
      <c r="GGQ4" s="527"/>
      <c r="GGR4" s="527"/>
      <c r="GGS4" s="527"/>
      <c r="GGT4" s="527"/>
      <c r="GGU4" s="527"/>
      <c r="GGV4" s="527"/>
      <c r="GGW4" s="527"/>
      <c r="GGX4" s="527"/>
      <c r="GGY4" s="527"/>
      <c r="GGZ4" s="527"/>
      <c r="GHA4" s="527"/>
      <c r="GHB4" s="527"/>
      <c r="GHC4" s="527"/>
      <c r="GHD4" s="527"/>
      <c r="GHE4" s="527"/>
      <c r="GHF4" s="527"/>
      <c r="GHG4" s="527"/>
      <c r="GHH4" s="527"/>
      <c r="GHI4" s="527"/>
      <c r="GHJ4" s="527"/>
      <c r="GHK4" s="527"/>
      <c r="GHL4" s="527"/>
      <c r="GHM4" s="527"/>
      <c r="GHN4" s="527"/>
      <c r="GHO4" s="527"/>
      <c r="GHP4" s="527"/>
      <c r="GHQ4" s="527"/>
      <c r="GHR4" s="527"/>
      <c r="GHS4" s="527"/>
      <c r="GHT4" s="527"/>
      <c r="GHU4" s="527"/>
      <c r="GHV4" s="527"/>
      <c r="GHW4" s="527"/>
      <c r="GHX4" s="527"/>
      <c r="GHY4" s="527"/>
      <c r="GHZ4" s="527"/>
      <c r="GIA4" s="527"/>
      <c r="GIB4" s="527"/>
      <c r="GIC4" s="527"/>
      <c r="GID4" s="527"/>
      <c r="GIE4" s="527"/>
      <c r="GIF4" s="527"/>
      <c r="GIG4" s="527"/>
      <c r="GIH4" s="527"/>
      <c r="GII4" s="527"/>
      <c r="GIJ4" s="527"/>
      <c r="GIK4" s="527"/>
      <c r="GIL4" s="527"/>
      <c r="GIM4" s="527"/>
      <c r="GIN4" s="527"/>
      <c r="GIO4" s="527"/>
      <c r="GIP4" s="527"/>
      <c r="GIQ4" s="527"/>
      <c r="GIR4" s="527"/>
      <c r="GIS4" s="527"/>
      <c r="GIT4" s="527"/>
      <c r="GIU4" s="527"/>
      <c r="GIV4" s="527"/>
      <c r="GIW4" s="527"/>
      <c r="GIX4" s="527"/>
      <c r="GIY4" s="527"/>
      <c r="GIZ4" s="527"/>
      <c r="GJA4" s="527"/>
      <c r="GJB4" s="527"/>
      <c r="GJC4" s="527"/>
      <c r="GJD4" s="527"/>
      <c r="GJE4" s="527"/>
      <c r="GJF4" s="527"/>
      <c r="GJG4" s="527"/>
      <c r="GJH4" s="527"/>
      <c r="GJI4" s="527"/>
      <c r="GJJ4" s="527"/>
      <c r="GJK4" s="527"/>
      <c r="GJL4" s="527"/>
      <c r="GJM4" s="527"/>
      <c r="GJN4" s="527"/>
      <c r="GJO4" s="527"/>
      <c r="GJP4" s="527"/>
      <c r="GJQ4" s="527"/>
      <c r="GJR4" s="527"/>
      <c r="GJS4" s="527"/>
      <c r="GJT4" s="527"/>
      <c r="GJU4" s="527"/>
      <c r="GJV4" s="527"/>
      <c r="GJW4" s="527"/>
      <c r="GJX4" s="527"/>
      <c r="GJY4" s="527"/>
      <c r="GJZ4" s="527"/>
      <c r="GKA4" s="527"/>
      <c r="GKB4" s="527"/>
      <c r="GKC4" s="527"/>
      <c r="GKD4" s="527"/>
      <c r="GKE4" s="527"/>
      <c r="GKF4" s="527"/>
      <c r="GKG4" s="527"/>
      <c r="GKH4" s="527"/>
      <c r="GKI4" s="527"/>
      <c r="GKJ4" s="527"/>
      <c r="GKK4" s="527"/>
      <c r="GKL4" s="527"/>
      <c r="GKM4" s="527"/>
      <c r="GKN4" s="527"/>
      <c r="GKO4" s="527"/>
      <c r="GKP4" s="527"/>
      <c r="GKQ4" s="527"/>
      <c r="GKR4" s="527"/>
      <c r="GKS4" s="527"/>
      <c r="GKT4" s="527"/>
      <c r="GKU4" s="527"/>
      <c r="GKV4" s="527"/>
      <c r="GKW4" s="527"/>
      <c r="GKX4" s="527"/>
      <c r="GKY4" s="527"/>
      <c r="GKZ4" s="527"/>
      <c r="GLA4" s="527"/>
      <c r="GLB4" s="527"/>
      <c r="GLC4" s="527"/>
      <c r="GLD4" s="527"/>
      <c r="GLE4" s="527"/>
      <c r="GLF4" s="527"/>
      <c r="GLG4" s="527"/>
      <c r="GLH4" s="527"/>
      <c r="GLI4" s="527"/>
      <c r="GLJ4" s="527"/>
      <c r="GLK4" s="527"/>
      <c r="GLL4" s="527"/>
      <c r="GLM4" s="527"/>
      <c r="GLN4" s="527"/>
      <c r="GLO4" s="527"/>
      <c r="GLP4" s="527"/>
      <c r="GLQ4" s="527"/>
      <c r="GLR4" s="527"/>
      <c r="GLS4" s="527"/>
      <c r="GLT4" s="527"/>
      <c r="GLU4" s="527"/>
      <c r="GLV4" s="527"/>
      <c r="GLW4" s="527"/>
      <c r="GLX4" s="527"/>
      <c r="GLY4" s="527"/>
      <c r="GLZ4" s="527"/>
      <c r="GMA4" s="527"/>
      <c r="GMB4" s="527"/>
      <c r="GMC4" s="527"/>
      <c r="GMD4" s="527"/>
      <c r="GME4" s="527"/>
      <c r="GMF4" s="527"/>
      <c r="GMG4" s="527"/>
      <c r="GMH4" s="527"/>
      <c r="GMI4" s="527"/>
      <c r="GMJ4" s="527"/>
      <c r="GMK4" s="527"/>
      <c r="GML4" s="527"/>
      <c r="GMM4" s="527"/>
      <c r="GMN4" s="527"/>
      <c r="GMO4" s="527"/>
      <c r="GMP4" s="527"/>
      <c r="GMQ4" s="527"/>
      <c r="GMR4" s="527"/>
      <c r="GMS4" s="527"/>
      <c r="GMT4" s="527"/>
      <c r="GMU4" s="527"/>
      <c r="GMV4" s="527"/>
      <c r="GMW4" s="527"/>
      <c r="GMX4" s="527"/>
      <c r="GMY4" s="527"/>
      <c r="GMZ4" s="527"/>
      <c r="GNA4" s="527"/>
      <c r="GNB4" s="527"/>
      <c r="GNC4" s="527"/>
      <c r="GND4" s="527"/>
      <c r="GNE4" s="527"/>
      <c r="GNF4" s="527"/>
      <c r="GNG4" s="527"/>
      <c r="GNH4" s="527"/>
      <c r="GNI4" s="527"/>
      <c r="GNJ4" s="527"/>
      <c r="GNK4" s="527"/>
      <c r="GNL4" s="527"/>
      <c r="GNM4" s="527"/>
      <c r="GNN4" s="527"/>
      <c r="GNO4" s="527"/>
      <c r="GNP4" s="527"/>
      <c r="GNQ4" s="527"/>
      <c r="GNR4" s="527"/>
      <c r="GNS4" s="527"/>
      <c r="GNT4" s="527"/>
      <c r="GNU4" s="527"/>
      <c r="GNV4" s="527"/>
      <c r="GNW4" s="527"/>
      <c r="GNX4" s="527"/>
      <c r="GNY4" s="527"/>
      <c r="GNZ4" s="527"/>
      <c r="GOA4" s="527"/>
      <c r="GOB4" s="527"/>
      <c r="GOC4" s="527"/>
      <c r="GOD4" s="527"/>
      <c r="GOE4" s="527"/>
      <c r="GOF4" s="527"/>
      <c r="GOG4" s="527"/>
      <c r="GOH4" s="527"/>
      <c r="GOI4" s="527"/>
      <c r="GOJ4" s="527"/>
      <c r="GOK4" s="527"/>
      <c r="GOL4" s="527"/>
      <c r="GOM4" s="527"/>
      <c r="GON4" s="527"/>
      <c r="GOO4" s="527"/>
      <c r="GOP4" s="527"/>
      <c r="GOQ4" s="527"/>
      <c r="GOR4" s="527"/>
      <c r="GOS4" s="527"/>
      <c r="GOT4" s="527"/>
      <c r="GOU4" s="527"/>
      <c r="GOV4" s="527"/>
      <c r="GOW4" s="527"/>
      <c r="GOX4" s="527"/>
      <c r="GOY4" s="527"/>
      <c r="GOZ4" s="527"/>
      <c r="GPA4" s="527"/>
      <c r="GPB4" s="527"/>
      <c r="GPC4" s="527"/>
      <c r="GPD4" s="527"/>
      <c r="GPE4" s="527"/>
      <c r="GPF4" s="527"/>
      <c r="GPG4" s="527"/>
      <c r="GPH4" s="527"/>
      <c r="GPI4" s="527"/>
      <c r="GPJ4" s="527"/>
      <c r="GPK4" s="527"/>
      <c r="GPL4" s="527"/>
      <c r="GPM4" s="527"/>
      <c r="GPN4" s="527"/>
      <c r="GPO4" s="527"/>
      <c r="GPP4" s="527"/>
      <c r="GPQ4" s="527"/>
      <c r="GPR4" s="527"/>
      <c r="GPS4" s="527"/>
      <c r="GPT4" s="527"/>
      <c r="GPU4" s="527"/>
      <c r="GPV4" s="527"/>
      <c r="GPW4" s="527"/>
      <c r="GPX4" s="527"/>
      <c r="GPY4" s="527"/>
      <c r="GPZ4" s="527"/>
      <c r="GQA4" s="527"/>
      <c r="GQB4" s="527"/>
      <c r="GQC4" s="527"/>
      <c r="GQD4" s="527"/>
      <c r="GQE4" s="527"/>
      <c r="GQF4" s="527"/>
      <c r="GQG4" s="527"/>
      <c r="GQH4" s="527"/>
      <c r="GQI4" s="527"/>
      <c r="GQJ4" s="527"/>
      <c r="GQK4" s="527"/>
      <c r="GQL4" s="527"/>
      <c r="GQM4" s="527"/>
      <c r="GQN4" s="527"/>
      <c r="GQO4" s="527"/>
      <c r="GQP4" s="527"/>
      <c r="GQQ4" s="527"/>
      <c r="GQR4" s="527"/>
      <c r="GQS4" s="527"/>
      <c r="GQT4" s="527"/>
      <c r="GQU4" s="527"/>
      <c r="GQV4" s="527"/>
      <c r="GQW4" s="527"/>
      <c r="GQX4" s="527"/>
      <c r="GQY4" s="527"/>
      <c r="GQZ4" s="527"/>
      <c r="GRA4" s="527"/>
      <c r="GRB4" s="527"/>
      <c r="GRC4" s="527"/>
      <c r="GRD4" s="527"/>
      <c r="GRE4" s="527"/>
      <c r="GRF4" s="527"/>
      <c r="GRG4" s="527"/>
      <c r="GRH4" s="527"/>
      <c r="GRI4" s="527"/>
      <c r="GRJ4" s="527"/>
      <c r="GRK4" s="527"/>
      <c r="GRL4" s="527"/>
      <c r="GRM4" s="527"/>
      <c r="GRN4" s="527"/>
      <c r="GRO4" s="527"/>
      <c r="GRP4" s="527"/>
      <c r="GRQ4" s="527"/>
      <c r="GRR4" s="527"/>
      <c r="GRS4" s="527"/>
      <c r="GRT4" s="527"/>
      <c r="GRU4" s="527"/>
      <c r="GRV4" s="527"/>
      <c r="GRW4" s="527"/>
      <c r="GRX4" s="527"/>
      <c r="GRY4" s="527"/>
      <c r="GRZ4" s="527"/>
      <c r="GSA4" s="527"/>
      <c r="GSB4" s="527"/>
      <c r="GSC4" s="527"/>
      <c r="GSD4" s="527"/>
      <c r="GSE4" s="527"/>
      <c r="GSF4" s="527"/>
      <c r="GSG4" s="527"/>
      <c r="GSH4" s="527"/>
      <c r="GSI4" s="527"/>
      <c r="GSJ4" s="527"/>
      <c r="GSK4" s="527"/>
      <c r="GSL4" s="527"/>
      <c r="GSM4" s="527"/>
      <c r="GSN4" s="527"/>
      <c r="GSO4" s="527"/>
      <c r="GSP4" s="527"/>
      <c r="GSQ4" s="527"/>
      <c r="GSR4" s="527"/>
      <c r="GSS4" s="527"/>
      <c r="GST4" s="527"/>
      <c r="GSU4" s="527"/>
      <c r="GSV4" s="527"/>
      <c r="GSW4" s="527"/>
      <c r="GSX4" s="527"/>
      <c r="GSY4" s="527"/>
      <c r="GSZ4" s="527"/>
      <c r="GTA4" s="527"/>
      <c r="GTB4" s="527"/>
      <c r="GTC4" s="527"/>
      <c r="GTD4" s="527"/>
      <c r="GTE4" s="527"/>
      <c r="GTF4" s="527"/>
      <c r="GTG4" s="527"/>
      <c r="GTH4" s="527"/>
      <c r="GTI4" s="527"/>
      <c r="GTJ4" s="527"/>
      <c r="GTK4" s="527"/>
      <c r="GTL4" s="527"/>
      <c r="GTM4" s="527"/>
      <c r="GTN4" s="527"/>
      <c r="GTO4" s="527"/>
      <c r="GTP4" s="527"/>
      <c r="GTQ4" s="527"/>
      <c r="GTR4" s="527"/>
      <c r="GTS4" s="527"/>
      <c r="GTT4" s="527"/>
      <c r="GTU4" s="527"/>
      <c r="GTV4" s="527"/>
      <c r="GTW4" s="527"/>
      <c r="GTX4" s="527"/>
      <c r="GTY4" s="527"/>
      <c r="GTZ4" s="527"/>
      <c r="GUA4" s="527"/>
      <c r="GUB4" s="527"/>
      <c r="GUC4" s="527"/>
      <c r="GUD4" s="527"/>
      <c r="GUE4" s="527"/>
      <c r="GUF4" s="527"/>
      <c r="GUG4" s="527"/>
      <c r="GUH4" s="527"/>
      <c r="GUI4" s="527"/>
      <c r="GUJ4" s="527"/>
      <c r="GUK4" s="527"/>
      <c r="GUL4" s="527"/>
      <c r="GUM4" s="527"/>
      <c r="GUN4" s="527"/>
      <c r="GUO4" s="527"/>
      <c r="GUP4" s="527"/>
      <c r="GUQ4" s="527"/>
      <c r="GUR4" s="527"/>
      <c r="GUS4" s="527"/>
      <c r="GUT4" s="527"/>
      <c r="GUU4" s="527"/>
      <c r="GUV4" s="527"/>
      <c r="GUW4" s="527"/>
      <c r="GUX4" s="527"/>
      <c r="GUY4" s="527"/>
      <c r="GUZ4" s="527"/>
      <c r="GVA4" s="527"/>
      <c r="GVB4" s="527"/>
      <c r="GVC4" s="527"/>
      <c r="GVD4" s="527"/>
      <c r="GVE4" s="527"/>
      <c r="GVF4" s="527"/>
      <c r="GVG4" s="527"/>
      <c r="GVH4" s="527"/>
      <c r="GVI4" s="527"/>
      <c r="GVJ4" s="527"/>
      <c r="GVK4" s="527"/>
      <c r="GVL4" s="527"/>
      <c r="GVM4" s="527"/>
      <c r="GVN4" s="527"/>
      <c r="GVO4" s="527"/>
      <c r="GVP4" s="527"/>
      <c r="GVQ4" s="527"/>
      <c r="GVR4" s="527"/>
      <c r="GVS4" s="527"/>
      <c r="GVT4" s="527"/>
      <c r="GVU4" s="527"/>
      <c r="GVV4" s="527"/>
      <c r="GVW4" s="527"/>
      <c r="GVX4" s="527"/>
      <c r="GVY4" s="527"/>
      <c r="GVZ4" s="527"/>
      <c r="GWA4" s="527"/>
      <c r="GWB4" s="527"/>
      <c r="GWC4" s="527"/>
      <c r="GWD4" s="527"/>
      <c r="GWE4" s="527"/>
      <c r="GWF4" s="527"/>
      <c r="GWG4" s="527"/>
      <c r="GWH4" s="527"/>
      <c r="GWI4" s="527"/>
      <c r="GWJ4" s="527"/>
      <c r="GWK4" s="527"/>
      <c r="GWL4" s="527"/>
      <c r="GWM4" s="527"/>
      <c r="GWN4" s="527"/>
      <c r="GWO4" s="527"/>
      <c r="GWP4" s="527"/>
      <c r="GWQ4" s="527"/>
      <c r="GWR4" s="527"/>
      <c r="GWS4" s="527"/>
      <c r="GWT4" s="527"/>
      <c r="GWU4" s="527"/>
      <c r="GWV4" s="527"/>
      <c r="GWW4" s="527"/>
      <c r="GWX4" s="527"/>
      <c r="GWY4" s="527"/>
      <c r="GWZ4" s="527"/>
      <c r="GXA4" s="527"/>
      <c r="GXB4" s="527"/>
      <c r="GXC4" s="527"/>
      <c r="GXD4" s="527"/>
      <c r="GXE4" s="527"/>
      <c r="GXF4" s="527"/>
      <c r="GXG4" s="527"/>
      <c r="GXH4" s="527"/>
      <c r="GXI4" s="527"/>
      <c r="GXJ4" s="527"/>
      <c r="GXK4" s="527"/>
      <c r="GXL4" s="527"/>
      <c r="GXM4" s="527"/>
      <c r="GXN4" s="527"/>
      <c r="GXO4" s="527"/>
      <c r="GXP4" s="527"/>
      <c r="GXQ4" s="527"/>
      <c r="GXR4" s="527"/>
      <c r="GXS4" s="527"/>
      <c r="GXT4" s="527"/>
      <c r="GXU4" s="527"/>
      <c r="GXV4" s="527"/>
      <c r="GXW4" s="527"/>
      <c r="GXX4" s="527"/>
      <c r="GXY4" s="527"/>
      <c r="GXZ4" s="527"/>
      <c r="GYA4" s="527"/>
      <c r="GYB4" s="527"/>
      <c r="GYC4" s="527"/>
      <c r="GYD4" s="527"/>
      <c r="GYE4" s="527"/>
      <c r="GYF4" s="527"/>
      <c r="GYG4" s="527"/>
      <c r="GYH4" s="527"/>
      <c r="GYI4" s="527"/>
      <c r="GYJ4" s="527"/>
      <c r="GYK4" s="527"/>
      <c r="GYL4" s="527"/>
      <c r="GYM4" s="527"/>
      <c r="GYN4" s="527"/>
      <c r="GYO4" s="527"/>
      <c r="GYP4" s="527"/>
      <c r="GYQ4" s="527"/>
      <c r="GYR4" s="527"/>
      <c r="GYS4" s="527"/>
      <c r="GYT4" s="527"/>
      <c r="GYU4" s="527"/>
      <c r="GYV4" s="527"/>
      <c r="GYW4" s="527"/>
      <c r="GYX4" s="527"/>
      <c r="GYY4" s="527"/>
      <c r="GYZ4" s="527"/>
      <c r="GZA4" s="527"/>
      <c r="GZB4" s="527"/>
      <c r="GZC4" s="527"/>
      <c r="GZD4" s="527"/>
      <c r="GZE4" s="527"/>
      <c r="GZF4" s="527"/>
      <c r="GZG4" s="527"/>
      <c r="GZH4" s="527"/>
      <c r="GZI4" s="527"/>
      <c r="GZJ4" s="527"/>
      <c r="GZK4" s="527"/>
      <c r="GZL4" s="527"/>
      <c r="GZM4" s="527"/>
      <c r="GZN4" s="527"/>
      <c r="GZO4" s="527"/>
      <c r="GZP4" s="527"/>
      <c r="GZQ4" s="527"/>
      <c r="GZR4" s="527"/>
      <c r="GZS4" s="527"/>
      <c r="GZT4" s="527"/>
      <c r="GZU4" s="527"/>
      <c r="GZV4" s="527"/>
      <c r="GZW4" s="527"/>
      <c r="GZX4" s="527"/>
      <c r="GZY4" s="527"/>
      <c r="GZZ4" s="527"/>
      <c r="HAA4" s="527"/>
      <c r="HAB4" s="527"/>
      <c r="HAC4" s="527"/>
      <c r="HAD4" s="527"/>
      <c r="HAE4" s="527"/>
      <c r="HAF4" s="527"/>
      <c r="HAG4" s="527"/>
      <c r="HAH4" s="527"/>
      <c r="HAI4" s="527"/>
      <c r="HAJ4" s="527"/>
      <c r="HAK4" s="527"/>
      <c r="HAL4" s="527"/>
      <c r="HAM4" s="527"/>
      <c r="HAN4" s="527"/>
      <c r="HAO4" s="527"/>
      <c r="HAP4" s="527"/>
      <c r="HAQ4" s="527"/>
      <c r="HAR4" s="527"/>
      <c r="HAS4" s="527"/>
      <c r="HAT4" s="527"/>
      <c r="HAU4" s="527"/>
      <c r="HAV4" s="527"/>
      <c r="HAW4" s="527"/>
      <c r="HAX4" s="527"/>
      <c r="HAY4" s="527"/>
      <c r="HAZ4" s="527"/>
      <c r="HBA4" s="527"/>
      <c r="HBB4" s="527"/>
      <c r="HBC4" s="527"/>
      <c r="HBD4" s="527"/>
      <c r="HBE4" s="527"/>
      <c r="HBF4" s="527"/>
      <c r="HBG4" s="527"/>
      <c r="HBH4" s="527"/>
      <c r="HBI4" s="527"/>
      <c r="HBJ4" s="527"/>
      <c r="HBK4" s="527"/>
      <c r="HBL4" s="527"/>
      <c r="HBM4" s="527"/>
      <c r="HBN4" s="527"/>
      <c r="HBO4" s="527"/>
      <c r="HBP4" s="527"/>
      <c r="HBQ4" s="527"/>
      <c r="HBR4" s="527"/>
      <c r="HBS4" s="527"/>
      <c r="HBT4" s="527"/>
      <c r="HBU4" s="527"/>
      <c r="HBV4" s="527"/>
      <c r="HBW4" s="527"/>
      <c r="HBX4" s="527"/>
      <c r="HBY4" s="527"/>
      <c r="HBZ4" s="527"/>
      <c r="HCA4" s="527"/>
      <c r="HCB4" s="527"/>
      <c r="HCC4" s="527"/>
      <c r="HCD4" s="527"/>
      <c r="HCE4" s="527"/>
      <c r="HCF4" s="527"/>
      <c r="HCG4" s="527"/>
      <c r="HCH4" s="527"/>
      <c r="HCI4" s="527"/>
      <c r="HCJ4" s="527"/>
      <c r="HCK4" s="527"/>
      <c r="HCL4" s="527"/>
      <c r="HCM4" s="527"/>
      <c r="HCN4" s="527"/>
      <c r="HCO4" s="527"/>
      <c r="HCP4" s="527"/>
      <c r="HCQ4" s="527"/>
      <c r="HCR4" s="527"/>
      <c r="HCS4" s="527"/>
      <c r="HCT4" s="527"/>
      <c r="HCU4" s="527"/>
      <c r="HCV4" s="527"/>
      <c r="HCW4" s="527"/>
      <c r="HCX4" s="527"/>
      <c r="HCY4" s="527"/>
      <c r="HCZ4" s="527"/>
      <c r="HDA4" s="527"/>
      <c r="HDB4" s="527"/>
      <c r="HDC4" s="527"/>
      <c r="HDD4" s="527"/>
      <c r="HDE4" s="527"/>
      <c r="HDF4" s="527"/>
      <c r="HDG4" s="527"/>
      <c r="HDH4" s="527"/>
      <c r="HDI4" s="527"/>
      <c r="HDJ4" s="527"/>
      <c r="HDK4" s="527"/>
      <c r="HDL4" s="527"/>
      <c r="HDM4" s="527"/>
      <c r="HDN4" s="527"/>
      <c r="HDO4" s="527"/>
      <c r="HDP4" s="527"/>
      <c r="HDQ4" s="527"/>
      <c r="HDR4" s="527"/>
      <c r="HDS4" s="527"/>
      <c r="HDT4" s="527"/>
      <c r="HDU4" s="527"/>
      <c r="HDV4" s="527"/>
      <c r="HDW4" s="527"/>
      <c r="HDX4" s="527"/>
      <c r="HDY4" s="527"/>
      <c r="HDZ4" s="527"/>
      <c r="HEA4" s="527"/>
      <c r="HEB4" s="527"/>
      <c r="HEC4" s="527"/>
      <c r="HED4" s="527"/>
      <c r="HEE4" s="527"/>
      <c r="HEF4" s="527"/>
      <c r="HEG4" s="527"/>
      <c r="HEH4" s="527"/>
      <c r="HEI4" s="527"/>
      <c r="HEJ4" s="527"/>
      <c r="HEK4" s="527"/>
      <c r="HEL4" s="527"/>
      <c r="HEM4" s="527"/>
      <c r="HEN4" s="527"/>
      <c r="HEO4" s="527"/>
      <c r="HEP4" s="527"/>
      <c r="HEQ4" s="527"/>
      <c r="HER4" s="527"/>
      <c r="HES4" s="527"/>
      <c r="HET4" s="527"/>
      <c r="HEU4" s="527"/>
      <c r="HEV4" s="527"/>
      <c r="HEW4" s="527"/>
      <c r="HEX4" s="527"/>
      <c r="HEY4" s="527"/>
      <c r="HEZ4" s="527"/>
      <c r="HFA4" s="527"/>
      <c r="HFB4" s="527"/>
      <c r="HFC4" s="527"/>
      <c r="HFD4" s="527"/>
      <c r="HFE4" s="527"/>
      <c r="HFF4" s="527"/>
      <c r="HFG4" s="527"/>
      <c r="HFH4" s="527"/>
      <c r="HFI4" s="527"/>
      <c r="HFJ4" s="527"/>
      <c r="HFK4" s="527"/>
      <c r="HFL4" s="527"/>
      <c r="HFM4" s="527"/>
      <c r="HFN4" s="527"/>
      <c r="HFO4" s="527"/>
      <c r="HFP4" s="527"/>
      <c r="HFQ4" s="527"/>
      <c r="HFR4" s="527"/>
      <c r="HFS4" s="527"/>
      <c r="HFT4" s="527"/>
      <c r="HFU4" s="527"/>
      <c r="HFV4" s="527"/>
      <c r="HFW4" s="527"/>
      <c r="HFX4" s="527"/>
      <c r="HFY4" s="527"/>
      <c r="HFZ4" s="527"/>
      <c r="HGA4" s="527"/>
      <c r="HGB4" s="527"/>
      <c r="HGC4" s="527"/>
      <c r="HGD4" s="527"/>
      <c r="HGE4" s="527"/>
      <c r="HGF4" s="527"/>
      <c r="HGG4" s="527"/>
      <c r="HGH4" s="527"/>
      <c r="HGI4" s="527"/>
      <c r="HGJ4" s="527"/>
      <c r="HGK4" s="527"/>
      <c r="HGL4" s="527"/>
      <c r="HGM4" s="527"/>
      <c r="HGN4" s="527"/>
      <c r="HGO4" s="527"/>
      <c r="HGP4" s="527"/>
      <c r="HGQ4" s="527"/>
      <c r="HGR4" s="527"/>
      <c r="HGS4" s="527"/>
      <c r="HGT4" s="527"/>
      <c r="HGU4" s="527"/>
      <c r="HGV4" s="527"/>
      <c r="HGW4" s="527"/>
      <c r="HGX4" s="527"/>
      <c r="HGY4" s="527"/>
      <c r="HGZ4" s="527"/>
      <c r="HHA4" s="527"/>
      <c r="HHB4" s="527"/>
      <c r="HHC4" s="527"/>
      <c r="HHD4" s="527"/>
      <c r="HHE4" s="527"/>
      <c r="HHF4" s="527"/>
      <c r="HHG4" s="527"/>
      <c r="HHH4" s="527"/>
      <c r="HHI4" s="527"/>
      <c r="HHJ4" s="527"/>
      <c r="HHK4" s="527"/>
      <c r="HHL4" s="527"/>
      <c r="HHM4" s="527"/>
      <c r="HHN4" s="527"/>
      <c r="HHO4" s="527"/>
      <c r="HHP4" s="527"/>
      <c r="HHQ4" s="527"/>
      <c r="HHR4" s="527"/>
      <c r="HHS4" s="527"/>
      <c r="HHT4" s="527"/>
      <c r="HHU4" s="527"/>
      <c r="HHV4" s="527"/>
      <c r="HHW4" s="527"/>
      <c r="HHX4" s="527"/>
      <c r="HHY4" s="527"/>
      <c r="HHZ4" s="527"/>
      <c r="HIA4" s="527"/>
      <c r="HIB4" s="527"/>
      <c r="HIC4" s="527"/>
      <c r="HID4" s="527"/>
      <c r="HIE4" s="527"/>
      <c r="HIF4" s="527"/>
      <c r="HIG4" s="527"/>
      <c r="HIH4" s="527"/>
      <c r="HII4" s="527"/>
      <c r="HIJ4" s="527"/>
      <c r="HIK4" s="527"/>
      <c r="HIL4" s="527"/>
      <c r="HIM4" s="527"/>
      <c r="HIN4" s="527"/>
      <c r="HIO4" s="527"/>
      <c r="HIP4" s="527"/>
      <c r="HIQ4" s="527"/>
      <c r="HIR4" s="527"/>
      <c r="HIS4" s="527"/>
      <c r="HIT4" s="527"/>
      <c r="HIU4" s="527"/>
      <c r="HIV4" s="527"/>
      <c r="HIW4" s="527"/>
      <c r="HIX4" s="527"/>
      <c r="HIY4" s="527"/>
      <c r="HIZ4" s="527"/>
      <c r="HJA4" s="527"/>
      <c r="HJB4" s="527"/>
      <c r="HJC4" s="527"/>
      <c r="HJD4" s="527"/>
      <c r="HJE4" s="527"/>
      <c r="HJF4" s="527"/>
      <c r="HJG4" s="527"/>
      <c r="HJH4" s="527"/>
      <c r="HJI4" s="527"/>
      <c r="HJJ4" s="527"/>
      <c r="HJK4" s="527"/>
      <c r="HJL4" s="527"/>
      <c r="HJM4" s="527"/>
      <c r="HJN4" s="527"/>
      <c r="HJO4" s="527"/>
      <c r="HJP4" s="527"/>
      <c r="HJQ4" s="527"/>
      <c r="HJR4" s="527"/>
      <c r="HJS4" s="527"/>
      <c r="HJT4" s="527"/>
      <c r="HJU4" s="527"/>
      <c r="HJV4" s="527"/>
      <c r="HJW4" s="527"/>
      <c r="HJX4" s="527"/>
      <c r="HJY4" s="527"/>
      <c r="HJZ4" s="527"/>
      <c r="HKA4" s="527"/>
      <c r="HKB4" s="527"/>
      <c r="HKC4" s="527"/>
      <c r="HKD4" s="527"/>
      <c r="HKE4" s="527"/>
      <c r="HKF4" s="527"/>
      <c r="HKG4" s="527"/>
      <c r="HKH4" s="527"/>
      <c r="HKI4" s="527"/>
      <c r="HKJ4" s="527"/>
      <c r="HKK4" s="527"/>
      <c r="HKL4" s="527"/>
      <c r="HKM4" s="527"/>
      <c r="HKN4" s="527"/>
      <c r="HKO4" s="527"/>
      <c r="HKP4" s="527"/>
      <c r="HKQ4" s="527"/>
      <c r="HKR4" s="527"/>
      <c r="HKS4" s="527"/>
      <c r="HKT4" s="527"/>
      <c r="HKU4" s="527"/>
      <c r="HKV4" s="527"/>
      <c r="HKW4" s="527"/>
      <c r="HKX4" s="527"/>
      <c r="HKY4" s="527"/>
      <c r="HKZ4" s="527"/>
      <c r="HLA4" s="527"/>
      <c r="HLB4" s="527"/>
      <c r="HLC4" s="527"/>
      <c r="HLD4" s="527"/>
      <c r="HLE4" s="527"/>
      <c r="HLF4" s="527"/>
      <c r="HLG4" s="527"/>
      <c r="HLH4" s="527"/>
      <c r="HLI4" s="527"/>
      <c r="HLJ4" s="527"/>
      <c r="HLK4" s="527"/>
      <c r="HLL4" s="527"/>
      <c r="HLM4" s="527"/>
      <c r="HLN4" s="527"/>
      <c r="HLO4" s="527"/>
      <c r="HLP4" s="527"/>
      <c r="HLQ4" s="527"/>
      <c r="HLR4" s="527"/>
      <c r="HLS4" s="527"/>
      <c r="HLT4" s="527"/>
      <c r="HLU4" s="527"/>
      <c r="HLV4" s="527"/>
      <c r="HLW4" s="527"/>
      <c r="HLX4" s="527"/>
      <c r="HLY4" s="527"/>
      <c r="HLZ4" s="527"/>
      <c r="HMA4" s="527"/>
      <c r="HMB4" s="527"/>
      <c r="HMC4" s="527"/>
      <c r="HMD4" s="527"/>
      <c r="HME4" s="527"/>
      <c r="HMF4" s="527"/>
      <c r="HMG4" s="527"/>
      <c r="HMH4" s="527"/>
      <c r="HMI4" s="527"/>
      <c r="HMJ4" s="527"/>
      <c r="HMK4" s="527"/>
      <c r="HML4" s="527"/>
      <c r="HMM4" s="527"/>
      <c r="HMN4" s="527"/>
      <c r="HMO4" s="527"/>
      <c r="HMP4" s="527"/>
      <c r="HMQ4" s="527"/>
      <c r="HMR4" s="527"/>
      <c r="HMS4" s="527"/>
      <c r="HMT4" s="527"/>
      <c r="HMU4" s="527"/>
      <c r="HMV4" s="527"/>
      <c r="HMW4" s="527"/>
      <c r="HMX4" s="527"/>
      <c r="HMY4" s="527"/>
      <c r="HMZ4" s="527"/>
      <c r="HNA4" s="527"/>
      <c r="HNB4" s="527"/>
      <c r="HNC4" s="527"/>
      <c r="HND4" s="527"/>
      <c r="HNE4" s="527"/>
      <c r="HNF4" s="527"/>
      <c r="HNG4" s="527"/>
      <c r="HNH4" s="527"/>
      <c r="HNI4" s="527"/>
      <c r="HNJ4" s="527"/>
      <c r="HNK4" s="527"/>
      <c r="HNL4" s="527"/>
      <c r="HNM4" s="527"/>
      <c r="HNN4" s="527"/>
      <c r="HNO4" s="527"/>
      <c r="HNP4" s="527"/>
      <c r="HNQ4" s="527"/>
      <c r="HNR4" s="527"/>
      <c r="HNS4" s="527"/>
      <c r="HNT4" s="527"/>
      <c r="HNU4" s="527"/>
      <c r="HNV4" s="527"/>
      <c r="HNW4" s="527"/>
      <c r="HNX4" s="527"/>
      <c r="HNY4" s="527"/>
      <c r="HNZ4" s="527"/>
      <c r="HOA4" s="527"/>
      <c r="HOB4" s="527"/>
      <c r="HOC4" s="527"/>
      <c r="HOD4" s="527"/>
      <c r="HOE4" s="527"/>
      <c r="HOF4" s="527"/>
      <c r="HOG4" s="527"/>
      <c r="HOH4" s="527"/>
      <c r="HOI4" s="527"/>
      <c r="HOJ4" s="527"/>
      <c r="HOK4" s="527"/>
      <c r="HOL4" s="527"/>
      <c r="HOM4" s="527"/>
      <c r="HON4" s="527"/>
      <c r="HOO4" s="527"/>
      <c r="HOP4" s="527"/>
      <c r="HOQ4" s="527"/>
      <c r="HOR4" s="527"/>
      <c r="HOS4" s="527"/>
      <c r="HOT4" s="527"/>
      <c r="HOU4" s="527"/>
      <c r="HOV4" s="527"/>
      <c r="HOW4" s="527"/>
      <c r="HOX4" s="527"/>
      <c r="HOY4" s="527"/>
      <c r="HOZ4" s="527"/>
      <c r="HPA4" s="527"/>
      <c r="HPB4" s="527"/>
      <c r="HPC4" s="527"/>
      <c r="HPD4" s="527"/>
      <c r="HPE4" s="527"/>
      <c r="HPF4" s="527"/>
      <c r="HPG4" s="527"/>
      <c r="HPH4" s="527"/>
      <c r="HPI4" s="527"/>
      <c r="HPJ4" s="527"/>
      <c r="HPK4" s="527"/>
      <c r="HPL4" s="527"/>
      <c r="HPM4" s="527"/>
      <c r="HPN4" s="527"/>
      <c r="HPO4" s="527"/>
      <c r="HPP4" s="527"/>
      <c r="HPQ4" s="527"/>
      <c r="HPR4" s="527"/>
      <c r="HPS4" s="527"/>
      <c r="HPT4" s="527"/>
      <c r="HPU4" s="527"/>
      <c r="HPV4" s="527"/>
      <c r="HPW4" s="527"/>
      <c r="HPX4" s="527"/>
      <c r="HPY4" s="527"/>
      <c r="HPZ4" s="527"/>
      <c r="HQA4" s="527"/>
      <c r="HQB4" s="527"/>
      <c r="HQC4" s="527"/>
      <c r="HQD4" s="527"/>
      <c r="HQE4" s="527"/>
      <c r="HQF4" s="527"/>
      <c r="HQG4" s="527"/>
      <c r="HQH4" s="527"/>
      <c r="HQI4" s="527"/>
      <c r="HQJ4" s="527"/>
      <c r="HQK4" s="527"/>
      <c r="HQL4" s="527"/>
      <c r="HQM4" s="527"/>
      <c r="HQN4" s="527"/>
      <c r="HQO4" s="527"/>
      <c r="HQP4" s="527"/>
      <c r="HQQ4" s="527"/>
      <c r="HQR4" s="527"/>
      <c r="HQS4" s="527"/>
      <c r="HQT4" s="527"/>
      <c r="HQU4" s="527"/>
      <c r="HQV4" s="527"/>
      <c r="HQW4" s="527"/>
      <c r="HQX4" s="527"/>
      <c r="HQY4" s="527"/>
      <c r="HQZ4" s="527"/>
      <c r="HRA4" s="527"/>
      <c r="HRB4" s="527"/>
      <c r="HRC4" s="527"/>
      <c r="HRD4" s="527"/>
      <c r="HRE4" s="527"/>
      <c r="HRF4" s="527"/>
      <c r="HRG4" s="527"/>
      <c r="HRH4" s="527"/>
      <c r="HRI4" s="527"/>
      <c r="HRJ4" s="527"/>
      <c r="HRK4" s="527"/>
      <c r="HRL4" s="527"/>
      <c r="HRM4" s="527"/>
      <c r="HRN4" s="527"/>
      <c r="HRO4" s="527"/>
      <c r="HRP4" s="527"/>
      <c r="HRQ4" s="527"/>
      <c r="HRR4" s="527"/>
      <c r="HRS4" s="527"/>
      <c r="HRT4" s="527"/>
      <c r="HRU4" s="527"/>
      <c r="HRV4" s="527"/>
      <c r="HRW4" s="527"/>
      <c r="HRX4" s="527"/>
      <c r="HRY4" s="527"/>
      <c r="HRZ4" s="527"/>
      <c r="HSA4" s="527"/>
      <c r="HSB4" s="527"/>
      <c r="HSC4" s="527"/>
      <c r="HSD4" s="527"/>
      <c r="HSE4" s="527"/>
      <c r="HSF4" s="527"/>
      <c r="HSG4" s="527"/>
      <c r="HSH4" s="527"/>
      <c r="HSI4" s="527"/>
      <c r="HSJ4" s="527"/>
      <c r="HSK4" s="527"/>
      <c r="HSL4" s="527"/>
      <c r="HSM4" s="527"/>
      <c r="HSN4" s="527"/>
      <c r="HSO4" s="527"/>
      <c r="HSP4" s="527"/>
      <c r="HSQ4" s="527"/>
      <c r="HSR4" s="527"/>
      <c r="HSS4" s="527"/>
      <c r="HST4" s="527"/>
      <c r="HSU4" s="527"/>
      <c r="HSV4" s="527"/>
      <c r="HSW4" s="527"/>
      <c r="HSX4" s="527"/>
      <c r="HSY4" s="527"/>
      <c r="HSZ4" s="527"/>
      <c r="HTA4" s="527"/>
      <c r="HTB4" s="527"/>
      <c r="HTC4" s="527"/>
      <c r="HTD4" s="527"/>
      <c r="HTE4" s="527"/>
      <c r="HTF4" s="527"/>
      <c r="HTG4" s="527"/>
      <c r="HTH4" s="527"/>
      <c r="HTI4" s="527"/>
      <c r="HTJ4" s="527"/>
      <c r="HTK4" s="527"/>
      <c r="HTL4" s="527"/>
      <c r="HTM4" s="527"/>
      <c r="HTN4" s="527"/>
      <c r="HTO4" s="527"/>
      <c r="HTP4" s="527"/>
      <c r="HTQ4" s="527"/>
      <c r="HTR4" s="527"/>
      <c r="HTS4" s="527"/>
      <c r="HTT4" s="527"/>
      <c r="HTU4" s="527"/>
      <c r="HTV4" s="527"/>
      <c r="HTW4" s="527"/>
      <c r="HTX4" s="527"/>
      <c r="HTY4" s="527"/>
      <c r="HTZ4" s="527"/>
      <c r="HUA4" s="527"/>
      <c r="HUB4" s="527"/>
      <c r="HUC4" s="527"/>
      <c r="HUD4" s="527"/>
      <c r="HUE4" s="527"/>
      <c r="HUF4" s="527"/>
      <c r="HUG4" s="527"/>
      <c r="HUH4" s="527"/>
      <c r="HUI4" s="527"/>
      <c r="HUJ4" s="527"/>
      <c r="HUK4" s="527"/>
      <c r="HUL4" s="527"/>
      <c r="HUM4" s="527"/>
      <c r="HUN4" s="527"/>
      <c r="HUO4" s="527"/>
      <c r="HUP4" s="527"/>
      <c r="HUQ4" s="527"/>
      <c r="HUR4" s="527"/>
      <c r="HUS4" s="527"/>
      <c r="HUT4" s="527"/>
      <c r="HUU4" s="527"/>
      <c r="HUV4" s="527"/>
      <c r="HUW4" s="527"/>
      <c r="HUX4" s="527"/>
      <c r="HUY4" s="527"/>
      <c r="HUZ4" s="527"/>
      <c r="HVA4" s="527"/>
      <c r="HVB4" s="527"/>
      <c r="HVC4" s="527"/>
      <c r="HVD4" s="527"/>
      <c r="HVE4" s="527"/>
      <c r="HVF4" s="527"/>
      <c r="HVG4" s="527"/>
      <c r="HVH4" s="527"/>
      <c r="HVI4" s="527"/>
      <c r="HVJ4" s="527"/>
      <c r="HVK4" s="527"/>
      <c r="HVL4" s="527"/>
      <c r="HVM4" s="527"/>
      <c r="HVN4" s="527"/>
      <c r="HVO4" s="527"/>
      <c r="HVP4" s="527"/>
      <c r="HVQ4" s="527"/>
      <c r="HVR4" s="527"/>
      <c r="HVS4" s="527"/>
      <c r="HVT4" s="527"/>
      <c r="HVU4" s="527"/>
      <c r="HVV4" s="527"/>
      <c r="HVW4" s="527"/>
      <c r="HVX4" s="527"/>
      <c r="HVY4" s="527"/>
      <c r="HVZ4" s="527"/>
      <c r="HWA4" s="527"/>
      <c r="HWB4" s="527"/>
      <c r="HWC4" s="527"/>
      <c r="HWD4" s="527"/>
      <c r="HWE4" s="527"/>
      <c r="HWF4" s="527"/>
      <c r="HWG4" s="527"/>
      <c r="HWH4" s="527"/>
      <c r="HWI4" s="527"/>
      <c r="HWJ4" s="527"/>
      <c r="HWK4" s="527"/>
      <c r="HWL4" s="527"/>
      <c r="HWM4" s="527"/>
      <c r="HWN4" s="527"/>
      <c r="HWO4" s="527"/>
      <c r="HWP4" s="527"/>
      <c r="HWQ4" s="527"/>
      <c r="HWR4" s="527"/>
      <c r="HWS4" s="527"/>
      <c r="HWT4" s="527"/>
      <c r="HWU4" s="527"/>
      <c r="HWV4" s="527"/>
      <c r="HWW4" s="527"/>
      <c r="HWX4" s="527"/>
      <c r="HWY4" s="527"/>
      <c r="HWZ4" s="527"/>
      <c r="HXA4" s="527"/>
      <c r="HXB4" s="527"/>
      <c r="HXC4" s="527"/>
      <c r="HXD4" s="527"/>
      <c r="HXE4" s="527"/>
      <c r="HXF4" s="527"/>
      <c r="HXG4" s="527"/>
      <c r="HXH4" s="527"/>
      <c r="HXI4" s="527"/>
      <c r="HXJ4" s="527"/>
      <c r="HXK4" s="527"/>
      <c r="HXL4" s="527"/>
      <c r="HXM4" s="527"/>
      <c r="HXN4" s="527"/>
      <c r="HXO4" s="527"/>
      <c r="HXP4" s="527"/>
      <c r="HXQ4" s="527"/>
      <c r="HXR4" s="527"/>
      <c r="HXS4" s="527"/>
      <c r="HXT4" s="527"/>
      <c r="HXU4" s="527"/>
      <c r="HXV4" s="527"/>
      <c r="HXW4" s="527"/>
      <c r="HXX4" s="527"/>
      <c r="HXY4" s="527"/>
      <c r="HXZ4" s="527"/>
      <c r="HYA4" s="527"/>
      <c r="HYB4" s="527"/>
      <c r="HYC4" s="527"/>
      <c r="HYD4" s="527"/>
      <c r="HYE4" s="527"/>
      <c r="HYF4" s="527"/>
      <c r="HYG4" s="527"/>
      <c r="HYH4" s="527"/>
      <c r="HYI4" s="527"/>
      <c r="HYJ4" s="527"/>
      <c r="HYK4" s="527"/>
      <c r="HYL4" s="527"/>
      <c r="HYM4" s="527"/>
      <c r="HYN4" s="527"/>
      <c r="HYO4" s="527"/>
      <c r="HYP4" s="527"/>
      <c r="HYQ4" s="527"/>
      <c r="HYR4" s="527"/>
      <c r="HYS4" s="527"/>
      <c r="HYT4" s="527"/>
      <c r="HYU4" s="527"/>
      <c r="HYV4" s="527"/>
      <c r="HYW4" s="527"/>
      <c r="HYX4" s="527"/>
      <c r="HYY4" s="527"/>
      <c r="HYZ4" s="527"/>
      <c r="HZA4" s="527"/>
      <c r="HZB4" s="527"/>
      <c r="HZC4" s="527"/>
      <c r="HZD4" s="527"/>
      <c r="HZE4" s="527"/>
      <c r="HZF4" s="527"/>
      <c r="HZG4" s="527"/>
      <c r="HZH4" s="527"/>
      <c r="HZI4" s="527"/>
      <c r="HZJ4" s="527"/>
      <c r="HZK4" s="527"/>
      <c r="HZL4" s="527"/>
      <c r="HZM4" s="527"/>
      <c r="HZN4" s="527"/>
      <c r="HZO4" s="527"/>
      <c r="HZP4" s="527"/>
      <c r="HZQ4" s="527"/>
      <c r="HZR4" s="527"/>
      <c r="HZS4" s="527"/>
      <c r="HZT4" s="527"/>
      <c r="HZU4" s="527"/>
      <c r="HZV4" s="527"/>
      <c r="HZW4" s="527"/>
      <c r="HZX4" s="527"/>
      <c r="HZY4" s="527"/>
      <c r="HZZ4" s="527"/>
      <c r="IAA4" s="527"/>
      <c r="IAB4" s="527"/>
      <c r="IAC4" s="527"/>
      <c r="IAD4" s="527"/>
      <c r="IAE4" s="527"/>
      <c r="IAF4" s="527"/>
      <c r="IAG4" s="527"/>
      <c r="IAH4" s="527"/>
      <c r="IAI4" s="527"/>
      <c r="IAJ4" s="527"/>
      <c r="IAK4" s="527"/>
      <c r="IAL4" s="527"/>
      <c r="IAM4" s="527"/>
      <c r="IAN4" s="527"/>
      <c r="IAO4" s="527"/>
      <c r="IAP4" s="527"/>
      <c r="IAQ4" s="527"/>
      <c r="IAR4" s="527"/>
      <c r="IAS4" s="527"/>
      <c r="IAT4" s="527"/>
      <c r="IAU4" s="527"/>
      <c r="IAV4" s="527"/>
      <c r="IAW4" s="527"/>
      <c r="IAX4" s="527"/>
      <c r="IAY4" s="527"/>
      <c r="IAZ4" s="527"/>
      <c r="IBA4" s="527"/>
      <c r="IBB4" s="527"/>
      <c r="IBC4" s="527"/>
      <c r="IBD4" s="527"/>
      <c r="IBE4" s="527"/>
      <c r="IBF4" s="527"/>
      <c r="IBG4" s="527"/>
      <c r="IBH4" s="527"/>
      <c r="IBI4" s="527"/>
      <c r="IBJ4" s="527"/>
      <c r="IBK4" s="527"/>
      <c r="IBL4" s="527"/>
      <c r="IBM4" s="527"/>
      <c r="IBN4" s="527"/>
      <c r="IBO4" s="527"/>
      <c r="IBP4" s="527"/>
      <c r="IBQ4" s="527"/>
      <c r="IBR4" s="527"/>
      <c r="IBS4" s="527"/>
      <c r="IBT4" s="527"/>
      <c r="IBU4" s="527"/>
      <c r="IBV4" s="527"/>
      <c r="IBW4" s="527"/>
      <c r="IBX4" s="527"/>
      <c r="IBY4" s="527"/>
      <c r="IBZ4" s="527"/>
      <c r="ICA4" s="527"/>
      <c r="ICB4" s="527"/>
      <c r="ICC4" s="527"/>
      <c r="ICD4" s="527"/>
      <c r="ICE4" s="527"/>
      <c r="ICF4" s="527"/>
      <c r="ICG4" s="527"/>
      <c r="ICH4" s="527"/>
      <c r="ICI4" s="527"/>
      <c r="ICJ4" s="527"/>
      <c r="ICK4" s="527"/>
      <c r="ICL4" s="527"/>
      <c r="ICM4" s="527"/>
      <c r="ICN4" s="527"/>
      <c r="ICO4" s="527"/>
      <c r="ICP4" s="527"/>
      <c r="ICQ4" s="527"/>
      <c r="ICR4" s="527"/>
      <c r="ICS4" s="527"/>
      <c r="ICT4" s="527"/>
      <c r="ICU4" s="527"/>
      <c r="ICV4" s="527"/>
      <c r="ICW4" s="527"/>
      <c r="ICX4" s="527"/>
      <c r="ICY4" s="527"/>
      <c r="ICZ4" s="527"/>
      <c r="IDA4" s="527"/>
      <c r="IDB4" s="527"/>
      <c r="IDC4" s="527"/>
      <c r="IDD4" s="527"/>
      <c r="IDE4" s="527"/>
      <c r="IDF4" s="527"/>
      <c r="IDG4" s="527"/>
      <c r="IDH4" s="527"/>
      <c r="IDI4" s="527"/>
      <c r="IDJ4" s="527"/>
      <c r="IDK4" s="527"/>
      <c r="IDL4" s="527"/>
      <c r="IDM4" s="527"/>
      <c r="IDN4" s="527"/>
      <c r="IDO4" s="527"/>
      <c r="IDP4" s="527"/>
      <c r="IDQ4" s="527"/>
      <c r="IDR4" s="527"/>
      <c r="IDS4" s="527"/>
      <c r="IDT4" s="527"/>
      <c r="IDU4" s="527"/>
      <c r="IDV4" s="527"/>
      <c r="IDW4" s="527"/>
      <c r="IDX4" s="527"/>
      <c r="IDY4" s="527"/>
      <c r="IDZ4" s="527"/>
      <c r="IEA4" s="527"/>
      <c r="IEB4" s="527"/>
      <c r="IEC4" s="527"/>
      <c r="IED4" s="527"/>
      <c r="IEE4" s="527"/>
      <c r="IEF4" s="527"/>
      <c r="IEG4" s="527"/>
      <c r="IEH4" s="527"/>
      <c r="IEI4" s="527"/>
      <c r="IEJ4" s="527"/>
      <c r="IEK4" s="527"/>
      <c r="IEL4" s="527"/>
      <c r="IEM4" s="527"/>
      <c r="IEN4" s="527"/>
      <c r="IEO4" s="527"/>
      <c r="IEP4" s="527"/>
      <c r="IEQ4" s="527"/>
      <c r="IER4" s="527"/>
      <c r="IES4" s="527"/>
      <c r="IET4" s="527"/>
      <c r="IEU4" s="527"/>
      <c r="IEV4" s="527"/>
      <c r="IEW4" s="527"/>
      <c r="IEX4" s="527"/>
      <c r="IEY4" s="527"/>
      <c r="IEZ4" s="527"/>
      <c r="IFA4" s="527"/>
      <c r="IFB4" s="527"/>
      <c r="IFC4" s="527"/>
      <c r="IFD4" s="527"/>
      <c r="IFE4" s="527"/>
      <c r="IFF4" s="527"/>
      <c r="IFG4" s="527"/>
      <c r="IFH4" s="527"/>
      <c r="IFI4" s="527"/>
      <c r="IFJ4" s="527"/>
      <c r="IFK4" s="527"/>
      <c r="IFL4" s="527"/>
      <c r="IFM4" s="527"/>
      <c r="IFN4" s="527"/>
      <c r="IFO4" s="527"/>
      <c r="IFP4" s="527"/>
      <c r="IFQ4" s="527"/>
      <c r="IFR4" s="527"/>
      <c r="IFS4" s="527"/>
      <c r="IFT4" s="527"/>
      <c r="IFU4" s="527"/>
      <c r="IFV4" s="527"/>
      <c r="IFW4" s="527"/>
      <c r="IFX4" s="527"/>
      <c r="IFY4" s="527"/>
      <c r="IFZ4" s="527"/>
      <c r="IGA4" s="527"/>
      <c r="IGB4" s="527"/>
      <c r="IGC4" s="527"/>
      <c r="IGD4" s="527"/>
      <c r="IGE4" s="527"/>
      <c r="IGF4" s="527"/>
      <c r="IGG4" s="527"/>
      <c r="IGH4" s="527"/>
      <c r="IGI4" s="527"/>
      <c r="IGJ4" s="527"/>
      <c r="IGK4" s="527"/>
      <c r="IGL4" s="527"/>
      <c r="IGM4" s="527"/>
      <c r="IGN4" s="527"/>
      <c r="IGO4" s="527"/>
      <c r="IGP4" s="527"/>
      <c r="IGQ4" s="527"/>
      <c r="IGR4" s="527"/>
      <c r="IGS4" s="527"/>
      <c r="IGT4" s="527"/>
      <c r="IGU4" s="527"/>
      <c r="IGV4" s="527"/>
      <c r="IGW4" s="527"/>
      <c r="IGX4" s="527"/>
      <c r="IGY4" s="527"/>
      <c r="IGZ4" s="527"/>
      <c r="IHA4" s="527"/>
      <c r="IHB4" s="527"/>
      <c r="IHC4" s="527"/>
      <c r="IHD4" s="527"/>
      <c r="IHE4" s="527"/>
      <c r="IHF4" s="527"/>
      <c r="IHG4" s="527"/>
      <c r="IHH4" s="527"/>
      <c r="IHI4" s="527"/>
      <c r="IHJ4" s="527"/>
      <c r="IHK4" s="527"/>
      <c r="IHL4" s="527"/>
      <c r="IHM4" s="527"/>
      <c r="IHN4" s="527"/>
      <c r="IHO4" s="527"/>
      <c r="IHP4" s="527"/>
      <c r="IHQ4" s="527"/>
      <c r="IHR4" s="527"/>
      <c r="IHS4" s="527"/>
      <c r="IHT4" s="527"/>
      <c r="IHU4" s="527"/>
      <c r="IHV4" s="527"/>
      <c r="IHW4" s="527"/>
      <c r="IHX4" s="527"/>
      <c r="IHY4" s="527"/>
      <c r="IHZ4" s="527"/>
      <c r="IIA4" s="527"/>
      <c r="IIB4" s="527"/>
      <c r="IIC4" s="527"/>
      <c r="IID4" s="527"/>
      <c r="IIE4" s="527"/>
      <c r="IIF4" s="527"/>
      <c r="IIG4" s="527"/>
      <c r="IIH4" s="527"/>
      <c r="III4" s="527"/>
      <c r="IIJ4" s="527"/>
      <c r="IIK4" s="527"/>
      <c r="IIL4" s="527"/>
      <c r="IIM4" s="527"/>
      <c r="IIN4" s="527"/>
      <c r="IIO4" s="527"/>
      <c r="IIP4" s="527"/>
      <c r="IIQ4" s="527"/>
      <c r="IIR4" s="527"/>
      <c r="IIS4" s="527"/>
      <c r="IIT4" s="527"/>
      <c r="IIU4" s="527"/>
      <c r="IIV4" s="527"/>
      <c r="IIW4" s="527"/>
      <c r="IIX4" s="527"/>
      <c r="IIY4" s="527"/>
      <c r="IIZ4" s="527"/>
      <c r="IJA4" s="527"/>
      <c r="IJB4" s="527"/>
      <c r="IJC4" s="527"/>
      <c r="IJD4" s="527"/>
      <c r="IJE4" s="527"/>
      <c r="IJF4" s="527"/>
      <c r="IJG4" s="527"/>
      <c r="IJH4" s="527"/>
      <c r="IJI4" s="527"/>
      <c r="IJJ4" s="527"/>
      <c r="IJK4" s="527"/>
      <c r="IJL4" s="527"/>
      <c r="IJM4" s="527"/>
      <c r="IJN4" s="527"/>
      <c r="IJO4" s="527"/>
      <c r="IJP4" s="527"/>
      <c r="IJQ4" s="527"/>
      <c r="IJR4" s="527"/>
      <c r="IJS4" s="527"/>
      <c r="IJT4" s="527"/>
      <c r="IJU4" s="527"/>
      <c r="IJV4" s="527"/>
      <c r="IJW4" s="527"/>
      <c r="IJX4" s="527"/>
      <c r="IJY4" s="527"/>
      <c r="IJZ4" s="527"/>
      <c r="IKA4" s="527"/>
      <c r="IKB4" s="527"/>
      <c r="IKC4" s="527"/>
      <c r="IKD4" s="527"/>
      <c r="IKE4" s="527"/>
      <c r="IKF4" s="527"/>
      <c r="IKG4" s="527"/>
      <c r="IKH4" s="527"/>
      <c r="IKI4" s="527"/>
      <c r="IKJ4" s="527"/>
      <c r="IKK4" s="527"/>
      <c r="IKL4" s="527"/>
      <c r="IKM4" s="527"/>
      <c r="IKN4" s="527"/>
      <c r="IKO4" s="527"/>
      <c r="IKP4" s="527"/>
      <c r="IKQ4" s="527"/>
      <c r="IKR4" s="527"/>
      <c r="IKS4" s="527"/>
      <c r="IKT4" s="527"/>
      <c r="IKU4" s="527"/>
      <c r="IKV4" s="527"/>
      <c r="IKW4" s="527"/>
      <c r="IKX4" s="527"/>
      <c r="IKY4" s="527"/>
      <c r="IKZ4" s="527"/>
      <c r="ILA4" s="527"/>
      <c r="ILB4" s="527"/>
      <c r="ILC4" s="527"/>
      <c r="ILD4" s="527"/>
      <c r="ILE4" s="527"/>
      <c r="ILF4" s="527"/>
      <c r="ILG4" s="527"/>
      <c r="ILH4" s="527"/>
      <c r="ILI4" s="527"/>
      <c r="ILJ4" s="527"/>
      <c r="ILK4" s="527"/>
      <c r="ILL4" s="527"/>
      <c r="ILM4" s="527"/>
      <c r="ILN4" s="527"/>
      <c r="ILO4" s="527"/>
      <c r="ILP4" s="527"/>
      <c r="ILQ4" s="527"/>
      <c r="ILR4" s="527"/>
      <c r="ILS4" s="527"/>
      <c r="ILT4" s="527"/>
      <c r="ILU4" s="527"/>
      <c r="ILV4" s="527"/>
      <c r="ILW4" s="527"/>
      <c r="ILX4" s="527"/>
      <c r="ILY4" s="527"/>
      <c r="ILZ4" s="527"/>
      <c r="IMA4" s="527"/>
      <c r="IMB4" s="527"/>
      <c r="IMC4" s="527"/>
      <c r="IMD4" s="527"/>
      <c r="IME4" s="527"/>
      <c r="IMF4" s="527"/>
      <c r="IMG4" s="527"/>
      <c r="IMH4" s="527"/>
      <c r="IMI4" s="527"/>
      <c r="IMJ4" s="527"/>
      <c r="IMK4" s="527"/>
      <c r="IML4" s="527"/>
      <c r="IMM4" s="527"/>
      <c r="IMN4" s="527"/>
      <c r="IMO4" s="527"/>
      <c r="IMP4" s="527"/>
      <c r="IMQ4" s="527"/>
      <c r="IMR4" s="527"/>
      <c r="IMS4" s="527"/>
      <c r="IMT4" s="527"/>
      <c r="IMU4" s="527"/>
      <c r="IMV4" s="527"/>
      <c r="IMW4" s="527"/>
      <c r="IMX4" s="527"/>
      <c r="IMY4" s="527"/>
      <c r="IMZ4" s="527"/>
      <c r="INA4" s="527"/>
      <c r="INB4" s="527"/>
      <c r="INC4" s="527"/>
      <c r="IND4" s="527"/>
      <c r="INE4" s="527"/>
      <c r="INF4" s="527"/>
      <c r="ING4" s="527"/>
      <c r="INH4" s="527"/>
      <c r="INI4" s="527"/>
      <c r="INJ4" s="527"/>
      <c r="INK4" s="527"/>
      <c r="INL4" s="527"/>
      <c r="INM4" s="527"/>
      <c r="INN4" s="527"/>
      <c r="INO4" s="527"/>
      <c r="INP4" s="527"/>
      <c r="INQ4" s="527"/>
      <c r="INR4" s="527"/>
      <c r="INS4" s="527"/>
      <c r="INT4" s="527"/>
      <c r="INU4" s="527"/>
      <c r="INV4" s="527"/>
      <c r="INW4" s="527"/>
      <c r="INX4" s="527"/>
      <c r="INY4" s="527"/>
      <c r="INZ4" s="527"/>
      <c r="IOA4" s="527"/>
      <c r="IOB4" s="527"/>
      <c r="IOC4" s="527"/>
      <c r="IOD4" s="527"/>
      <c r="IOE4" s="527"/>
      <c r="IOF4" s="527"/>
      <c r="IOG4" s="527"/>
      <c r="IOH4" s="527"/>
      <c r="IOI4" s="527"/>
      <c r="IOJ4" s="527"/>
      <c r="IOK4" s="527"/>
      <c r="IOL4" s="527"/>
      <c r="IOM4" s="527"/>
      <c r="ION4" s="527"/>
      <c r="IOO4" s="527"/>
      <c r="IOP4" s="527"/>
      <c r="IOQ4" s="527"/>
      <c r="IOR4" s="527"/>
      <c r="IOS4" s="527"/>
      <c r="IOT4" s="527"/>
      <c r="IOU4" s="527"/>
      <c r="IOV4" s="527"/>
      <c r="IOW4" s="527"/>
      <c r="IOX4" s="527"/>
      <c r="IOY4" s="527"/>
      <c r="IOZ4" s="527"/>
      <c r="IPA4" s="527"/>
      <c r="IPB4" s="527"/>
      <c r="IPC4" s="527"/>
      <c r="IPD4" s="527"/>
      <c r="IPE4" s="527"/>
      <c r="IPF4" s="527"/>
      <c r="IPG4" s="527"/>
      <c r="IPH4" s="527"/>
      <c r="IPI4" s="527"/>
      <c r="IPJ4" s="527"/>
      <c r="IPK4" s="527"/>
      <c r="IPL4" s="527"/>
      <c r="IPM4" s="527"/>
      <c r="IPN4" s="527"/>
      <c r="IPO4" s="527"/>
      <c r="IPP4" s="527"/>
      <c r="IPQ4" s="527"/>
      <c r="IPR4" s="527"/>
      <c r="IPS4" s="527"/>
      <c r="IPT4" s="527"/>
      <c r="IPU4" s="527"/>
      <c r="IPV4" s="527"/>
      <c r="IPW4" s="527"/>
      <c r="IPX4" s="527"/>
      <c r="IPY4" s="527"/>
      <c r="IPZ4" s="527"/>
      <c r="IQA4" s="527"/>
      <c r="IQB4" s="527"/>
      <c r="IQC4" s="527"/>
      <c r="IQD4" s="527"/>
      <c r="IQE4" s="527"/>
      <c r="IQF4" s="527"/>
      <c r="IQG4" s="527"/>
      <c r="IQH4" s="527"/>
      <c r="IQI4" s="527"/>
      <c r="IQJ4" s="527"/>
      <c r="IQK4" s="527"/>
      <c r="IQL4" s="527"/>
      <c r="IQM4" s="527"/>
      <c r="IQN4" s="527"/>
      <c r="IQO4" s="527"/>
      <c r="IQP4" s="527"/>
      <c r="IQQ4" s="527"/>
      <c r="IQR4" s="527"/>
      <c r="IQS4" s="527"/>
      <c r="IQT4" s="527"/>
      <c r="IQU4" s="527"/>
      <c r="IQV4" s="527"/>
      <c r="IQW4" s="527"/>
      <c r="IQX4" s="527"/>
      <c r="IQY4" s="527"/>
      <c r="IQZ4" s="527"/>
      <c r="IRA4" s="527"/>
      <c r="IRB4" s="527"/>
      <c r="IRC4" s="527"/>
      <c r="IRD4" s="527"/>
      <c r="IRE4" s="527"/>
      <c r="IRF4" s="527"/>
      <c r="IRG4" s="527"/>
      <c r="IRH4" s="527"/>
      <c r="IRI4" s="527"/>
      <c r="IRJ4" s="527"/>
      <c r="IRK4" s="527"/>
      <c r="IRL4" s="527"/>
      <c r="IRM4" s="527"/>
      <c r="IRN4" s="527"/>
      <c r="IRO4" s="527"/>
      <c r="IRP4" s="527"/>
      <c r="IRQ4" s="527"/>
      <c r="IRR4" s="527"/>
      <c r="IRS4" s="527"/>
      <c r="IRT4" s="527"/>
      <c r="IRU4" s="527"/>
      <c r="IRV4" s="527"/>
      <c r="IRW4" s="527"/>
      <c r="IRX4" s="527"/>
      <c r="IRY4" s="527"/>
      <c r="IRZ4" s="527"/>
      <c r="ISA4" s="527"/>
      <c r="ISB4" s="527"/>
      <c r="ISC4" s="527"/>
      <c r="ISD4" s="527"/>
      <c r="ISE4" s="527"/>
      <c r="ISF4" s="527"/>
      <c r="ISG4" s="527"/>
      <c r="ISH4" s="527"/>
      <c r="ISI4" s="527"/>
      <c r="ISJ4" s="527"/>
      <c r="ISK4" s="527"/>
      <c r="ISL4" s="527"/>
      <c r="ISM4" s="527"/>
      <c r="ISN4" s="527"/>
      <c r="ISO4" s="527"/>
      <c r="ISP4" s="527"/>
      <c r="ISQ4" s="527"/>
      <c r="ISR4" s="527"/>
      <c r="ISS4" s="527"/>
      <c r="IST4" s="527"/>
      <c r="ISU4" s="527"/>
      <c r="ISV4" s="527"/>
      <c r="ISW4" s="527"/>
      <c r="ISX4" s="527"/>
      <c r="ISY4" s="527"/>
      <c r="ISZ4" s="527"/>
      <c r="ITA4" s="527"/>
      <c r="ITB4" s="527"/>
      <c r="ITC4" s="527"/>
      <c r="ITD4" s="527"/>
      <c r="ITE4" s="527"/>
      <c r="ITF4" s="527"/>
      <c r="ITG4" s="527"/>
      <c r="ITH4" s="527"/>
      <c r="ITI4" s="527"/>
      <c r="ITJ4" s="527"/>
      <c r="ITK4" s="527"/>
      <c r="ITL4" s="527"/>
      <c r="ITM4" s="527"/>
      <c r="ITN4" s="527"/>
      <c r="ITO4" s="527"/>
      <c r="ITP4" s="527"/>
      <c r="ITQ4" s="527"/>
      <c r="ITR4" s="527"/>
      <c r="ITS4" s="527"/>
      <c r="ITT4" s="527"/>
      <c r="ITU4" s="527"/>
      <c r="ITV4" s="527"/>
      <c r="ITW4" s="527"/>
      <c r="ITX4" s="527"/>
      <c r="ITY4" s="527"/>
      <c r="ITZ4" s="527"/>
      <c r="IUA4" s="527"/>
      <c r="IUB4" s="527"/>
      <c r="IUC4" s="527"/>
      <c r="IUD4" s="527"/>
      <c r="IUE4" s="527"/>
      <c r="IUF4" s="527"/>
      <c r="IUG4" s="527"/>
      <c r="IUH4" s="527"/>
      <c r="IUI4" s="527"/>
      <c r="IUJ4" s="527"/>
      <c r="IUK4" s="527"/>
      <c r="IUL4" s="527"/>
      <c r="IUM4" s="527"/>
      <c r="IUN4" s="527"/>
      <c r="IUO4" s="527"/>
      <c r="IUP4" s="527"/>
      <c r="IUQ4" s="527"/>
      <c r="IUR4" s="527"/>
      <c r="IUS4" s="527"/>
      <c r="IUT4" s="527"/>
      <c r="IUU4" s="527"/>
      <c r="IUV4" s="527"/>
      <c r="IUW4" s="527"/>
      <c r="IUX4" s="527"/>
      <c r="IUY4" s="527"/>
      <c r="IUZ4" s="527"/>
      <c r="IVA4" s="527"/>
      <c r="IVB4" s="527"/>
      <c r="IVC4" s="527"/>
      <c r="IVD4" s="527"/>
      <c r="IVE4" s="527"/>
      <c r="IVF4" s="527"/>
      <c r="IVG4" s="527"/>
      <c r="IVH4" s="527"/>
      <c r="IVI4" s="527"/>
      <c r="IVJ4" s="527"/>
      <c r="IVK4" s="527"/>
      <c r="IVL4" s="527"/>
      <c r="IVM4" s="527"/>
      <c r="IVN4" s="527"/>
      <c r="IVO4" s="527"/>
      <c r="IVP4" s="527"/>
      <c r="IVQ4" s="527"/>
      <c r="IVR4" s="527"/>
      <c r="IVS4" s="527"/>
      <c r="IVT4" s="527"/>
      <c r="IVU4" s="527"/>
      <c r="IVV4" s="527"/>
      <c r="IVW4" s="527"/>
      <c r="IVX4" s="527"/>
      <c r="IVY4" s="527"/>
      <c r="IVZ4" s="527"/>
      <c r="IWA4" s="527"/>
      <c r="IWB4" s="527"/>
      <c r="IWC4" s="527"/>
      <c r="IWD4" s="527"/>
      <c r="IWE4" s="527"/>
      <c r="IWF4" s="527"/>
      <c r="IWG4" s="527"/>
      <c r="IWH4" s="527"/>
      <c r="IWI4" s="527"/>
      <c r="IWJ4" s="527"/>
      <c r="IWK4" s="527"/>
      <c r="IWL4" s="527"/>
      <c r="IWM4" s="527"/>
      <c r="IWN4" s="527"/>
      <c r="IWO4" s="527"/>
      <c r="IWP4" s="527"/>
      <c r="IWQ4" s="527"/>
      <c r="IWR4" s="527"/>
      <c r="IWS4" s="527"/>
      <c r="IWT4" s="527"/>
      <c r="IWU4" s="527"/>
      <c r="IWV4" s="527"/>
      <c r="IWW4" s="527"/>
      <c r="IWX4" s="527"/>
      <c r="IWY4" s="527"/>
      <c r="IWZ4" s="527"/>
      <c r="IXA4" s="527"/>
      <c r="IXB4" s="527"/>
      <c r="IXC4" s="527"/>
      <c r="IXD4" s="527"/>
      <c r="IXE4" s="527"/>
      <c r="IXF4" s="527"/>
      <c r="IXG4" s="527"/>
      <c r="IXH4" s="527"/>
      <c r="IXI4" s="527"/>
      <c r="IXJ4" s="527"/>
      <c r="IXK4" s="527"/>
      <c r="IXL4" s="527"/>
      <c r="IXM4" s="527"/>
      <c r="IXN4" s="527"/>
      <c r="IXO4" s="527"/>
      <c r="IXP4" s="527"/>
      <c r="IXQ4" s="527"/>
      <c r="IXR4" s="527"/>
      <c r="IXS4" s="527"/>
      <c r="IXT4" s="527"/>
      <c r="IXU4" s="527"/>
      <c r="IXV4" s="527"/>
      <c r="IXW4" s="527"/>
      <c r="IXX4" s="527"/>
      <c r="IXY4" s="527"/>
      <c r="IXZ4" s="527"/>
      <c r="IYA4" s="527"/>
      <c r="IYB4" s="527"/>
      <c r="IYC4" s="527"/>
      <c r="IYD4" s="527"/>
      <c r="IYE4" s="527"/>
      <c r="IYF4" s="527"/>
      <c r="IYG4" s="527"/>
      <c r="IYH4" s="527"/>
      <c r="IYI4" s="527"/>
      <c r="IYJ4" s="527"/>
      <c r="IYK4" s="527"/>
      <c r="IYL4" s="527"/>
      <c r="IYM4" s="527"/>
      <c r="IYN4" s="527"/>
      <c r="IYO4" s="527"/>
      <c r="IYP4" s="527"/>
      <c r="IYQ4" s="527"/>
      <c r="IYR4" s="527"/>
      <c r="IYS4" s="527"/>
      <c r="IYT4" s="527"/>
      <c r="IYU4" s="527"/>
      <c r="IYV4" s="527"/>
      <c r="IYW4" s="527"/>
      <c r="IYX4" s="527"/>
      <c r="IYY4" s="527"/>
      <c r="IYZ4" s="527"/>
      <c r="IZA4" s="527"/>
      <c r="IZB4" s="527"/>
      <c r="IZC4" s="527"/>
      <c r="IZD4" s="527"/>
      <c r="IZE4" s="527"/>
      <c r="IZF4" s="527"/>
      <c r="IZG4" s="527"/>
      <c r="IZH4" s="527"/>
      <c r="IZI4" s="527"/>
      <c r="IZJ4" s="527"/>
      <c r="IZK4" s="527"/>
      <c r="IZL4" s="527"/>
      <c r="IZM4" s="527"/>
      <c r="IZN4" s="527"/>
      <c r="IZO4" s="527"/>
      <c r="IZP4" s="527"/>
      <c r="IZQ4" s="527"/>
      <c r="IZR4" s="527"/>
      <c r="IZS4" s="527"/>
      <c r="IZT4" s="527"/>
      <c r="IZU4" s="527"/>
      <c r="IZV4" s="527"/>
      <c r="IZW4" s="527"/>
      <c r="IZX4" s="527"/>
      <c r="IZY4" s="527"/>
      <c r="IZZ4" s="527"/>
      <c r="JAA4" s="527"/>
      <c r="JAB4" s="527"/>
      <c r="JAC4" s="527"/>
      <c r="JAD4" s="527"/>
      <c r="JAE4" s="527"/>
      <c r="JAF4" s="527"/>
      <c r="JAG4" s="527"/>
      <c r="JAH4" s="527"/>
      <c r="JAI4" s="527"/>
      <c r="JAJ4" s="527"/>
      <c r="JAK4" s="527"/>
      <c r="JAL4" s="527"/>
      <c r="JAM4" s="527"/>
      <c r="JAN4" s="527"/>
      <c r="JAO4" s="527"/>
      <c r="JAP4" s="527"/>
      <c r="JAQ4" s="527"/>
      <c r="JAR4" s="527"/>
      <c r="JAS4" s="527"/>
      <c r="JAT4" s="527"/>
      <c r="JAU4" s="527"/>
      <c r="JAV4" s="527"/>
      <c r="JAW4" s="527"/>
      <c r="JAX4" s="527"/>
      <c r="JAY4" s="527"/>
      <c r="JAZ4" s="527"/>
      <c r="JBA4" s="527"/>
      <c r="JBB4" s="527"/>
      <c r="JBC4" s="527"/>
      <c r="JBD4" s="527"/>
      <c r="JBE4" s="527"/>
      <c r="JBF4" s="527"/>
      <c r="JBG4" s="527"/>
      <c r="JBH4" s="527"/>
      <c r="JBI4" s="527"/>
      <c r="JBJ4" s="527"/>
      <c r="JBK4" s="527"/>
      <c r="JBL4" s="527"/>
      <c r="JBM4" s="527"/>
      <c r="JBN4" s="527"/>
      <c r="JBO4" s="527"/>
      <c r="JBP4" s="527"/>
      <c r="JBQ4" s="527"/>
      <c r="JBR4" s="527"/>
      <c r="JBS4" s="527"/>
      <c r="JBT4" s="527"/>
      <c r="JBU4" s="527"/>
      <c r="JBV4" s="527"/>
      <c r="JBW4" s="527"/>
      <c r="JBX4" s="527"/>
      <c r="JBY4" s="527"/>
      <c r="JBZ4" s="527"/>
      <c r="JCA4" s="527"/>
      <c r="JCB4" s="527"/>
      <c r="JCC4" s="527"/>
      <c r="JCD4" s="527"/>
      <c r="JCE4" s="527"/>
      <c r="JCF4" s="527"/>
      <c r="JCG4" s="527"/>
      <c r="JCH4" s="527"/>
      <c r="JCI4" s="527"/>
      <c r="JCJ4" s="527"/>
      <c r="JCK4" s="527"/>
      <c r="JCL4" s="527"/>
      <c r="JCM4" s="527"/>
      <c r="JCN4" s="527"/>
      <c r="JCO4" s="527"/>
      <c r="JCP4" s="527"/>
      <c r="JCQ4" s="527"/>
      <c r="JCR4" s="527"/>
      <c r="JCS4" s="527"/>
      <c r="JCT4" s="527"/>
      <c r="JCU4" s="527"/>
      <c r="JCV4" s="527"/>
      <c r="JCW4" s="527"/>
      <c r="JCX4" s="527"/>
      <c r="JCY4" s="527"/>
      <c r="JCZ4" s="527"/>
      <c r="JDA4" s="527"/>
      <c r="JDB4" s="527"/>
      <c r="JDC4" s="527"/>
      <c r="JDD4" s="527"/>
      <c r="JDE4" s="527"/>
      <c r="JDF4" s="527"/>
      <c r="JDG4" s="527"/>
      <c r="JDH4" s="527"/>
      <c r="JDI4" s="527"/>
      <c r="JDJ4" s="527"/>
      <c r="JDK4" s="527"/>
      <c r="JDL4" s="527"/>
      <c r="JDM4" s="527"/>
      <c r="JDN4" s="527"/>
      <c r="JDO4" s="527"/>
      <c r="JDP4" s="527"/>
      <c r="JDQ4" s="527"/>
      <c r="JDR4" s="527"/>
      <c r="JDS4" s="527"/>
      <c r="JDT4" s="527"/>
      <c r="JDU4" s="527"/>
      <c r="JDV4" s="527"/>
      <c r="JDW4" s="527"/>
      <c r="JDX4" s="527"/>
      <c r="JDY4" s="527"/>
      <c r="JDZ4" s="527"/>
      <c r="JEA4" s="527"/>
      <c r="JEB4" s="527"/>
      <c r="JEC4" s="527"/>
      <c r="JED4" s="527"/>
      <c r="JEE4" s="527"/>
      <c r="JEF4" s="527"/>
      <c r="JEG4" s="527"/>
      <c r="JEH4" s="527"/>
      <c r="JEI4" s="527"/>
      <c r="JEJ4" s="527"/>
      <c r="JEK4" s="527"/>
      <c r="JEL4" s="527"/>
      <c r="JEM4" s="527"/>
      <c r="JEN4" s="527"/>
      <c r="JEO4" s="527"/>
      <c r="JEP4" s="527"/>
      <c r="JEQ4" s="527"/>
      <c r="JER4" s="527"/>
      <c r="JES4" s="527"/>
      <c r="JET4" s="527"/>
      <c r="JEU4" s="527"/>
      <c r="JEV4" s="527"/>
      <c r="JEW4" s="527"/>
      <c r="JEX4" s="527"/>
      <c r="JEY4" s="527"/>
      <c r="JEZ4" s="527"/>
      <c r="JFA4" s="527"/>
      <c r="JFB4" s="527"/>
      <c r="JFC4" s="527"/>
      <c r="JFD4" s="527"/>
      <c r="JFE4" s="527"/>
      <c r="JFF4" s="527"/>
      <c r="JFG4" s="527"/>
      <c r="JFH4" s="527"/>
      <c r="JFI4" s="527"/>
      <c r="JFJ4" s="527"/>
      <c r="JFK4" s="527"/>
      <c r="JFL4" s="527"/>
      <c r="JFM4" s="527"/>
      <c r="JFN4" s="527"/>
      <c r="JFO4" s="527"/>
      <c r="JFP4" s="527"/>
      <c r="JFQ4" s="527"/>
      <c r="JFR4" s="527"/>
      <c r="JFS4" s="527"/>
      <c r="JFT4" s="527"/>
      <c r="JFU4" s="527"/>
      <c r="JFV4" s="527"/>
      <c r="JFW4" s="527"/>
      <c r="JFX4" s="527"/>
      <c r="JFY4" s="527"/>
      <c r="JFZ4" s="527"/>
      <c r="JGA4" s="527"/>
      <c r="JGB4" s="527"/>
      <c r="JGC4" s="527"/>
      <c r="JGD4" s="527"/>
      <c r="JGE4" s="527"/>
      <c r="JGF4" s="527"/>
      <c r="JGG4" s="527"/>
      <c r="JGH4" s="527"/>
      <c r="JGI4" s="527"/>
      <c r="JGJ4" s="527"/>
      <c r="JGK4" s="527"/>
      <c r="JGL4" s="527"/>
      <c r="JGM4" s="527"/>
      <c r="JGN4" s="527"/>
      <c r="JGO4" s="527"/>
      <c r="JGP4" s="527"/>
      <c r="JGQ4" s="527"/>
      <c r="JGR4" s="527"/>
      <c r="JGS4" s="527"/>
      <c r="JGT4" s="527"/>
      <c r="JGU4" s="527"/>
      <c r="JGV4" s="527"/>
      <c r="JGW4" s="527"/>
      <c r="JGX4" s="527"/>
      <c r="JGY4" s="527"/>
      <c r="JGZ4" s="527"/>
      <c r="JHA4" s="527"/>
      <c r="JHB4" s="527"/>
      <c r="JHC4" s="527"/>
      <c r="JHD4" s="527"/>
      <c r="JHE4" s="527"/>
      <c r="JHF4" s="527"/>
      <c r="JHG4" s="527"/>
      <c r="JHH4" s="527"/>
      <c r="JHI4" s="527"/>
      <c r="JHJ4" s="527"/>
      <c r="JHK4" s="527"/>
      <c r="JHL4" s="527"/>
      <c r="JHM4" s="527"/>
      <c r="JHN4" s="527"/>
      <c r="JHO4" s="527"/>
      <c r="JHP4" s="527"/>
      <c r="JHQ4" s="527"/>
      <c r="JHR4" s="527"/>
      <c r="JHS4" s="527"/>
      <c r="JHT4" s="527"/>
      <c r="JHU4" s="527"/>
      <c r="JHV4" s="527"/>
      <c r="JHW4" s="527"/>
      <c r="JHX4" s="527"/>
      <c r="JHY4" s="527"/>
      <c r="JHZ4" s="527"/>
      <c r="JIA4" s="527"/>
      <c r="JIB4" s="527"/>
      <c r="JIC4" s="527"/>
      <c r="JID4" s="527"/>
      <c r="JIE4" s="527"/>
      <c r="JIF4" s="527"/>
      <c r="JIG4" s="527"/>
      <c r="JIH4" s="527"/>
      <c r="JII4" s="527"/>
      <c r="JIJ4" s="527"/>
      <c r="JIK4" s="527"/>
      <c r="JIL4" s="527"/>
      <c r="JIM4" s="527"/>
      <c r="JIN4" s="527"/>
      <c r="JIO4" s="527"/>
      <c r="JIP4" s="527"/>
      <c r="JIQ4" s="527"/>
      <c r="JIR4" s="527"/>
      <c r="JIS4" s="527"/>
      <c r="JIT4" s="527"/>
      <c r="JIU4" s="527"/>
      <c r="JIV4" s="527"/>
      <c r="JIW4" s="527"/>
      <c r="JIX4" s="527"/>
      <c r="JIY4" s="527"/>
      <c r="JIZ4" s="527"/>
      <c r="JJA4" s="527"/>
      <c r="JJB4" s="527"/>
      <c r="JJC4" s="527"/>
      <c r="JJD4" s="527"/>
      <c r="JJE4" s="527"/>
      <c r="JJF4" s="527"/>
      <c r="JJG4" s="527"/>
      <c r="JJH4" s="527"/>
      <c r="JJI4" s="527"/>
      <c r="JJJ4" s="527"/>
      <c r="JJK4" s="527"/>
      <c r="JJL4" s="527"/>
      <c r="JJM4" s="527"/>
      <c r="JJN4" s="527"/>
      <c r="JJO4" s="527"/>
      <c r="JJP4" s="527"/>
      <c r="JJQ4" s="527"/>
      <c r="JJR4" s="527"/>
      <c r="JJS4" s="527"/>
      <c r="JJT4" s="527"/>
      <c r="JJU4" s="527"/>
      <c r="JJV4" s="527"/>
      <c r="JJW4" s="527"/>
      <c r="JJX4" s="527"/>
      <c r="JJY4" s="527"/>
      <c r="JJZ4" s="527"/>
      <c r="JKA4" s="527"/>
      <c r="JKB4" s="527"/>
      <c r="JKC4" s="527"/>
      <c r="JKD4" s="527"/>
      <c r="JKE4" s="527"/>
      <c r="JKF4" s="527"/>
      <c r="JKG4" s="527"/>
      <c r="JKH4" s="527"/>
      <c r="JKI4" s="527"/>
      <c r="JKJ4" s="527"/>
      <c r="JKK4" s="527"/>
      <c r="JKL4" s="527"/>
      <c r="JKM4" s="527"/>
      <c r="JKN4" s="527"/>
      <c r="JKO4" s="527"/>
      <c r="JKP4" s="527"/>
      <c r="JKQ4" s="527"/>
      <c r="JKR4" s="527"/>
      <c r="JKS4" s="527"/>
      <c r="JKT4" s="527"/>
      <c r="JKU4" s="527"/>
      <c r="JKV4" s="527"/>
      <c r="JKW4" s="527"/>
      <c r="JKX4" s="527"/>
      <c r="JKY4" s="527"/>
      <c r="JKZ4" s="527"/>
      <c r="JLA4" s="527"/>
      <c r="JLB4" s="527"/>
      <c r="JLC4" s="527"/>
      <c r="JLD4" s="527"/>
      <c r="JLE4" s="527"/>
      <c r="JLF4" s="527"/>
      <c r="JLG4" s="527"/>
      <c r="JLH4" s="527"/>
      <c r="JLI4" s="527"/>
      <c r="JLJ4" s="527"/>
      <c r="JLK4" s="527"/>
      <c r="JLL4" s="527"/>
      <c r="JLM4" s="527"/>
      <c r="JLN4" s="527"/>
      <c r="JLO4" s="527"/>
      <c r="JLP4" s="527"/>
      <c r="JLQ4" s="527"/>
      <c r="JLR4" s="527"/>
      <c r="JLS4" s="527"/>
      <c r="JLT4" s="527"/>
      <c r="JLU4" s="527"/>
      <c r="JLV4" s="527"/>
      <c r="JLW4" s="527"/>
      <c r="JLX4" s="527"/>
      <c r="JLY4" s="527"/>
      <c r="JLZ4" s="527"/>
      <c r="JMA4" s="527"/>
      <c r="JMB4" s="527"/>
      <c r="JMC4" s="527"/>
      <c r="JMD4" s="527"/>
      <c r="JME4" s="527"/>
      <c r="JMF4" s="527"/>
      <c r="JMG4" s="527"/>
      <c r="JMH4" s="527"/>
      <c r="JMI4" s="527"/>
      <c r="JMJ4" s="527"/>
      <c r="JMK4" s="527"/>
      <c r="JML4" s="527"/>
      <c r="JMM4" s="527"/>
      <c r="JMN4" s="527"/>
      <c r="JMO4" s="527"/>
      <c r="JMP4" s="527"/>
      <c r="JMQ4" s="527"/>
      <c r="JMR4" s="527"/>
      <c r="JMS4" s="527"/>
      <c r="JMT4" s="527"/>
      <c r="JMU4" s="527"/>
      <c r="JMV4" s="527"/>
      <c r="JMW4" s="527"/>
      <c r="JMX4" s="527"/>
      <c r="JMY4" s="527"/>
      <c r="JMZ4" s="527"/>
      <c r="JNA4" s="527"/>
      <c r="JNB4" s="527"/>
      <c r="JNC4" s="527"/>
      <c r="JND4" s="527"/>
      <c r="JNE4" s="527"/>
      <c r="JNF4" s="527"/>
      <c r="JNG4" s="527"/>
      <c r="JNH4" s="527"/>
      <c r="JNI4" s="527"/>
      <c r="JNJ4" s="527"/>
      <c r="JNK4" s="527"/>
      <c r="JNL4" s="527"/>
      <c r="JNM4" s="527"/>
      <c r="JNN4" s="527"/>
      <c r="JNO4" s="527"/>
      <c r="JNP4" s="527"/>
      <c r="JNQ4" s="527"/>
      <c r="JNR4" s="527"/>
      <c r="JNS4" s="527"/>
      <c r="JNT4" s="527"/>
      <c r="JNU4" s="527"/>
      <c r="JNV4" s="527"/>
      <c r="JNW4" s="527"/>
      <c r="JNX4" s="527"/>
      <c r="JNY4" s="527"/>
      <c r="JNZ4" s="527"/>
      <c r="JOA4" s="527"/>
      <c r="JOB4" s="527"/>
      <c r="JOC4" s="527"/>
      <c r="JOD4" s="527"/>
      <c r="JOE4" s="527"/>
      <c r="JOF4" s="527"/>
      <c r="JOG4" s="527"/>
      <c r="JOH4" s="527"/>
      <c r="JOI4" s="527"/>
      <c r="JOJ4" s="527"/>
      <c r="JOK4" s="527"/>
      <c r="JOL4" s="527"/>
      <c r="JOM4" s="527"/>
      <c r="JON4" s="527"/>
      <c r="JOO4" s="527"/>
      <c r="JOP4" s="527"/>
      <c r="JOQ4" s="527"/>
      <c r="JOR4" s="527"/>
      <c r="JOS4" s="527"/>
      <c r="JOT4" s="527"/>
      <c r="JOU4" s="527"/>
      <c r="JOV4" s="527"/>
      <c r="JOW4" s="527"/>
      <c r="JOX4" s="527"/>
      <c r="JOY4" s="527"/>
      <c r="JOZ4" s="527"/>
      <c r="JPA4" s="527"/>
      <c r="JPB4" s="527"/>
      <c r="JPC4" s="527"/>
      <c r="JPD4" s="527"/>
      <c r="JPE4" s="527"/>
      <c r="JPF4" s="527"/>
      <c r="JPG4" s="527"/>
      <c r="JPH4" s="527"/>
      <c r="JPI4" s="527"/>
      <c r="JPJ4" s="527"/>
      <c r="JPK4" s="527"/>
      <c r="JPL4" s="527"/>
      <c r="JPM4" s="527"/>
      <c r="JPN4" s="527"/>
      <c r="JPO4" s="527"/>
      <c r="JPP4" s="527"/>
      <c r="JPQ4" s="527"/>
      <c r="JPR4" s="527"/>
      <c r="JPS4" s="527"/>
      <c r="JPT4" s="527"/>
      <c r="JPU4" s="527"/>
      <c r="JPV4" s="527"/>
      <c r="JPW4" s="527"/>
      <c r="JPX4" s="527"/>
      <c r="JPY4" s="527"/>
      <c r="JPZ4" s="527"/>
      <c r="JQA4" s="527"/>
      <c r="JQB4" s="527"/>
      <c r="JQC4" s="527"/>
      <c r="JQD4" s="527"/>
      <c r="JQE4" s="527"/>
      <c r="JQF4" s="527"/>
      <c r="JQG4" s="527"/>
      <c r="JQH4" s="527"/>
      <c r="JQI4" s="527"/>
      <c r="JQJ4" s="527"/>
      <c r="JQK4" s="527"/>
      <c r="JQL4" s="527"/>
      <c r="JQM4" s="527"/>
      <c r="JQN4" s="527"/>
      <c r="JQO4" s="527"/>
      <c r="JQP4" s="527"/>
      <c r="JQQ4" s="527"/>
      <c r="JQR4" s="527"/>
      <c r="JQS4" s="527"/>
      <c r="JQT4" s="527"/>
      <c r="JQU4" s="527"/>
      <c r="JQV4" s="527"/>
      <c r="JQW4" s="527"/>
      <c r="JQX4" s="527"/>
      <c r="JQY4" s="527"/>
      <c r="JQZ4" s="527"/>
      <c r="JRA4" s="527"/>
      <c r="JRB4" s="527"/>
      <c r="JRC4" s="527"/>
      <c r="JRD4" s="527"/>
      <c r="JRE4" s="527"/>
      <c r="JRF4" s="527"/>
      <c r="JRG4" s="527"/>
      <c r="JRH4" s="527"/>
      <c r="JRI4" s="527"/>
      <c r="JRJ4" s="527"/>
      <c r="JRK4" s="527"/>
      <c r="JRL4" s="527"/>
      <c r="JRM4" s="527"/>
      <c r="JRN4" s="527"/>
      <c r="JRO4" s="527"/>
      <c r="JRP4" s="527"/>
      <c r="JRQ4" s="527"/>
      <c r="JRR4" s="527"/>
      <c r="JRS4" s="527"/>
      <c r="JRT4" s="527"/>
      <c r="JRU4" s="527"/>
      <c r="JRV4" s="527"/>
      <c r="JRW4" s="527"/>
      <c r="JRX4" s="527"/>
      <c r="JRY4" s="527"/>
      <c r="JRZ4" s="527"/>
      <c r="JSA4" s="527"/>
      <c r="JSB4" s="527"/>
      <c r="JSC4" s="527"/>
      <c r="JSD4" s="527"/>
      <c r="JSE4" s="527"/>
      <c r="JSF4" s="527"/>
      <c r="JSG4" s="527"/>
      <c r="JSH4" s="527"/>
      <c r="JSI4" s="527"/>
      <c r="JSJ4" s="527"/>
      <c r="JSK4" s="527"/>
      <c r="JSL4" s="527"/>
      <c r="JSM4" s="527"/>
      <c r="JSN4" s="527"/>
      <c r="JSO4" s="527"/>
      <c r="JSP4" s="527"/>
      <c r="JSQ4" s="527"/>
      <c r="JSR4" s="527"/>
      <c r="JSS4" s="527"/>
      <c r="JST4" s="527"/>
      <c r="JSU4" s="527"/>
      <c r="JSV4" s="527"/>
      <c r="JSW4" s="527"/>
      <c r="JSX4" s="527"/>
      <c r="JSY4" s="527"/>
      <c r="JSZ4" s="527"/>
      <c r="JTA4" s="527"/>
      <c r="JTB4" s="527"/>
      <c r="JTC4" s="527"/>
      <c r="JTD4" s="527"/>
      <c r="JTE4" s="527"/>
      <c r="JTF4" s="527"/>
      <c r="JTG4" s="527"/>
      <c r="JTH4" s="527"/>
      <c r="JTI4" s="527"/>
      <c r="JTJ4" s="527"/>
      <c r="JTK4" s="527"/>
      <c r="JTL4" s="527"/>
      <c r="JTM4" s="527"/>
      <c r="JTN4" s="527"/>
      <c r="JTO4" s="527"/>
      <c r="JTP4" s="527"/>
      <c r="JTQ4" s="527"/>
      <c r="JTR4" s="527"/>
      <c r="JTS4" s="527"/>
      <c r="JTT4" s="527"/>
      <c r="JTU4" s="527"/>
      <c r="JTV4" s="527"/>
      <c r="JTW4" s="527"/>
      <c r="JTX4" s="527"/>
      <c r="JTY4" s="527"/>
      <c r="JTZ4" s="527"/>
      <c r="JUA4" s="527"/>
      <c r="JUB4" s="527"/>
      <c r="JUC4" s="527"/>
      <c r="JUD4" s="527"/>
      <c r="JUE4" s="527"/>
      <c r="JUF4" s="527"/>
      <c r="JUG4" s="527"/>
      <c r="JUH4" s="527"/>
      <c r="JUI4" s="527"/>
      <c r="JUJ4" s="527"/>
      <c r="JUK4" s="527"/>
      <c r="JUL4" s="527"/>
      <c r="JUM4" s="527"/>
      <c r="JUN4" s="527"/>
      <c r="JUO4" s="527"/>
      <c r="JUP4" s="527"/>
      <c r="JUQ4" s="527"/>
      <c r="JUR4" s="527"/>
      <c r="JUS4" s="527"/>
      <c r="JUT4" s="527"/>
      <c r="JUU4" s="527"/>
      <c r="JUV4" s="527"/>
      <c r="JUW4" s="527"/>
      <c r="JUX4" s="527"/>
      <c r="JUY4" s="527"/>
      <c r="JUZ4" s="527"/>
      <c r="JVA4" s="527"/>
      <c r="JVB4" s="527"/>
      <c r="JVC4" s="527"/>
      <c r="JVD4" s="527"/>
      <c r="JVE4" s="527"/>
      <c r="JVF4" s="527"/>
      <c r="JVG4" s="527"/>
      <c r="JVH4" s="527"/>
      <c r="JVI4" s="527"/>
      <c r="JVJ4" s="527"/>
      <c r="JVK4" s="527"/>
      <c r="JVL4" s="527"/>
      <c r="JVM4" s="527"/>
      <c r="JVN4" s="527"/>
      <c r="JVO4" s="527"/>
      <c r="JVP4" s="527"/>
      <c r="JVQ4" s="527"/>
      <c r="JVR4" s="527"/>
      <c r="JVS4" s="527"/>
      <c r="JVT4" s="527"/>
      <c r="JVU4" s="527"/>
      <c r="JVV4" s="527"/>
      <c r="JVW4" s="527"/>
      <c r="JVX4" s="527"/>
      <c r="JVY4" s="527"/>
      <c r="JVZ4" s="527"/>
      <c r="JWA4" s="527"/>
      <c r="JWB4" s="527"/>
      <c r="JWC4" s="527"/>
      <c r="JWD4" s="527"/>
      <c r="JWE4" s="527"/>
      <c r="JWF4" s="527"/>
      <c r="JWG4" s="527"/>
      <c r="JWH4" s="527"/>
      <c r="JWI4" s="527"/>
      <c r="JWJ4" s="527"/>
      <c r="JWK4" s="527"/>
      <c r="JWL4" s="527"/>
      <c r="JWM4" s="527"/>
      <c r="JWN4" s="527"/>
      <c r="JWO4" s="527"/>
      <c r="JWP4" s="527"/>
      <c r="JWQ4" s="527"/>
      <c r="JWR4" s="527"/>
      <c r="JWS4" s="527"/>
      <c r="JWT4" s="527"/>
      <c r="JWU4" s="527"/>
      <c r="JWV4" s="527"/>
      <c r="JWW4" s="527"/>
      <c r="JWX4" s="527"/>
      <c r="JWY4" s="527"/>
      <c r="JWZ4" s="527"/>
      <c r="JXA4" s="527"/>
      <c r="JXB4" s="527"/>
      <c r="JXC4" s="527"/>
      <c r="JXD4" s="527"/>
      <c r="JXE4" s="527"/>
      <c r="JXF4" s="527"/>
      <c r="JXG4" s="527"/>
      <c r="JXH4" s="527"/>
      <c r="JXI4" s="527"/>
      <c r="JXJ4" s="527"/>
      <c r="JXK4" s="527"/>
      <c r="JXL4" s="527"/>
      <c r="JXM4" s="527"/>
      <c r="JXN4" s="527"/>
      <c r="JXO4" s="527"/>
      <c r="JXP4" s="527"/>
      <c r="JXQ4" s="527"/>
      <c r="JXR4" s="527"/>
      <c r="JXS4" s="527"/>
      <c r="JXT4" s="527"/>
      <c r="JXU4" s="527"/>
      <c r="JXV4" s="527"/>
      <c r="JXW4" s="527"/>
      <c r="JXX4" s="527"/>
      <c r="JXY4" s="527"/>
      <c r="JXZ4" s="527"/>
      <c r="JYA4" s="527"/>
      <c r="JYB4" s="527"/>
      <c r="JYC4" s="527"/>
      <c r="JYD4" s="527"/>
      <c r="JYE4" s="527"/>
      <c r="JYF4" s="527"/>
      <c r="JYG4" s="527"/>
      <c r="JYH4" s="527"/>
      <c r="JYI4" s="527"/>
      <c r="JYJ4" s="527"/>
      <c r="JYK4" s="527"/>
      <c r="JYL4" s="527"/>
      <c r="JYM4" s="527"/>
      <c r="JYN4" s="527"/>
      <c r="JYO4" s="527"/>
      <c r="JYP4" s="527"/>
      <c r="JYQ4" s="527"/>
      <c r="JYR4" s="527"/>
      <c r="JYS4" s="527"/>
      <c r="JYT4" s="527"/>
      <c r="JYU4" s="527"/>
      <c r="JYV4" s="527"/>
      <c r="JYW4" s="527"/>
      <c r="JYX4" s="527"/>
      <c r="JYY4" s="527"/>
      <c r="JYZ4" s="527"/>
      <c r="JZA4" s="527"/>
      <c r="JZB4" s="527"/>
      <c r="JZC4" s="527"/>
      <c r="JZD4" s="527"/>
      <c r="JZE4" s="527"/>
      <c r="JZF4" s="527"/>
      <c r="JZG4" s="527"/>
      <c r="JZH4" s="527"/>
      <c r="JZI4" s="527"/>
      <c r="JZJ4" s="527"/>
      <c r="JZK4" s="527"/>
      <c r="JZL4" s="527"/>
      <c r="JZM4" s="527"/>
      <c r="JZN4" s="527"/>
      <c r="JZO4" s="527"/>
      <c r="JZP4" s="527"/>
      <c r="JZQ4" s="527"/>
      <c r="JZR4" s="527"/>
      <c r="JZS4" s="527"/>
      <c r="JZT4" s="527"/>
      <c r="JZU4" s="527"/>
      <c r="JZV4" s="527"/>
      <c r="JZW4" s="527"/>
      <c r="JZX4" s="527"/>
      <c r="JZY4" s="527"/>
      <c r="JZZ4" s="527"/>
      <c r="KAA4" s="527"/>
      <c r="KAB4" s="527"/>
      <c r="KAC4" s="527"/>
      <c r="KAD4" s="527"/>
      <c r="KAE4" s="527"/>
      <c r="KAF4" s="527"/>
      <c r="KAG4" s="527"/>
      <c r="KAH4" s="527"/>
      <c r="KAI4" s="527"/>
      <c r="KAJ4" s="527"/>
      <c r="KAK4" s="527"/>
      <c r="KAL4" s="527"/>
      <c r="KAM4" s="527"/>
      <c r="KAN4" s="527"/>
      <c r="KAO4" s="527"/>
      <c r="KAP4" s="527"/>
      <c r="KAQ4" s="527"/>
      <c r="KAR4" s="527"/>
      <c r="KAS4" s="527"/>
      <c r="KAT4" s="527"/>
      <c r="KAU4" s="527"/>
      <c r="KAV4" s="527"/>
      <c r="KAW4" s="527"/>
      <c r="KAX4" s="527"/>
      <c r="KAY4" s="527"/>
      <c r="KAZ4" s="527"/>
      <c r="KBA4" s="527"/>
      <c r="KBB4" s="527"/>
      <c r="KBC4" s="527"/>
      <c r="KBD4" s="527"/>
      <c r="KBE4" s="527"/>
      <c r="KBF4" s="527"/>
      <c r="KBG4" s="527"/>
      <c r="KBH4" s="527"/>
      <c r="KBI4" s="527"/>
      <c r="KBJ4" s="527"/>
      <c r="KBK4" s="527"/>
      <c r="KBL4" s="527"/>
      <c r="KBM4" s="527"/>
      <c r="KBN4" s="527"/>
      <c r="KBO4" s="527"/>
      <c r="KBP4" s="527"/>
      <c r="KBQ4" s="527"/>
      <c r="KBR4" s="527"/>
      <c r="KBS4" s="527"/>
      <c r="KBT4" s="527"/>
      <c r="KBU4" s="527"/>
      <c r="KBV4" s="527"/>
      <c r="KBW4" s="527"/>
      <c r="KBX4" s="527"/>
      <c r="KBY4" s="527"/>
      <c r="KBZ4" s="527"/>
      <c r="KCA4" s="527"/>
      <c r="KCB4" s="527"/>
      <c r="KCC4" s="527"/>
      <c r="KCD4" s="527"/>
      <c r="KCE4" s="527"/>
      <c r="KCF4" s="527"/>
      <c r="KCG4" s="527"/>
      <c r="KCH4" s="527"/>
      <c r="KCI4" s="527"/>
      <c r="KCJ4" s="527"/>
      <c r="KCK4" s="527"/>
      <c r="KCL4" s="527"/>
      <c r="KCM4" s="527"/>
      <c r="KCN4" s="527"/>
      <c r="KCO4" s="527"/>
      <c r="KCP4" s="527"/>
      <c r="KCQ4" s="527"/>
      <c r="KCR4" s="527"/>
      <c r="KCS4" s="527"/>
      <c r="KCT4" s="527"/>
      <c r="KCU4" s="527"/>
      <c r="KCV4" s="527"/>
      <c r="KCW4" s="527"/>
      <c r="KCX4" s="527"/>
      <c r="KCY4" s="527"/>
      <c r="KCZ4" s="527"/>
      <c r="KDA4" s="527"/>
      <c r="KDB4" s="527"/>
      <c r="KDC4" s="527"/>
      <c r="KDD4" s="527"/>
      <c r="KDE4" s="527"/>
      <c r="KDF4" s="527"/>
      <c r="KDG4" s="527"/>
      <c r="KDH4" s="527"/>
      <c r="KDI4" s="527"/>
      <c r="KDJ4" s="527"/>
      <c r="KDK4" s="527"/>
      <c r="KDL4" s="527"/>
      <c r="KDM4" s="527"/>
      <c r="KDN4" s="527"/>
      <c r="KDO4" s="527"/>
      <c r="KDP4" s="527"/>
      <c r="KDQ4" s="527"/>
      <c r="KDR4" s="527"/>
      <c r="KDS4" s="527"/>
      <c r="KDT4" s="527"/>
      <c r="KDU4" s="527"/>
      <c r="KDV4" s="527"/>
      <c r="KDW4" s="527"/>
      <c r="KDX4" s="527"/>
      <c r="KDY4" s="527"/>
      <c r="KDZ4" s="527"/>
      <c r="KEA4" s="527"/>
      <c r="KEB4" s="527"/>
      <c r="KEC4" s="527"/>
      <c r="KED4" s="527"/>
      <c r="KEE4" s="527"/>
      <c r="KEF4" s="527"/>
      <c r="KEG4" s="527"/>
      <c r="KEH4" s="527"/>
      <c r="KEI4" s="527"/>
      <c r="KEJ4" s="527"/>
      <c r="KEK4" s="527"/>
      <c r="KEL4" s="527"/>
      <c r="KEM4" s="527"/>
      <c r="KEN4" s="527"/>
      <c r="KEO4" s="527"/>
      <c r="KEP4" s="527"/>
      <c r="KEQ4" s="527"/>
      <c r="KER4" s="527"/>
      <c r="KES4" s="527"/>
      <c r="KET4" s="527"/>
      <c r="KEU4" s="527"/>
      <c r="KEV4" s="527"/>
      <c r="KEW4" s="527"/>
      <c r="KEX4" s="527"/>
      <c r="KEY4" s="527"/>
      <c r="KEZ4" s="527"/>
      <c r="KFA4" s="527"/>
      <c r="KFB4" s="527"/>
      <c r="KFC4" s="527"/>
      <c r="KFD4" s="527"/>
      <c r="KFE4" s="527"/>
      <c r="KFF4" s="527"/>
      <c r="KFG4" s="527"/>
      <c r="KFH4" s="527"/>
      <c r="KFI4" s="527"/>
      <c r="KFJ4" s="527"/>
      <c r="KFK4" s="527"/>
      <c r="KFL4" s="527"/>
      <c r="KFM4" s="527"/>
      <c r="KFN4" s="527"/>
      <c r="KFO4" s="527"/>
      <c r="KFP4" s="527"/>
      <c r="KFQ4" s="527"/>
      <c r="KFR4" s="527"/>
      <c r="KFS4" s="527"/>
      <c r="KFT4" s="527"/>
      <c r="KFU4" s="527"/>
      <c r="KFV4" s="527"/>
      <c r="KFW4" s="527"/>
      <c r="KFX4" s="527"/>
      <c r="KFY4" s="527"/>
      <c r="KFZ4" s="527"/>
      <c r="KGA4" s="527"/>
      <c r="KGB4" s="527"/>
      <c r="KGC4" s="527"/>
      <c r="KGD4" s="527"/>
      <c r="KGE4" s="527"/>
      <c r="KGF4" s="527"/>
      <c r="KGG4" s="527"/>
      <c r="KGH4" s="527"/>
      <c r="KGI4" s="527"/>
      <c r="KGJ4" s="527"/>
      <c r="KGK4" s="527"/>
      <c r="KGL4" s="527"/>
      <c r="KGM4" s="527"/>
      <c r="KGN4" s="527"/>
      <c r="KGO4" s="527"/>
      <c r="KGP4" s="527"/>
      <c r="KGQ4" s="527"/>
      <c r="KGR4" s="527"/>
      <c r="KGS4" s="527"/>
      <c r="KGT4" s="527"/>
      <c r="KGU4" s="527"/>
      <c r="KGV4" s="527"/>
      <c r="KGW4" s="527"/>
      <c r="KGX4" s="527"/>
      <c r="KGY4" s="527"/>
      <c r="KGZ4" s="527"/>
      <c r="KHA4" s="527"/>
      <c r="KHB4" s="527"/>
      <c r="KHC4" s="527"/>
      <c r="KHD4" s="527"/>
      <c r="KHE4" s="527"/>
      <c r="KHF4" s="527"/>
      <c r="KHG4" s="527"/>
      <c r="KHH4" s="527"/>
      <c r="KHI4" s="527"/>
      <c r="KHJ4" s="527"/>
      <c r="KHK4" s="527"/>
      <c r="KHL4" s="527"/>
      <c r="KHM4" s="527"/>
      <c r="KHN4" s="527"/>
      <c r="KHO4" s="527"/>
      <c r="KHP4" s="527"/>
      <c r="KHQ4" s="527"/>
      <c r="KHR4" s="527"/>
      <c r="KHS4" s="527"/>
      <c r="KHT4" s="527"/>
      <c r="KHU4" s="527"/>
      <c r="KHV4" s="527"/>
      <c r="KHW4" s="527"/>
      <c r="KHX4" s="527"/>
      <c r="KHY4" s="527"/>
      <c r="KHZ4" s="527"/>
      <c r="KIA4" s="527"/>
      <c r="KIB4" s="527"/>
      <c r="KIC4" s="527"/>
      <c r="KID4" s="527"/>
      <c r="KIE4" s="527"/>
      <c r="KIF4" s="527"/>
      <c r="KIG4" s="527"/>
      <c r="KIH4" s="527"/>
      <c r="KII4" s="527"/>
      <c r="KIJ4" s="527"/>
      <c r="KIK4" s="527"/>
      <c r="KIL4" s="527"/>
      <c r="KIM4" s="527"/>
      <c r="KIN4" s="527"/>
      <c r="KIO4" s="527"/>
      <c r="KIP4" s="527"/>
      <c r="KIQ4" s="527"/>
      <c r="KIR4" s="527"/>
      <c r="KIS4" s="527"/>
      <c r="KIT4" s="527"/>
      <c r="KIU4" s="527"/>
      <c r="KIV4" s="527"/>
      <c r="KIW4" s="527"/>
      <c r="KIX4" s="527"/>
      <c r="KIY4" s="527"/>
      <c r="KIZ4" s="527"/>
      <c r="KJA4" s="527"/>
      <c r="KJB4" s="527"/>
      <c r="KJC4" s="527"/>
      <c r="KJD4" s="527"/>
      <c r="KJE4" s="527"/>
      <c r="KJF4" s="527"/>
      <c r="KJG4" s="527"/>
      <c r="KJH4" s="527"/>
      <c r="KJI4" s="527"/>
      <c r="KJJ4" s="527"/>
      <c r="KJK4" s="527"/>
      <c r="KJL4" s="527"/>
      <c r="KJM4" s="527"/>
      <c r="KJN4" s="527"/>
      <c r="KJO4" s="527"/>
      <c r="KJP4" s="527"/>
      <c r="KJQ4" s="527"/>
      <c r="KJR4" s="527"/>
      <c r="KJS4" s="527"/>
      <c r="KJT4" s="527"/>
      <c r="KJU4" s="527"/>
      <c r="KJV4" s="527"/>
      <c r="KJW4" s="527"/>
      <c r="KJX4" s="527"/>
      <c r="KJY4" s="527"/>
      <c r="KJZ4" s="527"/>
      <c r="KKA4" s="527"/>
      <c r="KKB4" s="527"/>
      <c r="KKC4" s="527"/>
      <c r="KKD4" s="527"/>
      <c r="KKE4" s="527"/>
      <c r="KKF4" s="527"/>
      <c r="KKG4" s="527"/>
      <c r="KKH4" s="527"/>
      <c r="KKI4" s="527"/>
      <c r="KKJ4" s="527"/>
      <c r="KKK4" s="527"/>
      <c r="KKL4" s="527"/>
      <c r="KKM4" s="527"/>
      <c r="KKN4" s="527"/>
      <c r="KKO4" s="527"/>
      <c r="KKP4" s="527"/>
      <c r="KKQ4" s="527"/>
      <c r="KKR4" s="527"/>
      <c r="KKS4" s="527"/>
      <c r="KKT4" s="527"/>
      <c r="KKU4" s="527"/>
      <c r="KKV4" s="527"/>
      <c r="KKW4" s="527"/>
      <c r="KKX4" s="527"/>
      <c r="KKY4" s="527"/>
      <c r="KKZ4" s="527"/>
      <c r="KLA4" s="527"/>
      <c r="KLB4" s="527"/>
      <c r="KLC4" s="527"/>
      <c r="KLD4" s="527"/>
      <c r="KLE4" s="527"/>
      <c r="KLF4" s="527"/>
      <c r="KLG4" s="527"/>
      <c r="KLH4" s="527"/>
      <c r="KLI4" s="527"/>
      <c r="KLJ4" s="527"/>
      <c r="KLK4" s="527"/>
      <c r="KLL4" s="527"/>
      <c r="KLM4" s="527"/>
      <c r="KLN4" s="527"/>
      <c r="KLO4" s="527"/>
      <c r="KLP4" s="527"/>
      <c r="KLQ4" s="527"/>
      <c r="KLR4" s="527"/>
      <c r="KLS4" s="527"/>
      <c r="KLT4" s="527"/>
      <c r="KLU4" s="527"/>
      <c r="KLV4" s="527"/>
      <c r="KLW4" s="527"/>
      <c r="KLX4" s="527"/>
      <c r="KLY4" s="527"/>
      <c r="KLZ4" s="527"/>
      <c r="KMA4" s="527"/>
      <c r="KMB4" s="527"/>
      <c r="KMC4" s="527"/>
      <c r="KMD4" s="527"/>
      <c r="KME4" s="527"/>
      <c r="KMF4" s="527"/>
      <c r="KMG4" s="527"/>
      <c r="KMH4" s="527"/>
      <c r="KMI4" s="527"/>
      <c r="KMJ4" s="527"/>
      <c r="KMK4" s="527"/>
      <c r="KML4" s="527"/>
      <c r="KMM4" s="527"/>
      <c r="KMN4" s="527"/>
      <c r="KMO4" s="527"/>
      <c r="KMP4" s="527"/>
      <c r="KMQ4" s="527"/>
      <c r="KMR4" s="527"/>
      <c r="KMS4" s="527"/>
      <c r="KMT4" s="527"/>
      <c r="KMU4" s="527"/>
      <c r="KMV4" s="527"/>
      <c r="KMW4" s="527"/>
      <c r="KMX4" s="527"/>
      <c r="KMY4" s="527"/>
      <c r="KMZ4" s="527"/>
      <c r="KNA4" s="527"/>
      <c r="KNB4" s="527"/>
      <c r="KNC4" s="527"/>
      <c r="KND4" s="527"/>
      <c r="KNE4" s="527"/>
      <c r="KNF4" s="527"/>
      <c r="KNG4" s="527"/>
      <c r="KNH4" s="527"/>
      <c r="KNI4" s="527"/>
      <c r="KNJ4" s="527"/>
      <c r="KNK4" s="527"/>
      <c r="KNL4" s="527"/>
      <c r="KNM4" s="527"/>
      <c r="KNN4" s="527"/>
      <c r="KNO4" s="527"/>
      <c r="KNP4" s="527"/>
      <c r="KNQ4" s="527"/>
      <c r="KNR4" s="527"/>
      <c r="KNS4" s="527"/>
      <c r="KNT4" s="527"/>
      <c r="KNU4" s="527"/>
      <c r="KNV4" s="527"/>
      <c r="KNW4" s="527"/>
      <c r="KNX4" s="527"/>
      <c r="KNY4" s="527"/>
      <c r="KNZ4" s="527"/>
      <c r="KOA4" s="527"/>
      <c r="KOB4" s="527"/>
      <c r="KOC4" s="527"/>
      <c r="KOD4" s="527"/>
      <c r="KOE4" s="527"/>
      <c r="KOF4" s="527"/>
      <c r="KOG4" s="527"/>
      <c r="KOH4" s="527"/>
      <c r="KOI4" s="527"/>
      <c r="KOJ4" s="527"/>
      <c r="KOK4" s="527"/>
      <c r="KOL4" s="527"/>
      <c r="KOM4" s="527"/>
      <c r="KON4" s="527"/>
      <c r="KOO4" s="527"/>
      <c r="KOP4" s="527"/>
      <c r="KOQ4" s="527"/>
      <c r="KOR4" s="527"/>
      <c r="KOS4" s="527"/>
      <c r="KOT4" s="527"/>
      <c r="KOU4" s="527"/>
      <c r="KOV4" s="527"/>
      <c r="KOW4" s="527"/>
      <c r="KOX4" s="527"/>
      <c r="KOY4" s="527"/>
      <c r="KOZ4" s="527"/>
      <c r="KPA4" s="527"/>
      <c r="KPB4" s="527"/>
      <c r="KPC4" s="527"/>
      <c r="KPD4" s="527"/>
      <c r="KPE4" s="527"/>
      <c r="KPF4" s="527"/>
      <c r="KPG4" s="527"/>
      <c r="KPH4" s="527"/>
      <c r="KPI4" s="527"/>
      <c r="KPJ4" s="527"/>
      <c r="KPK4" s="527"/>
      <c r="KPL4" s="527"/>
      <c r="KPM4" s="527"/>
      <c r="KPN4" s="527"/>
      <c r="KPO4" s="527"/>
      <c r="KPP4" s="527"/>
      <c r="KPQ4" s="527"/>
      <c r="KPR4" s="527"/>
      <c r="KPS4" s="527"/>
      <c r="KPT4" s="527"/>
      <c r="KPU4" s="527"/>
      <c r="KPV4" s="527"/>
      <c r="KPW4" s="527"/>
      <c r="KPX4" s="527"/>
      <c r="KPY4" s="527"/>
      <c r="KPZ4" s="527"/>
      <c r="KQA4" s="527"/>
      <c r="KQB4" s="527"/>
      <c r="KQC4" s="527"/>
      <c r="KQD4" s="527"/>
      <c r="KQE4" s="527"/>
      <c r="KQF4" s="527"/>
      <c r="KQG4" s="527"/>
      <c r="KQH4" s="527"/>
      <c r="KQI4" s="527"/>
      <c r="KQJ4" s="527"/>
      <c r="KQK4" s="527"/>
      <c r="KQL4" s="527"/>
      <c r="KQM4" s="527"/>
      <c r="KQN4" s="527"/>
      <c r="KQO4" s="527"/>
      <c r="KQP4" s="527"/>
      <c r="KQQ4" s="527"/>
      <c r="KQR4" s="527"/>
      <c r="KQS4" s="527"/>
      <c r="KQT4" s="527"/>
      <c r="KQU4" s="527"/>
      <c r="KQV4" s="527"/>
      <c r="KQW4" s="527"/>
      <c r="KQX4" s="527"/>
      <c r="KQY4" s="527"/>
      <c r="KQZ4" s="527"/>
      <c r="KRA4" s="527"/>
      <c r="KRB4" s="527"/>
      <c r="KRC4" s="527"/>
      <c r="KRD4" s="527"/>
      <c r="KRE4" s="527"/>
      <c r="KRF4" s="527"/>
      <c r="KRG4" s="527"/>
      <c r="KRH4" s="527"/>
      <c r="KRI4" s="527"/>
      <c r="KRJ4" s="527"/>
      <c r="KRK4" s="527"/>
      <c r="KRL4" s="527"/>
      <c r="KRM4" s="527"/>
      <c r="KRN4" s="527"/>
      <c r="KRO4" s="527"/>
      <c r="KRP4" s="527"/>
      <c r="KRQ4" s="527"/>
      <c r="KRR4" s="527"/>
      <c r="KRS4" s="527"/>
      <c r="KRT4" s="527"/>
      <c r="KRU4" s="527"/>
      <c r="KRV4" s="527"/>
      <c r="KRW4" s="527"/>
      <c r="KRX4" s="527"/>
      <c r="KRY4" s="527"/>
      <c r="KRZ4" s="527"/>
      <c r="KSA4" s="527"/>
      <c r="KSB4" s="527"/>
      <c r="KSC4" s="527"/>
      <c r="KSD4" s="527"/>
      <c r="KSE4" s="527"/>
      <c r="KSF4" s="527"/>
      <c r="KSG4" s="527"/>
      <c r="KSH4" s="527"/>
      <c r="KSI4" s="527"/>
      <c r="KSJ4" s="527"/>
      <c r="KSK4" s="527"/>
      <c r="KSL4" s="527"/>
      <c r="KSM4" s="527"/>
      <c r="KSN4" s="527"/>
      <c r="KSO4" s="527"/>
      <c r="KSP4" s="527"/>
      <c r="KSQ4" s="527"/>
      <c r="KSR4" s="527"/>
      <c r="KSS4" s="527"/>
      <c r="KST4" s="527"/>
      <c r="KSU4" s="527"/>
      <c r="KSV4" s="527"/>
      <c r="KSW4" s="527"/>
      <c r="KSX4" s="527"/>
      <c r="KSY4" s="527"/>
      <c r="KSZ4" s="527"/>
      <c r="KTA4" s="527"/>
      <c r="KTB4" s="527"/>
      <c r="KTC4" s="527"/>
      <c r="KTD4" s="527"/>
      <c r="KTE4" s="527"/>
      <c r="KTF4" s="527"/>
      <c r="KTG4" s="527"/>
      <c r="KTH4" s="527"/>
      <c r="KTI4" s="527"/>
      <c r="KTJ4" s="527"/>
      <c r="KTK4" s="527"/>
      <c r="KTL4" s="527"/>
      <c r="KTM4" s="527"/>
      <c r="KTN4" s="527"/>
      <c r="KTO4" s="527"/>
      <c r="KTP4" s="527"/>
      <c r="KTQ4" s="527"/>
      <c r="KTR4" s="527"/>
      <c r="KTS4" s="527"/>
      <c r="KTT4" s="527"/>
      <c r="KTU4" s="527"/>
      <c r="KTV4" s="527"/>
      <c r="KTW4" s="527"/>
      <c r="KTX4" s="527"/>
      <c r="KTY4" s="527"/>
      <c r="KTZ4" s="527"/>
      <c r="KUA4" s="527"/>
      <c r="KUB4" s="527"/>
      <c r="KUC4" s="527"/>
      <c r="KUD4" s="527"/>
      <c r="KUE4" s="527"/>
      <c r="KUF4" s="527"/>
      <c r="KUG4" s="527"/>
      <c r="KUH4" s="527"/>
      <c r="KUI4" s="527"/>
      <c r="KUJ4" s="527"/>
      <c r="KUK4" s="527"/>
      <c r="KUL4" s="527"/>
      <c r="KUM4" s="527"/>
      <c r="KUN4" s="527"/>
      <c r="KUO4" s="527"/>
      <c r="KUP4" s="527"/>
      <c r="KUQ4" s="527"/>
      <c r="KUR4" s="527"/>
      <c r="KUS4" s="527"/>
      <c r="KUT4" s="527"/>
      <c r="KUU4" s="527"/>
      <c r="KUV4" s="527"/>
      <c r="KUW4" s="527"/>
      <c r="KUX4" s="527"/>
      <c r="KUY4" s="527"/>
      <c r="KUZ4" s="527"/>
      <c r="KVA4" s="527"/>
      <c r="KVB4" s="527"/>
      <c r="KVC4" s="527"/>
      <c r="KVD4" s="527"/>
      <c r="KVE4" s="527"/>
      <c r="KVF4" s="527"/>
      <c r="KVG4" s="527"/>
      <c r="KVH4" s="527"/>
      <c r="KVI4" s="527"/>
      <c r="KVJ4" s="527"/>
      <c r="KVK4" s="527"/>
      <c r="KVL4" s="527"/>
      <c r="KVM4" s="527"/>
      <c r="KVN4" s="527"/>
      <c r="KVO4" s="527"/>
      <c r="KVP4" s="527"/>
      <c r="KVQ4" s="527"/>
      <c r="KVR4" s="527"/>
      <c r="KVS4" s="527"/>
      <c r="KVT4" s="527"/>
      <c r="KVU4" s="527"/>
      <c r="KVV4" s="527"/>
      <c r="KVW4" s="527"/>
      <c r="KVX4" s="527"/>
      <c r="KVY4" s="527"/>
      <c r="KVZ4" s="527"/>
      <c r="KWA4" s="527"/>
      <c r="KWB4" s="527"/>
      <c r="KWC4" s="527"/>
      <c r="KWD4" s="527"/>
      <c r="KWE4" s="527"/>
      <c r="KWF4" s="527"/>
      <c r="KWG4" s="527"/>
      <c r="KWH4" s="527"/>
      <c r="KWI4" s="527"/>
      <c r="KWJ4" s="527"/>
      <c r="KWK4" s="527"/>
      <c r="KWL4" s="527"/>
      <c r="KWM4" s="527"/>
      <c r="KWN4" s="527"/>
      <c r="KWO4" s="527"/>
      <c r="KWP4" s="527"/>
      <c r="KWQ4" s="527"/>
      <c r="KWR4" s="527"/>
      <c r="KWS4" s="527"/>
      <c r="KWT4" s="527"/>
      <c r="KWU4" s="527"/>
      <c r="KWV4" s="527"/>
      <c r="KWW4" s="527"/>
      <c r="KWX4" s="527"/>
      <c r="KWY4" s="527"/>
      <c r="KWZ4" s="527"/>
      <c r="KXA4" s="527"/>
      <c r="KXB4" s="527"/>
      <c r="KXC4" s="527"/>
      <c r="KXD4" s="527"/>
      <c r="KXE4" s="527"/>
      <c r="KXF4" s="527"/>
      <c r="KXG4" s="527"/>
      <c r="KXH4" s="527"/>
      <c r="KXI4" s="527"/>
      <c r="KXJ4" s="527"/>
      <c r="KXK4" s="527"/>
      <c r="KXL4" s="527"/>
      <c r="KXM4" s="527"/>
      <c r="KXN4" s="527"/>
      <c r="KXO4" s="527"/>
      <c r="KXP4" s="527"/>
      <c r="KXQ4" s="527"/>
      <c r="KXR4" s="527"/>
      <c r="KXS4" s="527"/>
      <c r="KXT4" s="527"/>
      <c r="KXU4" s="527"/>
      <c r="KXV4" s="527"/>
      <c r="KXW4" s="527"/>
      <c r="KXX4" s="527"/>
      <c r="KXY4" s="527"/>
      <c r="KXZ4" s="527"/>
      <c r="KYA4" s="527"/>
      <c r="KYB4" s="527"/>
      <c r="KYC4" s="527"/>
      <c r="KYD4" s="527"/>
      <c r="KYE4" s="527"/>
      <c r="KYF4" s="527"/>
      <c r="KYG4" s="527"/>
      <c r="KYH4" s="527"/>
      <c r="KYI4" s="527"/>
      <c r="KYJ4" s="527"/>
      <c r="KYK4" s="527"/>
      <c r="KYL4" s="527"/>
      <c r="KYM4" s="527"/>
      <c r="KYN4" s="527"/>
      <c r="KYO4" s="527"/>
      <c r="KYP4" s="527"/>
      <c r="KYQ4" s="527"/>
      <c r="KYR4" s="527"/>
      <c r="KYS4" s="527"/>
      <c r="KYT4" s="527"/>
      <c r="KYU4" s="527"/>
      <c r="KYV4" s="527"/>
      <c r="KYW4" s="527"/>
      <c r="KYX4" s="527"/>
      <c r="KYY4" s="527"/>
      <c r="KYZ4" s="527"/>
      <c r="KZA4" s="527"/>
      <c r="KZB4" s="527"/>
      <c r="KZC4" s="527"/>
      <c r="KZD4" s="527"/>
      <c r="KZE4" s="527"/>
      <c r="KZF4" s="527"/>
      <c r="KZG4" s="527"/>
      <c r="KZH4" s="527"/>
      <c r="KZI4" s="527"/>
      <c r="KZJ4" s="527"/>
      <c r="KZK4" s="527"/>
      <c r="KZL4" s="527"/>
      <c r="KZM4" s="527"/>
      <c r="KZN4" s="527"/>
      <c r="KZO4" s="527"/>
      <c r="KZP4" s="527"/>
      <c r="KZQ4" s="527"/>
      <c r="KZR4" s="527"/>
      <c r="KZS4" s="527"/>
      <c r="KZT4" s="527"/>
      <c r="KZU4" s="527"/>
      <c r="KZV4" s="527"/>
      <c r="KZW4" s="527"/>
      <c r="KZX4" s="527"/>
      <c r="KZY4" s="527"/>
      <c r="KZZ4" s="527"/>
      <c r="LAA4" s="527"/>
      <c r="LAB4" s="527"/>
      <c r="LAC4" s="527"/>
      <c r="LAD4" s="527"/>
      <c r="LAE4" s="527"/>
      <c r="LAF4" s="527"/>
      <c r="LAG4" s="527"/>
      <c r="LAH4" s="527"/>
      <c r="LAI4" s="527"/>
      <c r="LAJ4" s="527"/>
      <c r="LAK4" s="527"/>
      <c r="LAL4" s="527"/>
      <c r="LAM4" s="527"/>
      <c r="LAN4" s="527"/>
      <c r="LAO4" s="527"/>
      <c r="LAP4" s="527"/>
      <c r="LAQ4" s="527"/>
      <c r="LAR4" s="527"/>
      <c r="LAS4" s="527"/>
      <c r="LAT4" s="527"/>
      <c r="LAU4" s="527"/>
      <c r="LAV4" s="527"/>
      <c r="LAW4" s="527"/>
      <c r="LAX4" s="527"/>
      <c r="LAY4" s="527"/>
      <c r="LAZ4" s="527"/>
      <c r="LBA4" s="527"/>
      <c r="LBB4" s="527"/>
      <c r="LBC4" s="527"/>
      <c r="LBD4" s="527"/>
      <c r="LBE4" s="527"/>
      <c r="LBF4" s="527"/>
      <c r="LBG4" s="527"/>
      <c r="LBH4" s="527"/>
      <c r="LBI4" s="527"/>
      <c r="LBJ4" s="527"/>
      <c r="LBK4" s="527"/>
      <c r="LBL4" s="527"/>
      <c r="LBM4" s="527"/>
      <c r="LBN4" s="527"/>
      <c r="LBO4" s="527"/>
      <c r="LBP4" s="527"/>
      <c r="LBQ4" s="527"/>
      <c r="LBR4" s="527"/>
      <c r="LBS4" s="527"/>
      <c r="LBT4" s="527"/>
      <c r="LBU4" s="527"/>
      <c r="LBV4" s="527"/>
      <c r="LBW4" s="527"/>
      <c r="LBX4" s="527"/>
      <c r="LBY4" s="527"/>
      <c r="LBZ4" s="527"/>
      <c r="LCA4" s="527"/>
      <c r="LCB4" s="527"/>
      <c r="LCC4" s="527"/>
      <c r="LCD4" s="527"/>
      <c r="LCE4" s="527"/>
      <c r="LCF4" s="527"/>
      <c r="LCG4" s="527"/>
      <c r="LCH4" s="527"/>
      <c r="LCI4" s="527"/>
      <c r="LCJ4" s="527"/>
      <c r="LCK4" s="527"/>
      <c r="LCL4" s="527"/>
      <c r="LCM4" s="527"/>
      <c r="LCN4" s="527"/>
      <c r="LCO4" s="527"/>
      <c r="LCP4" s="527"/>
      <c r="LCQ4" s="527"/>
      <c r="LCR4" s="527"/>
      <c r="LCS4" s="527"/>
      <c r="LCT4" s="527"/>
      <c r="LCU4" s="527"/>
      <c r="LCV4" s="527"/>
      <c r="LCW4" s="527"/>
      <c r="LCX4" s="527"/>
      <c r="LCY4" s="527"/>
      <c r="LCZ4" s="527"/>
      <c r="LDA4" s="527"/>
      <c r="LDB4" s="527"/>
      <c r="LDC4" s="527"/>
      <c r="LDD4" s="527"/>
      <c r="LDE4" s="527"/>
      <c r="LDF4" s="527"/>
      <c r="LDG4" s="527"/>
      <c r="LDH4" s="527"/>
      <c r="LDI4" s="527"/>
      <c r="LDJ4" s="527"/>
      <c r="LDK4" s="527"/>
      <c r="LDL4" s="527"/>
      <c r="LDM4" s="527"/>
      <c r="LDN4" s="527"/>
      <c r="LDO4" s="527"/>
      <c r="LDP4" s="527"/>
      <c r="LDQ4" s="527"/>
      <c r="LDR4" s="527"/>
      <c r="LDS4" s="527"/>
      <c r="LDT4" s="527"/>
      <c r="LDU4" s="527"/>
      <c r="LDV4" s="527"/>
      <c r="LDW4" s="527"/>
      <c r="LDX4" s="527"/>
      <c r="LDY4" s="527"/>
      <c r="LDZ4" s="527"/>
      <c r="LEA4" s="527"/>
      <c r="LEB4" s="527"/>
      <c r="LEC4" s="527"/>
      <c r="LED4" s="527"/>
      <c r="LEE4" s="527"/>
      <c r="LEF4" s="527"/>
      <c r="LEG4" s="527"/>
      <c r="LEH4" s="527"/>
      <c r="LEI4" s="527"/>
      <c r="LEJ4" s="527"/>
      <c r="LEK4" s="527"/>
      <c r="LEL4" s="527"/>
      <c r="LEM4" s="527"/>
      <c r="LEN4" s="527"/>
      <c r="LEO4" s="527"/>
      <c r="LEP4" s="527"/>
      <c r="LEQ4" s="527"/>
      <c r="LER4" s="527"/>
      <c r="LES4" s="527"/>
      <c r="LET4" s="527"/>
      <c r="LEU4" s="527"/>
      <c r="LEV4" s="527"/>
      <c r="LEW4" s="527"/>
      <c r="LEX4" s="527"/>
      <c r="LEY4" s="527"/>
      <c r="LEZ4" s="527"/>
      <c r="LFA4" s="527"/>
      <c r="LFB4" s="527"/>
      <c r="LFC4" s="527"/>
      <c r="LFD4" s="527"/>
      <c r="LFE4" s="527"/>
      <c r="LFF4" s="527"/>
      <c r="LFG4" s="527"/>
      <c r="LFH4" s="527"/>
      <c r="LFI4" s="527"/>
      <c r="LFJ4" s="527"/>
      <c r="LFK4" s="527"/>
      <c r="LFL4" s="527"/>
      <c r="LFM4" s="527"/>
      <c r="LFN4" s="527"/>
      <c r="LFO4" s="527"/>
      <c r="LFP4" s="527"/>
      <c r="LFQ4" s="527"/>
      <c r="LFR4" s="527"/>
      <c r="LFS4" s="527"/>
      <c r="LFT4" s="527"/>
      <c r="LFU4" s="527"/>
      <c r="LFV4" s="527"/>
      <c r="LFW4" s="527"/>
      <c r="LFX4" s="527"/>
      <c r="LFY4" s="527"/>
      <c r="LFZ4" s="527"/>
      <c r="LGA4" s="527"/>
      <c r="LGB4" s="527"/>
      <c r="LGC4" s="527"/>
      <c r="LGD4" s="527"/>
      <c r="LGE4" s="527"/>
      <c r="LGF4" s="527"/>
      <c r="LGG4" s="527"/>
      <c r="LGH4" s="527"/>
      <c r="LGI4" s="527"/>
      <c r="LGJ4" s="527"/>
      <c r="LGK4" s="527"/>
      <c r="LGL4" s="527"/>
      <c r="LGM4" s="527"/>
      <c r="LGN4" s="527"/>
      <c r="LGO4" s="527"/>
      <c r="LGP4" s="527"/>
      <c r="LGQ4" s="527"/>
      <c r="LGR4" s="527"/>
      <c r="LGS4" s="527"/>
      <c r="LGT4" s="527"/>
      <c r="LGU4" s="527"/>
      <c r="LGV4" s="527"/>
      <c r="LGW4" s="527"/>
      <c r="LGX4" s="527"/>
      <c r="LGY4" s="527"/>
      <c r="LGZ4" s="527"/>
      <c r="LHA4" s="527"/>
      <c r="LHB4" s="527"/>
      <c r="LHC4" s="527"/>
      <c r="LHD4" s="527"/>
      <c r="LHE4" s="527"/>
      <c r="LHF4" s="527"/>
      <c r="LHG4" s="527"/>
      <c r="LHH4" s="527"/>
      <c r="LHI4" s="527"/>
      <c r="LHJ4" s="527"/>
      <c r="LHK4" s="527"/>
      <c r="LHL4" s="527"/>
      <c r="LHM4" s="527"/>
      <c r="LHN4" s="527"/>
      <c r="LHO4" s="527"/>
      <c r="LHP4" s="527"/>
      <c r="LHQ4" s="527"/>
      <c r="LHR4" s="527"/>
      <c r="LHS4" s="527"/>
      <c r="LHT4" s="527"/>
      <c r="LHU4" s="527"/>
      <c r="LHV4" s="527"/>
      <c r="LHW4" s="527"/>
      <c r="LHX4" s="527"/>
      <c r="LHY4" s="527"/>
      <c r="LHZ4" s="527"/>
      <c r="LIA4" s="527"/>
      <c r="LIB4" s="527"/>
      <c r="LIC4" s="527"/>
      <c r="LID4" s="527"/>
      <c r="LIE4" s="527"/>
      <c r="LIF4" s="527"/>
      <c r="LIG4" s="527"/>
      <c r="LIH4" s="527"/>
      <c r="LII4" s="527"/>
      <c r="LIJ4" s="527"/>
      <c r="LIK4" s="527"/>
      <c r="LIL4" s="527"/>
      <c r="LIM4" s="527"/>
      <c r="LIN4" s="527"/>
      <c r="LIO4" s="527"/>
      <c r="LIP4" s="527"/>
      <c r="LIQ4" s="527"/>
      <c r="LIR4" s="527"/>
      <c r="LIS4" s="527"/>
      <c r="LIT4" s="527"/>
      <c r="LIU4" s="527"/>
      <c r="LIV4" s="527"/>
      <c r="LIW4" s="527"/>
      <c r="LIX4" s="527"/>
      <c r="LIY4" s="527"/>
      <c r="LIZ4" s="527"/>
      <c r="LJA4" s="527"/>
      <c r="LJB4" s="527"/>
      <c r="LJC4" s="527"/>
      <c r="LJD4" s="527"/>
      <c r="LJE4" s="527"/>
      <c r="LJF4" s="527"/>
      <c r="LJG4" s="527"/>
      <c r="LJH4" s="527"/>
      <c r="LJI4" s="527"/>
      <c r="LJJ4" s="527"/>
      <c r="LJK4" s="527"/>
      <c r="LJL4" s="527"/>
      <c r="LJM4" s="527"/>
      <c r="LJN4" s="527"/>
      <c r="LJO4" s="527"/>
      <c r="LJP4" s="527"/>
      <c r="LJQ4" s="527"/>
      <c r="LJR4" s="527"/>
      <c r="LJS4" s="527"/>
      <c r="LJT4" s="527"/>
      <c r="LJU4" s="527"/>
      <c r="LJV4" s="527"/>
      <c r="LJW4" s="527"/>
      <c r="LJX4" s="527"/>
      <c r="LJY4" s="527"/>
      <c r="LJZ4" s="527"/>
      <c r="LKA4" s="527"/>
      <c r="LKB4" s="527"/>
      <c r="LKC4" s="527"/>
      <c r="LKD4" s="527"/>
      <c r="LKE4" s="527"/>
      <c r="LKF4" s="527"/>
      <c r="LKG4" s="527"/>
      <c r="LKH4" s="527"/>
      <c r="LKI4" s="527"/>
      <c r="LKJ4" s="527"/>
      <c r="LKK4" s="527"/>
      <c r="LKL4" s="527"/>
      <c r="LKM4" s="527"/>
      <c r="LKN4" s="527"/>
      <c r="LKO4" s="527"/>
      <c r="LKP4" s="527"/>
      <c r="LKQ4" s="527"/>
      <c r="LKR4" s="527"/>
      <c r="LKS4" s="527"/>
      <c r="LKT4" s="527"/>
      <c r="LKU4" s="527"/>
      <c r="LKV4" s="527"/>
      <c r="LKW4" s="527"/>
      <c r="LKX4" s="527"/>
      <c r="LKY4" s="527"/>
      <c r="LKZ4" s="527"/>
      <c r="LLA4" s="527"/>
      <c r="LLB4" s="527"/>
      <c r="LLC4" s="527"/>
      <c r="LLD4" s="527"/>
      <c r="LLE4" s="527"/>
      <c r="LLF4" s="527"/>
      <c r="LLG4" s="527"/>
      <c r="LLH4" s="527"/>
      <c r="LLI4" s="527"/>
      <c r="LLJ4" s="527"/>
      <c r="LLK4" s="527"/>
      <c r="LLL4" s="527"/>
      <c r="LLM4" s="527"/>
      <c r="LLN4" s="527"/>
      <c r="LLO4" s="527"/>
      <c r="LLP4" s="527"/>
      <c r="LLQ4" s="527"/>
      <c r="LLR4" s="527"/>
      <c r="LLS4" s="527"/>
      <c r="LLT4" s="527"/>
      <c r="LLU4" s="527"/>
      <c r="LLV4" s="527"/>
      <c r="LLW4" s="527"/>
      <c r="LLX4" s="527"/>
      <c r="LLY4" s="527"/>
      <c r="LLZ4" s="527"/>
      <c r="LMA4" s="527"/>
      <c r="LMB4" s="527"/>
      <c r="LMC4" s="527"/>
      <c r="LMD4" s="527"/>
      <c r="LME4" s="527"/>
      <c r="LMF4" s="527"/>
      <c r="LMG4" s="527"/>
      <c r="LMH4" s="527"/>
      <c r="LMI4" s="527"/>
      <c r="LMJ4" s="527"/>
      <c r="LMK4" s="527"/>
      <c r="LML4" s="527"/>
      <c r="LMM4" s="527"/>
      <c r="LMN4" s="527"/>
      <c r="LMO4" s="527"/>
      <c r="LMP4" s="527"/>
      <c r="LMQ4" s="527"/>
      <c r="LMR4" s="527"/>
      <c r="LMS4" s="527"/>
      <c r="LMT4" s="527"/>
      <c r="LMU4" s="527"/>
      <c r="LMV4" s="527"/>
      <c r="LMW4" s="527"/>
      <c r="LMX4" s="527"/>
      <c r="LMY4" s="527"/>
      <c r="LMZ4" s="527"/>
      <c r="LNA4" s="527"/>
      <c r="LNB4" s="527"/>
      <c r="LNC4" s="527"/>
      <c r="LND4" s="527"/>
      <c r="LNE4" s="527"/>
      <c r="LNF4" s="527"/>
      <c r="LNG4" s="527"/>
      <c r="LNH4" s="527"/>
      <c r="LNI4" s="527"/>
      <c r="LNJ4" s="527"/>
      <c r="LNK4" s="527"/>
      <c r="LNL4" s="527"/>
      <c r="LNM4" s="527"/>
      <c r="LNN4" s="527"/>
      <c r="LNO4" s="527"/>
      <c r="LNP4" s="527"/>
      <c r="LNQ4" s="527"/>
      <c r="LNR4" s="527"/>
      <c r="LNS4" s="527"/>
      <c r="LNT4" s="527"/>
      <c r="LNU4" s="527"/>
      <c r="LNV4" s="527"/>
      <c r="LNW4" s="527"/>
      <c r="LNX4" s="527"/>
      <c r="LNY4" s="527"/>
      <c r="LNZ4" s="527"/>
      <c r="LOA4" s="527"/>
      <c r="LOB4" s="527"/>
      <c r="LOC4" s="527"/>
      <c r="LOD4" s="527"/>
      <c r="LOE4" s="527"/>
      <c r="LOF4" s="527"/>
      <c r="LOG4" s="527"/>
      <c r="LOH4" s="527"/>
      <c r="LOI4" s="527"/>
      <c r="LOJ4" s="527"/>
      <c r="LOK4" s="527"/>
      <c r="LOL4" s="527"/>
      <c r="LOM4" s="527"/>
      <c r="LON4" s="527"/>
      <c r="LOO4" s="527"/>
      <c r="LOP4" s="527"/>
      <c r="LOQ4" s="527"/>
      <c r="LOR4" s="527"/>
      <c r="LOS4" s="527"/>
      <c r="LOT4" s="527"/>
      <c r="LOU4" s="527"/>
      <c r="LOV4" s="527"/>
      <c r="LOW4" s="527"/>
      <c r="LOX4" s="527"/>
      <c r="LOY4" s="527"/>
      <c r="LOZ4" s="527"/>
      <c r="LPA4" s="527"/>
      <c r="LPB4" s="527"/>
      <c r="LPC4" s="527"/>
      <c r="LPD4" s="527"/>
      <c r="LPE4" s="527"/>
      <c r="LPF4" s="527"/>
      <c r="LPG4" s="527"/>
      <c r="LPH4" s="527"/>
      <c r="LPI4" s="527"/>
      <c r="LPJ4" s="527"/>
      <c r="LPK4" s="527"/>
      <c r="LPL4" s="527"/>
      <c r="LPM4" s="527"/>
      <c r="LPN4" s="527"/>
      <c r="LPO4" s="527"/>
      <c r="LPP4" s="527"/>
      <c r="LPQ4" s="527"/>
      <c r="LPR4" s="527"/>
      <c r="LPS4" s="527"/>
      <c r="LPT4" s="527"/>
      <c r="LPU4" s="527"/>
      <c r="LPV4" s="527"/>
      <c r="LPW4" s="527"/>
      <c r="LPX4" s="527"/>
      <c r="LPY4" s="527"/>
      <c r="LPZ4" s="527"/>
      <c r="LQA4" s="527"/>
      <c r="LQB4" s="527"/>
      <c r="LQC4" s="527"/>
      <c r="LQD4" s="527"/>
      <c r="LQE4" s="527"/>
      <c r="LQF4" s="527"/>
      <c r="LQG4" s="527"/>
      <c r="LQH4" s="527"/>
      <c r="LQI4" s="527"/>
      <c r="LQJ4" s="527"/>
      <c r="LQK4" s="527"/>
      <c r="LQL4" s="527"/>
      <c r="LQM4" s="527"/>
      <c r="LQN4" s="527"/>
      <c r="LQO4" s="527"/>
      <c r="LQP4" s="527"/>
      <c r="LQQ4" s="527"/>
      <c r="LQR4" s="527"/>
      <c r="LQS4" s="527"/>
      <c r="LQT4" s="527"/>
      <c r="LQU4" s="527"/>
      <c r="LQV4" s="527"/>
      <c r="LQW4" s="527"/>
      <c r="LQX4" s="527"/>
      <c r="LQY4" s="527"/>
      <c r="LQZ4" s="527"/>
      <c r="LRA4" s="527"/>
      <c r="LRB4" s="527"/>
      <c r="LRC4" s="527"/>
      <c r="LRD4" s="527"/>
      <c r="LRE4" s="527"/>
      <c r="LRF4" s="527"/>
      <c r="LRG4" s="527"/>
      <c r="LRH4" s="527"/>
      <c r="LRI4" s="527"/>
      <c r="LRJ4" s="527"/>
      <c r="LRK4" s="527"/>
      <c r="LRL4" s="527"/>
      <c r="LRM4" s="527"/>
      <c r="LRN4" s="527"/>
      <c r="LRO4" s="527"/>
      <c r="LRP4" s="527"/>
      <c r="LRQ4" s="527"/>
      <c r="LRR4" s="527"/>
      <c r="LRS4" s="527"/>
      <c r="LRT4" s="527"/>
      <c r="LRU4" s="527"/>
      <c r="LRV4" s="527"/>
      <c r="LRW4" s="527"/>
      <c r="LRX4" s="527"/>
      <c r="LRY4" s="527"/>
      <c r="LRZ4" s="527"/>
      <c r="LSA4" s="527"/>
      <c r="LSB4" s="527"/>
      <c r="LSC4" s="527"/>
      <c r="LSD4" s="527"/>
      <c r="LSE4" s="527"/>
      <c r="LSF4" s="527"/>
      <c r="LSG4" s="527"/>
      <c r="LSH4" s="527"/>
      <c r="LSI4" s="527"/>
      <c r="LSJ4" s="527"/>
      <c r="LSK4" s="527"/>
      <c r="LSL4" s="527"/>
      <c r="LSM4" s="527"/>
      <c r="LSN4" s="527"/>
      <c r="LSO4" s="527"/>
      <c r="LSP4" s="527"/>
      <c r="LSQ4" s="527"/>
      <c r="LSR4" s="527"/>
      <c r="LSS4" s="527"/>
      <c r="LST4" s="527"/>
      <c r="LSU4" s="527"/>
      <c r="LSV4" s="527"/>
      <c r="LSW4" s="527"/>
      <c r="LSX4" s="527"/>
      <c r="LSY4" s="527"/>
      <c r="LSZ4" s="527"/>
      <c r="LTA4" s="527"/>
      <c r="LTB4" s="527"/>
      <c r="LTC4" s="527"/>
      <c r="LTD4" s="527"/>
      <c r="LTE4" s="527"/>
      <c r="LTF4" s="527"/>
      <c r="LTG4" s="527"/>
      <c r="LTH4" s="527"/>
      <c r="LTI4" s="527"/>
      <c r="LTJ4" s="527"/>
      <c r="LTK4" s="527"/>
      <c r="LTL4" s="527"/>
      <c r="LTM4" s="527"/>
      <c r="LTN4" s="527"/>
      <c r="LTO4" s="527"/>
      <c r="LTP4" s="527"/>
      <c r="LTQ4" s="527"/>
      <c r="LTR4" s="527"/>
      <c r="LTS4" s="527"/>
      <c r="LTT4" s="527"/>
      <c r="LTU4" s="527"/>
      <c r="LTV4" s="527"/>
      <c r="LTW4" s="527"/>
      <c r="LTX4" s="527"/>
      <c r="LTY4" s="527"/>
      <c r="LTZ4" s="527"/>
      <c r="LUA4" s="527"/>
      <c r="LUB4" s="527"/>
      <c r="LUC4" s="527"/>
      <c r="LUD4" s="527"/>
      <c r="LUE4" s="527"/>
      <c r="LUF4" s="527"/>
      <c r="LUG4" s="527"/>
      <c r="LUH4" s="527"/>
      <c r="LUI4" s="527"/>
      <c r="LUJ4" s="527"/>
      <c r="LUK4" s="527"/>
      <c r="LUL4" s="527"/>
      <c r="LUM4" s="527"/>
      <c r="LUN4" s="527"/>
      <c r="LUO4" s="527"/>
      <c r="LUP4" s="527"/>
      <c r="LUQ4" s="527"/>
      <c r="LUR4" s="527"/>
      <c r="LUS4" s="527"/>
      <c r="LUT4" s="527"/>
      <c r="LUU4" s="527"/>
      <c r="LUV4" s="527"/>
      <c r="LUW4" s="527"/>
      <c r="LUX4" s="527"/>
      <c r="LUY4" s="527"/>
      <c r="LUZ4" s="527"/>
      <c r="LVA4" s="527"/>
      <c r="LVB4" s="527"/>
      <c r="LVC4" s="527"/>
      <c r="LVD4" s="527"/>
      <c r="LVE4" s="527"/>
      <c r="LVF4" s="527"/>
      <c r="LVG4" s="527"/>
      <c r="LVH4" s="527"/>
      <c r="LVI4" s="527"/>
      <c r="LVJ4" s="527"/>
      <c r="LVK4" s="527"/>
      <c r="LVL4" s="527"/>
      <c r="LVM4" s="527"/>
      <c r="LVN4" s="527"/>
      <c r="LVO4" s="527"/>
      <c r="LVP4" s="527"/>
      <c r="LVQ4" s="527"/>
      <c r="LVR4" s="527"/>
      <c r="LVS4" s="527"/>
      <c r="LVT4" s="527"/>
      <c r="LVU4" s="527"/>
      <c r="LVV4" s="527"/>
      <c r="LVW4" s="527"/>
      <c r="LVX4" s="527"/>
      <c r="LVY4" s="527"/>
      <c r="LVZ4" s="527"/>
      <c r="LWA4" s="527"/>
      <c r="LWB4" s="527"/>
      <c r="LWC4" s="527"/>
      <c r="LWD4" s="527"/>
      <c r="LWE4" s="527"/>
      <c r="LWF4" s="527"/>
      <c r="LWG4" s="527"/>
      <c r="LWH4" s="527"/>
      <c r="LWI4" s="527"/>
      <c r="LWJ4" s="527"/>
      <c r="LWK4" s="527"/>
      <c r="LWL4" s="527"/>
      <c r="LWM4" s="527"/>
      <c r="LWN4" s="527"/>
      <c r="LWO4" s="527"/>
      <c r="LWP4" s="527"/>
      <c r="LWQ4" s="527"/>
      <c r="LWR4" s="527"/>
      <c r="LWS4" s="527"/>
      <c r="LWT4" s="527"/>
      <c r="LWU4" s="527"/>
      <c r="LWV4" s="527"/>
      <c r="LWW4" s="527"/>
      <c r="LWX4" s="527"/>
      <c r="LWY4" s="527"/>
      <c r="LWZ4" s="527"/>
      <c r="LXA4" s="527"/>
      <c r="LXB4" s="527"/>
      <c r="LXC4" s="527"/>
      <c r="LXD4" s="527"/>
      <c r="LXE4" s="527"/>
      <c r="LXF4" s="527"/>
      <c r="LXG4" s="527"/>
      <c r="LXH4" s="527"/>
      <c r="LXI4" s="527"/>
      <c r="LXJ4" s="527"/>
      <c r="LXK4" s="527"/>
      <c r="LXL4" s="527"/>
      <c r="LXM4" s="527"/>
      <c r="LXN4" s="527"/>
      <c r="LXO4" s="527"/>
      <c r="LXP4" s="527"/>
      <c r="LXQ4" s="527"/>
      <c r="LXR4" s="527"/>
      <c r="LXS4" s="527"/>
      <c r="LXT4" s="527"/>
      <c r="LXU4" s="527"/>
      <c r="LXV4" s="527"/>
      <c r="LXW4" s="527"/>
      <c r="LXX4" s="527"/>
      <c r="LXY4" s="527"/>
      <c r="LXZ4" s="527"/>
      <c r="LYA4" s="527"/>
      <c r="LYB4" s="527"/>
      <c r="LYC4" s="527"/>
      <c r="LYD4" s="527"/>
      <c r="LYE4" s="527"/>
      <c r="LYF4" s="527"/>
      <c r="LYG4" s="527"/>
      <c r="LYH4" s="527"/>
      <c r="LYI4" s="527"/>
      <c r="LYJ4" s="527"/>
      <c r="LYK4" s="527"/>
      <c r="LYL4" s="527"/>
      <c r="LYM4" s="527"/>
      <c r="LYN4" s="527"/>
      <c r="LYO4" s="527"/>
      <c r="LYP4" s="527"/>
      <c r="LYQ4" s="527"/>
      <c r="LYR4" s="527"/>
      <c r="LYS4" s="527"/>
      <c r="LYT4" s="527"/>
      <c r="LYU4" s="527"/>
      <c r="LYV4" s="527"/>
      <c r="LYW4" s="527"/>
      <c r="LYX4" s="527"/>
      <c r="LYY4" s="527"/>
      <c r="LYZ4" s="527"/>
      <c r="LZA4" s="527"/>
      <c r="LZB4" s="527"/>
      <c r="LZC4" s="527"/>
      <c r="LZD4" s="527"/>
      <c r="LZE4" s="527"/>
      <c r="LZF4" s="527"/>
      <c r="LZG4" s="527"/>
      <c r="LZH4" s="527"/>
      <c r="LZI4" s="527"/>
      <c r="LZJ4" s="527"/>
      <c r="LZK4" s="527"/>
      <c r="LZL4" s="527"/>
      <c r="LZM4" s="527"/>
      <c r="LZN4" s="527"/>
      <c r="LZO4" s="527"/>
      <c r="LZP4" s="527"/>
      <c r="LZQ4" s="527"/>
      <c r="LZR4" s="527"/>
      <c r="LZS4" s="527"/>
      <c r="LZT4" s="527"/>
      <c r="LZU4" s="527"/>
      <c r="LZV4" s="527"/>
      <c r="LZW4" s="527"/>
      <c r="LZX4" s="527"/>
      <c r="LZY4" s="527"/>
      <c r="LZZ4" s="527"/>
      <c r="MAA4" s="527"/>
      <c r="MAB4" s="527"/>
      <c r="MAC4" s="527"/>
      <c r="MAD4" s="527"/>
      <c r="MAE4" s="527"/>
      <c r="MAF4" s="527"/>
      <c r="MAG4" s="527"/>
      <c r="MAH4" s="527"/>
      <c r="MAI4" s="527"/>
      <c r="MAJ4" s="527"/>
      <c r="MAK4" s="527"/>
      <c r="MAL4" s="527"/>
      <c r="MAM4" s="527"/>
      <c r="MAN4" s="527"/>
      <c r="MAO4" s="527"/>
      <c r="MAP4" s="527"/>
      <c r="MAQ4" s="527"/>
      <c r="MAR4" s="527"/>
      <c r="MAS4" s="527"/>
      <c r="MAT4" s="527"/>
      <c r="MAU4" s="527"/>
      <c r="MAV4" s="527"/>
      <c r="MAW4" s="527"/>
      <c r="MAX4" s="527"/>
      <c r="MAY4" s="527"/>
      <c r="MAZ4" s="527"/>
      <c r="MBA4" s="527"/>
      <c r="MBB4" s="527"/>
      <c r="MBC4" s="527"/>
      <c r="MBD4" s="527"/>
      <c r="MBE4" s="527"/>
      <c r="MBF4" s="527"/>
      <c r="MBG4" s="527"/>
      <c r="MBH4" s="527"/>
      <c r="MBI4" s="527"/>
      <c r="MBJ4" s="527"/>
      <c r="MBK4" s="527"/>
      <c r="MBL4" s="527"/>
      <c r="MBM4" s="527"/>
      <c r="MBN4" s="527"/>
      <c r="MBO4" s="527"/>
      <c r="MBP4" s="527"/>
      <c r="MBQ4" s="527"/>
      <c r="MBR4" s="527"/>
      <c r="MBS4" s="527"/>
      <c r="MBT4" s="527"/>
      <c r="MBU4" s="527"/>
      <c r="MBV4" s="527"/>
      <c r="MBW4" s="527"/>
      <c r="MBX4" s="527"/>
      <c r="MBY4" s="527"/>
      <c r="MBZ4" s="527"/>
      <c r="MCA4" s="527"/>
      <c r="MCB4" s="527"/>
      <c r="MCC4" s="527"/>
      <c r="MCD4" s="527"/>
      <c r="MCE4" s="527"/>
      <c r="MCF4" s="527"/>
      <c r="MCG4" s="527"/>
      <c r="MCH4" s="527"/>
      <c r="MCI4" s="527"/>
      <c r="MCJ4" s="527"/>
      <c r="MCK4" s="527"/>
      <c r="MCL4" s="527"/>
      <c r="MCM4" s="527"/>
      <c r="MCN4" s="527"/>
      <c r="MCO4" s="527"/>
      <c r="MCP4" s="527"/>
      <c r="MCQ4" s="527"/>
      <c r="MCR4" s="527"/>
      <c r="MCS4" s="527"/>
      <c r="MCT4" s="527"/>
      <c r="MCU4" s="527"/>
      <c r="MCV4" s="527"/>
      <c r="MCW4" s="527"/>
      <c r="MCX4" s="527"/>
      <c r="MCY4" s="527"/>
      <c r="MCZ4" s="527"/>
      <c r="MDA4" s="527"/>
      <c r="MDB4" s="527"/>
      <c r="MDC4" s="527"/>
      <c r="MDD4" s="527"/>
      <c r="MDE4" s="527"/>
      <c r="MDF4" s="527"/>
      <c r="MDG4" s="527"/>
      <c r="MDH4" s="527"/>
      <c r="MDI4" s="527"/>
      <c r="MDJ4" s="527"/>
      <c r="MDK4" s="527"/>
      <c r="MDL4" s="527"/>
      <c r="MDM4" s="527"/>
      <c r="MDN4" s="527"/>
      <c r="MDO4" s="527"/>
      <c r="MDP4" s="527"/>
      <c r="MDQ4" s="527"/>
      <c r="MDR4" s="527"/>
      <c r="MDS4" s="527"/>
      <c r="MDT4" s="527"/>
      <c r="MDU4" s="527"/>
      <c r="MDV4" s="527"/>
      <c r="MDW4" s="527"/>
      <c r="MDX4" s="527"/>
      <c r="MDY4" s="527"/>
      <c r="MDZ4" s="527"/>
      <c r="MEA4" s="527"/>
      <c r="MEB4" s="527"/>
      <c r="MEC4" s="527"/>
      <c r="MED4" s="527"/>
      <c r="MEE4" s="527"/>
      <c r="MEF4" s="527"/>
      <c r="MEG4" s="527"/>
      <c r="MEH4" s="527"/>
      <c r="MEI4" s="527"/>
      <c r="MEJ4" s="527"/>
      <c r="MEK4" s="527"/>
      <c r="MEL4" s="527"/>
      <c r="MEM4" s="527"/>
      <c r="MEN4" s="527"/>
      <c r="MEO4" s="527"/>
      <c r="MEP4" s="527"/>
      <c r="MEQ4" s="527"/>
      <c r="MER4" s="527"/>
      <c r="MES4" s="527"/>
      <c r="MET4" s="527"/>
      <c r="MEU4" s="527"/>
      <c r="MEV4" s="527"/>
      <c r="MEW4" s="527"/>
      <c r="MEX4" s="527"/>
      <c r="MEY4" s="527"/>
      <c r="MEZ4" s="527"/>
      <c r="MFA4" s="527"/>
      <c r="MFB4" s="527"/>
      <c r="MFC4" s="527"/>
      <c r="MFD4" s="527"/>
      <c r="MFE4" s="527"/>
      <c r="MFF4" s="527"/>
      <c r="MFG4" s="527"/>
      <c r="MFH4" s="527"/>
      <c r="MFI4" s="527"/>
      <c r="MFJ4" s="527"/>
      <c r="MFK4" s="527"/>
      <c r="MFL4" s="527"/>
      <c r="MFM4" s="527"/>
      <c r="MFN4" s="527"/>
      <c r="MFO4" s="527"/>
      <c r="MFP4" s="527"/>
      <c r="MFQ4" s="527"/>
      <c r="MFR4" s="527"/>
      <c r="MFS4" s="527"/>
      <c r="MFT4" s="527"/>
      <c r="MFU4" s="527"/>
      <c r="MFV4" s="527"/>
      <c r="MFW4" s="527"/>
      <c r="MFX4" s="527"/>
      <c r="MFY4" s="527"/>
      <c r="MFZ4" s="527"/>
      <c r="MGA4" s="527"/>
      <c r="MGB4" s="527"/>
      <c r="MGC4" s="527"/>
      <c r="MGD4" s="527"/>
      <c r="MGE4" s="527"/>
      <c r="MGF4" s="527"/>
      <c r="MGG4" s="527"/>
      <c r="MGH4" s="527"/>
      <c r="MGI4" s="527"/>
      <c r="MGJ4" s="527"/>
      <c r="MGK4" s="527"/>
      <c r="MGL4" s="527"/>
      <c r="MGM4" s="527"/>
      <c r="MGN4" s="527"/>
      <c r="MGO4" s="527"/>
      <c r="MGP4" s="527"/>
      <c r="MGQ4" s="527"/>
      <c r="MGR4" s="527"/>
      <c r="MGS4" s="527"/>
      <c r="MGT4" s="527"/>
      <c r="MGU4" s="527"/>
      <c r="MGV4" s="527"/>
      <c r="MGW4" s="527"/>
      <c r="MGX4" s="527"/>
      <c r="MGY4" s="527"/>
      <c r="MGZ4" s="527"/>
      <c r="MHA4" s="527"/>
      <c r="MHB4" s="527"/>
      <c r="MHC4" s="527"/>
      <c r="MHD4" s="527"/>
      <c r="MHE4" s="527"/>
      <c r="MHF4" s="527"/>
      <c r="MHG4" s="527"/>
      <c r="MHH4" s="527"/>
      <c r="MHI4" s="527"/>
      <c r="MHJ4" s="527"/>
      <c r="MHK4" s="527"/>
      <c r="MHL4" s="527"/>
      <c r="MHM4" s="527"/>
      <c r="MHN4" s="527"/>
      <c r="MHO4" s="527"/>
      <c r="MHP4" s="527"/>
      <c r="MHQ4" s="527"/>
      <c r="MHR4" s="527"/>
      <c r="MHS4" s="527"/>
      <c r="MHT4" s="527"/>
      <c r="MHU4" s="527"/>
      <c r="MHV4" s="527"/>
      <c r="MHW4" s="527"/>
      <c r="MHX4" s="527"/>
      <c r="MHY4" s="527"/>
      <c r="MHZ4" s="527"/>
      <c r="MIA4" s="527"/>
      <c r="MIB4" s="527"/>
      <c r="MIC4" s="527"/>
      <c r="MID4" s="527"/>
      <c r="MIE4" s="527"/>
      <c r="MIF4" s="527"/>
      <c r="MIG4" s="527"/>
      <c r="MIH4" s="527"/>
      <c r="MII4" s="527"/>
      <c r="MIJ4" s="527"/>
      <c r="MIK4" s="527"/>
      <c r="MIL4" s="527"/>
      <c r="MIM4" s="527"/>
      <c r="MIN4" s="527"/>
      <c r="MIO4" s="527"/>
      <c r="MIP4" s="527"/>
      <c r="MIQ4" s="527"/>
      <c r="MIR4" s="527"/>
      <c r="MIS4" s="527"/>
      <c r="MIT4" s="527"/>
      <c r="MIU4" s="527"/>
      <c r="MIV4" s="527"/>
      <c r="MIW4" s="527"/>
      <c r="MIX4" s="527"/>
      <c r="MIY4" s="527"/>
      <c r="MIZ4" s="527"/>
      <c r="MJA4" s="527"/>
      <c r="MJB4" s="527"/>
      <c r="MJC4" s="527"/>
      <c r="MJD4" s="527"/>
      <c r="MJE4" s="527"/>
      <c r="MJF4" s="527"/>
      <c r="MJG4" s="527"/>
      <c r="MJH4" s="527"/>
      <c r="MJI4" s="527"/>
      <c r="MJJ4" s="527"/>
      <c r="MJK4" s="527"/>
      <c r="MJL4" s="527"/>
      <c r="MJM4" s="527"/>
      <c r="MJN4" s="527"/>
      <c r="MJO4" s="527"/>
      <c r="MJP4" s="527"/>
      <c r="MJQ4" s="527"/>
      <c r="MJR4" s="527"/>
      <c r="MJS4" s="527"/>
      <c r="MJT4" s="527"/>
      <c r="MJU4" s="527"/>
      <c r="MJV4" s="527"/>
      <c r="MJW4" s="527"/>
      <c r="MJX4" s="527"/>
      <c r="MJY4" s="527"/>
      <c r="MJZ4" s="527"/>
      <c r="MKA4" s="527"/>
      <c r="MKB4" s="527"/>
      <c r="MKC4" s="527"/>
      <c r="MKD4" s="527"/>
      <c r="MKE4" s="527"/>
      <c r="MKF4" s="527"/>
      <c r="MKG4" s="527"/>
      <c r="MKH4" s="527"/>
      <c r="MKI4" s="527"/>
      <c r="MKJ4" s="527"/>
      <c r="MKK4" s="527"/>
      <c r="MKL4" s="527"/>
      <c r="MKM4" s="527"/>
      <c r="MKN4" s="527"/>
      <c r="MKO4" s="527"/>
      <c r="MKP4" s="527"/>
      <c r="MKQ4" s="527"/>
      <c r="MKR4" s="527"/>
      <c r="MKS4" s="527"/>
      <c r="MKT4" s="527"/>
      <c r="MKU4" s="527"/>
      <c r="MKV4" s="527"/>
      <c r="MKW4" s="527"/>
      <c r="MKX4" s="527"/>
      <c r="MKY4" s="527"/>
      <c r="MKZ4" s="527"/>
      <c r="MLA4" s="527"/>
      <c r="MLB4" s="527"/>
      <c r="MLC4" s="527"/>
      <c r="MLD4" s="527"/>
      <c r="MLE4" s="527"/>
      <c r="MLF4" s="527"/>
      <c r="MLG4" s="527"/>
      <c r="MLH4" s="527"/>
      <c r="MLI4" s="527"/>
      <c r="MLJ4" s="527"/>
      <c r="MLK4" s="527"/>
      <c r="MLL4" s="527"/>
      <c r="MLM4" s="527"/>
      <c r="MLN4" s="527"/>
      <c r="MLO4" s="527"/>
      <c r="MLP4" s="527"/>
      <c r="MLQ4" s="527"/>
      <c r="MLR4" s="527"/>
      <c r="MLS4" s="527"/>
      <c r="MLT4" s="527"/>
      <c r="MLU4" s="527"/>
      <c r="MLV4" s="527"/>
      <c r="MLW4" s="527"/>
      <c r="MLX4" s="527"/>
      <c r="MLY4" s="527"/>
      <c r="MLZ4" s="527"/>
      <c r="MMA4" s="527"/>
      <c r="MMB4" s="527"/>
      <c r="MMC4" s="527"/>
      <c r="MMD4" s="527"/>
      <c r="MME4" s="527"/>
      <c r="MMF4" s="527"/>
      <c r="MMG4" s="527"/>
      <c r="MMH4" s="527"/>
      <c r="MMI4" s="527"/>
      <c r="MMJ4" s="527"/>
      <c r="MMK4" s="527"/>
      <c r="MML4" s="527"/>
      <c r="MMM4" s="527"/>
      <c r="MMN4" s="527"/>
      <c r="MMO4" s="527"/>
      <c r="MMP4" s="527"/>
      <c r="MMQ4" s="527"/>
      <c r="MMR4" s="527"/>
      <c r="MMS4" s="527"/>
      <c r="MMT4" s="527"/>
      <c r="MMU4" s="527"/>
      <c r="MMV4" s="527"/>
      <c r="MMW4" s="527"/>
      <c r="MMX4" s="527"/>
      <c r="MMY4" s="527"/>
      <c r="MMZ4" s="527"/>
      <c r="MNA4" s="527"/>
      <c r="MNB4" s="527"/>
      <c r="MNC4" s="527"/>
      <c r="MND4" s="527"/>
      <c r="MNE4" s="527"/>
      <c r="MNF4" s="527"/>
      <c r="MNG4" s="527"/>
      <c r="MNH4" s="527"/>
      <c r="MNI4" s="527"/>
      <c r="MNJ4" s="527"/>
      <c r="MNK4" s="527"/>
      <c r="MNL4" s="527"/>
      <c r="MNM4" s="527"/>
      <c r="MNN4" s="527"/>
      <c r="MNO4" s="527"/>
      <c r="MNP4" s="527"/>
      <c r="MNQ4" s="527"/>
      <c r="MNR4" s="527"/>
      <c r="MNS4" s="527"/>
      <c r="MNT4" s="527"/>
      <c r="MNU4" s="527"/>
      <c r="MNV4" s="527"/>
      <c r="MNW4" s="527"/>
      <c r="MNX4" s="527"/>
      <c r="MNY4" s="527"/>
      <c r="MNZ4" s="527"/>
      <c r="MOA4" s="527"/>
      <c r="MOB4" s="527"/>
      <c r="MOC4" s="527"/>
      <c r="MOD4" s="527"/>
      <c r="MOE4" s="527"/>
      <c r="MOF4" s="527"/>
      <c r="MOG4" s="527"/>
      <c r="MOH4" s="527"/>
      <c r="MOI4" s="527"/>
      <c r="MOJ4" s="527"/>
      <c r="MOK4" s="527"/>
      <c r="MOL4" s="527"/>
      <c r="MOM4" s="527"/>
      <c r="MON4" s="527"/>
      <c r="MOO4" s="527"/>
      <c r="MOP4" s="527"/>
      <c r="MOQ4" s="527"/>
      <c r="MOR4" s="527"/>
      <c r="MOS4" s="527"/>
      <c r="MOT4" s="527"/>
      <c r="MOU4" s="527"/>
      <c r="MOV4" s="527"/>
      <c r="MOW4" s="527"/>
      <c r="MOX4" s="527"/>
      <c r="MOY4" s="527"/>
      <c r="MOZ4" s="527"/>
      <c r="MPA4" s="527"/>
      <c r="MPB4" s="527"/>
      <c r="MPC4" s="527"/>
      <c r="MPD4" s="527"/>
      <c r="MPE4" s="527"/>
      <c r="MPF4" s="527"/>
      <c r="MPG4" s="527"/>
      <c r="MPH4" s="527"/>
      <c r="MPI4" s="527"/>
      <c r="MPJ4" s="527"/>
      <c r="MPK4" s="527"/>
      <c r="MPL4" s="527"/>
      <c r="MPM4" s="527"/>
      <c r="MPN4" s="527"/>
      <c r="MPO4" s="527"/>
      <c r="MPP4" s="527"/>
      <c r="MPQ4" s="527"/>
      <c r="MPR4" s="527"/>
      <c r="MPS4" s="527"/>
      <c r="MPT4" s="527"/>
      <c r="MPU4" s="527"/>
      <c r="MPV4" s="527"/>
      <c r="MPW4" s="527"/>
      <c r="MPX4" s="527"/>
      <c r="MPY4" s="527"/>
      <c r="MPZ4" s="527"/>
      <c r="MQA4" s="527"/>
      <c r="MQB4" s="527"/>
      <c r="MQC4" s="527"/>
      <c r="MQD4" s="527"/>
      <c r="MQE4" s="527"/>
      <c r="MQF4" s="527"/>
      <c r="MQG4" s="527"/>
      <c r="MQH4" s="527"/>
      <c r="MQI4" s="527"/>
      <c r="MQJ4" s="527"/>
      <c r="MQK4" s="527"/>
      <c r="MQL4" s="527"/>
      <c r="MQM4" s="527"/>
      <c r="MQN4" s="527"/>
      <c r="MQO4" s="527"/>
      <c r="MQP4" s="527"/>
      <c r="MQQ4" s="527"/>
      <c r="MQR4" s="527"/>
      <c r="MQS4" s="527"/>
      <c r="MQT4" s="527"/>
      <c r="MQU4" s="527"/>
      <c r="MQV4" s="527"/>
      <c r="MQW4" s="527"/>
      <c r="MQX4" s="527"/>
      <c r="MQY4" s="527"/>
      <c r="MQZ4" s="527"/>
      <c r="MRA4" s="527"/>
      <c r="MRB4" s="527"/>
      <c r="MRC4" s="527"/>
      <c r="MRD4" s="527"/>
      <c r="MRE4" s="527"/>
      <c r="MRF4" s="527"/>
      <c r="MRG4" s="527"/>
      <c r="MRH4" s="527"/>
      <c r="MRI4" s="527"/>
      <c r="MRJ4" s="527"/>
      <c r="MRK4" s="527"/>
      <c r="MRL4" s="527"/>
      <c r="MRM4" s="527"/>
      <c r="MRN4" s="527"/>
      <c r="MRO4" s="527"/>
      <c r="MRP4" s="527"/>
      <c r="MRQ4" s="527"/>
      <c r="MRR4" s="527"/>
      <c r="MRS4" s="527"/>
      <c r="MRT4" s="527"/>
      <c r="MRU4" s="527"/>
      <c r="MRV4" s="527"/>
      <c r="MRW4" s="527"/>
      <c r="MRX4" s="527"/>
      <c r="MRY4" s="527"/>
      <c r="MRZ4" s="527"/>
      <c r="MSA4" s="527"/>
      <c r="MSB4" s="527"/>
      <c r="MSC4" s="527"/>
      <c r="MSD4" s="527"/>
      <c r="MSE4" s="527"/>
      <c r="MSF4" s="527"/>
      <c r="MSG4" s="527"/>
      <c r="MSH4" s="527"/>
      <c r="MSI4" s="527"/>
      <c r="MSJ4" s="527"/>
      <c r="MSK4" s="527"/>
      <c r="MSL4" s="527"/>
      <c r="MSM4" s="527"/>
      <c r="MSN4" s="527"/>
      <c r="MSO4" s="527"/>
      <c r="MSP4" s="527"/>
      <c r="MSQ4" s="527"/>
      <c r="MSR4" s="527"/>
      <c r="MSS4" s="527"/>
      <c r="MST4" s="527"/>
      <c r="MSU4" s="527"/>
      <c r="MSV4" s="527"/>
      <c r="MSW4" s="527"/>
      <c r="MSX4" s="527"/>
      <c r="MSY4" s="527"/>
      <c r="MSZ4" s="527"/>
      <c r="MTA4" s="527"/>
      <c r="MTB4" s="527"/>
      <c r="MTC4" s="527"/>
      <c r="MTD4" s="527"/>
      <c r="MTE4" s="527"/>
      <c r="MTF4" s="527"/>
      <c r="MTG4" s="527"/>
      <c r="MTH4" s="527"/>
      <c r="MTI4" s="527"/>
      <c r="MTJ4" s="527"/>
      <c r="MTK4" s="527"/>
      <c r="MTL4" s="527"/>
      <c r="MTM4" s="527"/>
      <c r="MTN4" s="527"/>
      <c r="MTO4" s="527"/>
      <c r="MTP4" s="527"/>
      <c r="MTQ4" s="527"/>
      <c r="MTR4" s="527"/>
      <c r="MTS4" s="527"/>
      <c r="MTT4" s="527"/>
      <c r="MTU4" s="527"/>
      <c r="MTV4" s="527"/>
      <c r="MTW4" s="527"/>
      <c r="MTX4" s="527"/>
      <c r="MTY4" s="527"/>
      <c r="MTZ4" s="527"/>
      <c r="MUA4" s="527"/>
      <c r="MUB4" s="527"/>
      <c r="MUC4" s="527"/>
      <c r="MUD4" s="527"/>
      <c r="MUE4" s="527"/>
      <c r="MUF4" s="527"/>
      <c r="MUG4" s="527"/>
      <c r="MUH4" s="527"/>
      <c r="MUI4" s="527"/>
      <c r="MUJ4" s="527"/>
      <c r="MUK4" s="527"/>
      <c r="MUL4" s="527"/>
      <c r="MUM4" s="527"/>
      <c r="MUN4" s="527"/>
      <c r="MUO4" s="527"/>
      <c r="MUP4" s="527"/>
      <c r="MUQ4" s="527"/>
      <c r="MUR4" s="527"/>
      <c r="MUS4" s="527"/>
      <c r="MUT4" s="527"/>
      <c r="MUU4" s="527"/>
      <c r="MUV4" s="527"/>
      <c r="MUW4" s="527"/>
      <c r="MUX4" s="527"/>
      <c r="MUY4" s="527"/>
      <c r="MUZ4" s="527"/>
      <c r="MVA4" s="527"/>
      <c r="MVB4" s="527"/>
      <c r="MVC4" s="527"/>
      <c r="MVD4" s="527"/>
      <c r="MVE4" s="527"/>
      <c r="MVF4" s="527"/>
      <c r="MVG4" s="527"/>
      <c r="MVH4" s="527"/>
      <c r="MVI4" s="527"/>
      <c r="MVJ4" s="527"/>
      <c r="MVK4" s="527"/>
      <c r="MVL4" s="527"/>
      <c r="MVM4" s="527"/>
      <c r="MVN4" s="527"/>
      <c r="MVO4" s="527"/>
      <c r="MVP4" s="527"/>
      <c r="MVQ4" s="527"/>
      <c r="MVR4" s="527"/>
      <c r="MVS4" s="527"/>
      <c r="MVT4" s="527"/>
      <c r="MVU4" s="527"/>
      <c r="MVV4" s="527"/>
      <c r="MVW4" s="527"/>
      <c r="MVX4" s="527"/>
      <c r="MVY4" s="527"/>
      <c r="MVZ4" s="527"/>
      <c r="MWA4" s="527"/>
      <c r="MWB4" s="527"/>
      <c r="MWC4" s="527"/>
      <c r="MWD4" s="527"/>
      <c r="MWE4" s="527"/>
      <c r="MWF4" s="527"/>
      <c r="MWG4" s="527"/>
      <c r="MWH4" s="527"/>
      <c r="MWI4" s="527"/>
      <c r="MWJ4" s="527"/>
      <c r="MWK4" s="527"/>
      <c r="MWL4" s="527"/>
      <c r="MWM4" s="527"/>
      <c r="MWN4" s="527"/>
      <c r="MWO4" s="527"/>
      <c r="MWP4" s="527"/>
      <c r="MWQ4" s="527"/>
      <c r="MWR4" s="527"/>
      <c r="MWS4" s="527"/>
      <c r="MWT4" s="527"/>
      <c r="MWU4" s="527"/>
      <c r="MWV4" s="527"/>
      <c r="MWW4" s="527"/>
      <c r="MWX4" s="527"/>
      <c r="MWY4" s="527"/>
      <c r="MWZ4" s="527"/>
      <c r="MXA4" s="527"/>
      <c r="MXB4" s="527"/>
      <c r="MXC4" s="527"/>
      <c r="MXD4" s="527"/>
      <c r="MXE4" s="527"/>
      <c r="MXF4" s="527"/>
      <c r="MXG4" s="527"/>
      <c r="MXH4" s="527"/>
      <c r="MXI4" s="527"/>
      <c r="MXJ4" s="527"/>
      <c r="MXK4" s="527"/>
      <c r="MXL4" s="527"/>
      <c r="MXM4" s="527"/>
      <c r="MXN4" s="527"/>
      <c r="MXO4" s="527"/>
      <c r="MXP4" s="527"/>
      <c r="MXQ4" s="527"/>
      <c r="MXR4" s="527"/>
      <c r="MXS4" s="527"/>
      <c r="MXT4" s="527"/>
      <c r="MXU4" s="527"/>
      <c r="MXV4" s="527"/>
      <c r="MXW4" s="527"/>
      <c r="MXX4" s="527"/>
      <c r="MXY4" s="527"/>
      <c r="MXZ4" s="527"/>
      <c r="MYA4" s="527"/>
      <c r="MYB4" s="527"/>
      <c r="MYC4" s="527"/>
      <c r="MYD4" s="527"/>
      <c r="MYE4" s="527"/>
      <c r="MYF4" s="527"/>
      <c r="MYG4" s="527"/>
      <c r="MYH4" s="527"/>
      <c r="MYI4" s="527"/>
      <c r="MYJ4" s="527"/>
      <c r="MYK4" s="527"/>
      <c r="MYL4" s="527"/>
      <c r="MYM4" s="527"/>
      <c r="MYN4" s="527"/>
      <c r="MYO4" s="527"/>
      <c r="MYP4" s="527"/>
      <c r="MYQ4" s="527"/>
      <c r="MYR4" s="527"/>
      <c r="MYS4" s="527"/>
      <c r="MYT4" s="527"/>
      <c r="MYU4" s="527"/>
      <c r="MYV4" s="527"/>
      <c r="MYW4" s="527"/>
      <c r="MYX4" s="527"/>
      <c r="MYY4" s="527"/>
      <c r="MYZ4" s="527"/>
      <c r="MZA4" s="527"/>
      <c r="MZB4" s="527"/>
      <c r="MZC4" s="527"/>
      <c r="MZD4" s="527"/>
      <c r="MZE4" s="527"/>
      <c r="MZF4" s="527"/>
      <c r="MZG4" s="527"/>
      <c r="MZH4" s="527"/>
      <c r="MZI4" s="527"/>
      <c r="MZJ4" s="527"/>
      <c r="MZK4" s="527"/>
      <c r="MZL4" s="527"/>
      <c r="MZM4" s="527"/>
      <c r="MZN4" s="527"/>
      <c r="MZO4" s="527"/>
      <c r="MZP4" s="527"/>
      <c r="MZQ4" s="527"/>
      <c r="MZR4" s="527"/>
      <c r="MZS4" s="527"/>
      <c r="MZT4" s="527"/>
      <c r="MZU4" s="527"/>
      <c r="MZV4" s="527"/>
      <c r="MZW4" s="527"/>
      <c r="MZX4" s="527"/>
      <c r="MZY4" s="527"/>
      <c r="MZZ4" s="527"/>
      <c r="NAA4" s="527"/>
      <c r="NAB4" s="527"/>
      <c r="NAC4" s="527"/>
      <c r="NAD4" s="527"/>
      <c r="NAE4" s="527"/>
      <c r="NAF4" s="527"/>
      <c r="NAG4" s="527"/>
      <c r="NAH4" s="527"/>
      <c r="NAI4" s="527"/>
      <c r="NAJ4" s="527"/>
      <c r="NAK4" s="527"/>
      <c r="NAL4" s="527"/>
      <c r="NAM4" s="527"/>
      <c r="NAN4" s="527"/>
      <c r="NAO4" s="527"/>
      <c r="NAP4" s="527"/>
      <c r="NAQ4" s="527"/>
      <c r="NAR4" s="527"/>
      <c r="NAS4" s="527"/>
      <c r="NAT4" s="527"/>
      <c r="NAU4" s="527"/>
      <c r="NAV4" s="527"/>
      <c r="NAW4" s="527"/>
      <c r="NAX4" s="527"/>
      <c r="NAY4" s="527"/>
      <c r="NAZ4" s="527"/>
      <c r="NBA4" s="527"/>
      <c r="NBB4" s="527"/>
      <c r="NBC4" s="527"/>
      <c r="NBD4" s="527"/>
      <c r="NBE4" s="527"/>
      <c r="NBF4" s="527"/>
      <c r="NBG4" s="527"/>
      <c r="NBH4" s="527"/>
      <c r="NBI4" s="527"/>
      <c r="NBJ4" s="527"/>
      <c r="NBK4" s="527"/>
      <c r="NBL4" s="527"/>
      <c r="NBM4" s="527"/>
      <c r="NBN4" s="527"/>
      <c r="NBO4" s="527"/>
      <c r="NBP4" s="527"/>
      <c r="NBQ4" s="527"/>
      <c r="NBR4" s="527"/>
      <c r="NBS4" s="527"/>
      <c r="NBT4" s="527"/>
      <c r="NBU4" s="527"/>
      <c r="NBV4" s="527"/>
      <c r="NBW4" s="527"/>
      <c r="NBX4" s="527"/>
      <c r="NBY4" s="527"/>
      <c r="NBZ4" s="527"/>
      <c r="NCA4" s="527"/>
      <c r="NCB4" s="527"/>
      <c r="NCC4" s="527"/>
      <c r="NCD4" s="527"/>
      <c r="NCE4" s="527"/>
      <c r="NCF4" s="527"/>
      <c r="NCG4" s="527"/>
      <c r="NCH4" s="527"/>
      <c r="NCI4" s="527"/>
      <c r="NCJ4" s="527"/>
      <c r="NCK4" s="527"/>
      <c r="NCL4" s="527"/>
      <c r="NCM4" s="527"/>
      <c r="NCN4" s="527"/>
      <c r="NCO4" s="527"/>
      <c r="NCP4" s="527"/>
      <c r="NCQ4" s="527"/>
      <c r="NCR4" s="527"/>
      <c r="NCS4" s="527"/>
      <c r="NCT4" s="527"/>
      <c r="NCU4" s="527"/>
      <c r="NCV4" s="527"/>
      <c r="NCW4" s="527"/>
      <c r="NCX4" s="527"/>
      <c r="NCY4" s="527"/>
      <c r="NCZ4" s="527"/>
      <c r="NDA4" s="527"/>
      <c r="NDB4" s="527"/>
      <c r="NDC4" s="527"/>
      <c r="NDD4" s="527"/>
      <c r="NDE4" s="527"/>
      <c r="NDF4" s="527"/>
      <c r="NDG4" s="527"/>
      <c r="NDH4" s="527"/>
      <c r="NDI4" s="527"/>
      <c r="NDJ4" s="527"/>
      <c r="NDK4" s="527"/>
      <c r="NDL4" s="527"/>
      <c r="NDM4" s="527"/>
      <c r="NDN4" s="527"/>
      <c r="NDO4" s="527"/>
      <c r="NDP4" s="527"/>
      <c r="NDQ4" s="527"/>
      <c r="NDR4" s="527"/>
      <c r="NDS4" s="527"/>
      <c r="NDT4" s="527"/>
      <c r="NDU4" s="527"/>
      <c r="NDV4" s="527"/>
      <c r="NDW4" s="527"/>
      <c r="NDX4" s="527"/>
      <c r="NDY4" s="527"/>
      <c r="NDZ4" s="527"/>
      <c r="NEA4" s="527"/>
      <c r="NEB4" s="527"/>
      <c r="NEC4" s="527"/>
      <c r="NED4" s="527"/>
      <c r="NEE4" s="527"/>
      <c r="NEF4" s="527"/>
      <c r="NEG4" s="527"/>
      <c r="NEH4" s="527"/>
      <c r="NEI4" s="527"/>
      <c r="NEJ4" s="527"/>
      <c r="NEK4" s="527"/>
      <c r="NEL4" s="527"/>
      <c r="NEM4" s="527"/>
      <c r="NEN4" s="527"/>
      <c r="NEO4" s="527"/>
      <c r="NEP4" s="527"/>
      <c r="NEQ4" s="527"/>
      <c r="NER4" s="527"/>
      <c r="NES4" s="527"/>
      <c r="NET4" s="527"/>
      <c r="NEU4" s="527"/>
      <c r="NEV4" s="527"/>
      <c r="NEW4" s="527"/>
      <c r="NEX4" s="527"/>
      <c r="NEY4" s="527"/>
      <c r="NEZ4" s="527"/>
      <c r="NFA4" s="527"/>
      <c r="NFB4" s="527"/>
      <c r="NFC4" s="527"/>
      <c r="NFD4" s="527"/>
      <c r="NFE4" s="527"/>
      <c r="NFF4" s="527"/>
      <c r="NFG4" s="527"/>
      <c r="NFH4" s="527"/>
      <c r="NFI4" s="527"/>
      <c r="NFJ4" s="527"/>
      <c r="NFK4" s="527"/>
      <c r="NFL4" s="527"/>
      <c r="NFM4" s="527"/>
      <c r="NFN4" s="527"/>
      <c r="NFO4" s="527"/>
      <c r="NFP4" s="527"/>
      <c r="NFQ4" s="527"/>
      <c r="NFR4" s="527"/>
      <c r="NFS4" s="527"/>
      <c r="NFT4" s="527"/>
      <c r="NFU4" s="527"/>
      <c r="NFV4" s="527"/>
      <c r="NFW4" s="527"/>
      <c r="NFX4" s="527"/>
      <c r="NFY4" s="527"/>
      <c r="NFZ4" s="527"/>
      <c r="NGA4" s="527"/>
      <c r="NGB4" s="527"/>
      <c r="NGC4" s="527"/>
      <c r="NGD4" s="527"/>
      <c r="NGE4" s="527"/>
      <c r="NGF4" s="527"/>
      <c r="NGG4" s="527"/>
      <c r="NGH4" s="527"/>
      <c r="NGI4" s="527"/>
      <c r="NGJ4" s="527"/>
      <c r="NGK4" s="527"/>
      <c r="NGL4" s="527"/>
      <c r="NGM4" s="527"/>
      <c r="NGN4" s="527"/>
      <c r="NGO4" s="527"/>
      <c r="NGP4" s="527"/>
      <c r="NGQ4" s="527"/>
      <c r="NGR4" s="527"/>
      <c r="NGS4" s="527"/>
      <c r="NGT4" s="527"/>
      <c r="NGU4" s="527"/>
      <c r="NGV4" s="527"/>
      <c r="NGW4" s="527"/>
      <c r="NGX4" s="527"/>
      <c r="NGY4" s="527"/>
      <c r="NGZ4" s="527"/>
      <c r="NHA4" s="527"/>
      <c r="NHB4" s="527"/>
      <c r="NHC4" s="527"/>
      <c r="NHD4" s="527"/>
      <c r="NHE4" s="527"/>
      <c r="NHF4" s="527"/>
      <c r="NHG4" s="527"/>
      <c r="NHH4" s="527"/>
      <c r="NHI4" s="527"/>
      <c r="NHJ4" s="527"/>
      <c r="NHK4" s="527"/>
      <c r="NHL4" s="527"/>
      <c r="NHM4" s="527"/>
      <c r="NHN4" s="527"/>
      <c r="NHO4" s="527"/>
      <c r="NHP4" s="527"/>
      <c r="NHQ4" s="527"/>
      <c r="NHR4" s="527"/>
      <c r="NHS4" s="527"/>
      <c r="NHT4" s="527"/>
      <c r="NHU4" s="527"/>
      <c r="NHV4" s="527"/>
      <c r="NHW4" s="527"/>
      <c r="NHX4" s="527"/>
      <c r="NHY4" s="527"/>
      <c r="NHZ4" s="527"/>
      <c r="NIA4" s="527"/>
      <c r="NIB4" s="527"/>
      <c r="NIC4" s="527"/>
      <c r="NID4" s="527"/>
      <c r="NIE4" s="527"/>
      <c r="NIF4" s="527"/>
      <c r="NIG4" s="527"/>
      <c r="NIH4" s="527"/>
      <c r="NII4" s="527"/>
      <c r="NIJ4" s="527"/>
      <c r="NIK4" s="527"/>
      <c r="NIL4" s="527"/>
      <c r="NIM4" s="527"/>
      <c r="NIN4" s="527"/>
      <c r="NIO4" s="527"/>
      <c r="NIP4" s="527"/>
      <c r="NIQ4" s="527"/>
      <c r="NIR4" s="527"/>
      <c r="NIS4" s="527"/>
      <c r="NIT4" s="527"/>
      <c r="NIU4" s="527"/>
      <c r="NIV4" s="527"/>
      <c r="NIW4" s="527"/>
      <c r="NIX4" s="527"/>
      <c r="NIY4" s="527"/>
      <c r="NIZ4" s="527"/>
      <c r="NJA4" s="527"/>
      <c r="NJB4" s="527"/>
      <c r="NJC4" s="527"/>
      <c r="NJD4" s="527"/>
      <c r="NJE4" s="527"/>
      <c r="NJF4" s="527"/>
      <c r="NJG4" s="527"/>
      <c r="NJH4" s="527"/>
      <c r="NJI4" s="527"/>
      <c r="NJJ4" s="527"/>
      <c r="NJK4" s="527"/>
      <c r="NJL4" s="527"/>
      <c r="NJM4" s="527"/>
      <c r="NJN4" s="527"/>
      <c r="NJO4" s="527"/>
      <c r="NJP4" s="527"/>
      <c r="NJQ4" s="527"/>
      <c r="NJR4" s="527"/>
      <c r="NJS4" s="527"/>
      <c r="NJT4" s="527"/>
      <c r="NJU4" s="527"/>
      <c r="NJV4" s="527"/>
      <c r="NJW4" s="527"/>
      <c r="NJX4" s="527"/>
      <c r="NJY4" s="527"/>
      <c r="NJZ4" s="527"/>
      <c r="NKA4" s="527"/>
      <c r="NKB4" s="527"/>
      <c r="NKC4" s="527"/>
      <c r="NKD4" s="527"/>
      <c r="NKE4" s="527"/>
      <c r="NKF4" s="527"/>
      <c r="NKG4" s="527"/>
      <c r="NKH4" s="527"/>
      <c r="NKI4" s="527"/>
      <c r="NKJ4" s="527"/>
      <c r="NKK4" s="527"/>
      <c r="NKL4" s="527"/>
      <c r="NKM4" s="527"/>
      <c r="NKN4" s="527"/>
      <c r="NKO4" s="527"/>
      <c r="NKP4" s="527"/>
      <c r="NKQ4" s="527"/>
      <c r="NKR4" s="527"/>
      <c r="NKS4" s="527"/>
      <c r="NKT4" s="527"/>
      <c r="NKU4" s="527"/>
      <c r="NKV4" s="527"/>
      <c r="NKW4" s="527"/>
      <c r="NKX4" s="527"/>
      <c r="NKY4" s="527"/>
      <c r="NKZ4" s="527"/>
      <c r="NLA4" s="527"/>
      <c r="NLB4" s="527"/>
      <c r="NLC4" s="527"/>
      <c r="NLD4" s="527"/>
      <c r="NLE4" s="527"/>
      <c r="NLF4" s="527"/>
      <c r="NLG4" s="527"/>
      <c r="NLH4" s="527"/>
      <c r="NLI4" s="527"/>
      <c r="NLJ4" s="527"/>
      <c r="NLK4" s="527"/>
      <c r="NLL4" s="527"/>
      <c r="NLM4" s="527"/>
      <c r="NLN4" s="527"/>
      <c r="NLO4" s="527"/>
      <c r="NLP4" s="527"/>
      <c r="NLQ4" s="527"/>
      <c r="NLR4" s="527"/>
      <c r="NLS4" s="527"/>
      <c r="NLT4" s="527"/>
      <c r="NLU4" s="527"/>
      <c r="NLV4" s="527"/>
      <c r="NLW4" s="527"/>
      <c r="NLX4" s="527"/>
      <c r="NLY4" s="527"/>
      <c r="NLZ4" s="527"/>
      <c r="NMA4" s="527"/>
      <c r="NMB4" s="527"/>
      <c r="NMC4" s="527"/>
      <c r="NMD4" s="527"/>
      <c r="NME4" s="527"/>
      <c r="NMF4" s="527"/>
      <c r="NMG4" s="527"/>
      <c r="NMH4" s="527"/>
      <c r="NMI4" s="527"/>
      <c r="NMJ4" s="527"/>
      <c r="NMK4" s="527"/>
      <c r="NML4" s="527"/>
      <c r="NMM4" s="527"/>
      <c r="NMN4" s="527"/>
      <c r="NMO4" s="527"/>
      <c r="NMP4" s="527"/>
      <c r="NMQ4" s="527"/>
      <c r="NMR4" s="527"/>
      <c r="NMS4" s="527"/>
      <c r="NMT4" s="527"/>
      <c r="NMU4" s="527"/>
      <c r="NMV4" s="527"/>
      <c r="NMW4" s="527"/>
      <c r="NMX4" s="527"/>
      <c r="NMY4" s="527"/>
      <c r="NMZ4" s="527"/>
      <c r="NNA4" s="527"/>
      <c r="NNB4" s="527"/>
      <c r="NNC4" s="527"/>
      <c r="NND4" s="527"/>
      <c r="NNE4" s="527"/>
      <c r="NNF4" s="527"/>
      <c r="NNG4" s="527"/>
      <c r="NNH4" s="527"/>
      <c r="NNI4" s="527"/>
      <c r="NNJ4" s="527"/>
      <c r="NNK4" s="527"/>
      <c r="NNL4" s="527"/>
      <c r="NNM4" s="527"/>
      <c r="NNN4" s="527"/>
      <c r="NNO4" s="527"/>
      <c r="NNP4" s="527"/>
      <c r="NNQ4" s="527"/>
      <c r="NNR4" s="527"/>
      <c r="NNS4" s="527"/>
      <c r="NNT4" s="527"/>
      <c r="NNU4" s="527"/>
      <c r="NNV4" s="527"/>
      <c r="NNW4" s="527"/>
      <c r="NNX4" s="527"/>
      <c r="NNY4" s="527"/>
      <c r="NNZ4" s="527"/>
      <c r="NOA4" s="527"/>
      <c r="NOB4" s="527"/>
      <c r="NOC4" s="527"/>
      <c r="NOD4" s="527"/>
      <c r="NOE4" s="527"/>
      <c r="NOF4" s="527"/>
      <c r="NOG4" s="527"/>
      <c r="NOH4" s="527"/>
      <c r="NOI4" s="527"/>
      <c r="NOJ4" s="527"/>
      <c r="NOK4" s="527"/>
      <c r="NOL4" s="527"/>
      <c r="NOM4" s="527"/>
      <c r="NON4" s="527"/>
      <c r="NOO4" s="527"/>
      <c r="NOP4" s="527"/>
      <c r="NOQ4" s="527"/>
      <c r="NOR4" s="527"/>
      <c r="NOS4" s="527"/>
      <c r="NOT4" s="527"/>
      <c r="NOU4" s="527"/>
      <c r="NOV4" s="527"/>
      <c r="NOW4" s="527"/>
      <c r="NOX4" s="527"/>
      <c r="NOY4" s="527"/>
      <c r="NOZ4" s="527"/>
      <c r="NPA4" s="527"/>
      <c r="NPB4" s="527"/>
      <c r="NPC4" s="527"/>
      <c r="NPD4" s="527"/>
      <c r="NPE4" s="527"/>
      <c r="NPF4" s="527"/>
      <c r="NPG4" s="527"/>
      <c r="NPH4" s="527"/>
      <c r="NPI4" s="527"/>
      <c r="NPJ4" s="527"/>
      <c r="NPK4" s="527"/>
      <c r="NPL4" s="527"/>
      <c r="NPM4" s="527"/>
      <c r="NPN4" s="527"/>
      <c r="NPO4" s="527"/>
      <c r="NPP4" s="527"/>
      <c r="NPQ4" s="527"/>
      <c r="NPR4" s="527"/>
      <c r="NPS4" s="527"/>
      <c r="NPT4" s="527"/>
      <c r="NPU4" s="527"/>
      <c r="NPV4" s="527"/>
      <c r="NPW4" s="527"/>
      <c r="NPX4" s="527"/>
      <c r="NPY4" s="527"/>
      <c r="NPZ4" s="527"/>
      <c r="NQA4" s="527"/>
      <c r="NQB4" s="527"/>
      <c r="NQC4" s="527"/>
      <c r="NQD4" s="527"/>
      <c r="NQE4" s="527"/>
      <c r="NQF4" s="527"/>
      <c r="NQG4" s="527"/>
      <c r="NQH4" s="527"/>
      <c r="NQI4" s="527"/>
      <c r="NQJ4" s="527"/>
      <c r="NQK4" s="527"/>
      <c r="NQL4" s="527"/>
      <c r="NQM4" s="527"/>
      <c r="NQN4" s="527"/>
      <c r="NQO4" s="527"/>
      <c r="NQP4" s="527"/>
      <c r="NQQ4" s="527"/>
      <c r="NQR4" s="527"/>
      <c r="NQS4" s="527"/>
      <c r="NQT4" s="527"/>
      <c r="NQU4" s="527"/>
      <c r="NQV4" s="527"/>
      <c r="NQW4" s="527"/>
      <c r="NQX4" s="527"/>
      <c r="NQY4" s="527"/>
      <c r="NQZ4" s="527"/>
      <c r="NRA4" s="527"/>
      <c r="NRB4" s="527"/>
      <c r="NRC4" s="527"/>
      <c r="NRD4" s="527"/>
      <c r="NRE4" s="527"/>
      <c r="NRF4" s="527"/>
      <c r="NRG4" s="527"/>
      <c r="NRH4" s="527"/>
      <c r="NRI4" s="527"/>
      <c r="NRJ4" s="527"/>
      <c r="NRK4" s="527"/>
      <c r="NRL4" s="527"/>
      <c r="NRM4" s="527"/>
      <c r="NRN4" s="527"/>
      <c r="NRO4" s="527"/>
      <c r="NRP4" s="527"/>
      <c r="NRQ4" s="527"/>
      <c r="NRR4" s="527"/>
      <c r="NRS4" s="527"/>
      <c r="NRT4" s="527"/>
      <c r="NRU4" s="527"/>
      <c r="NRV4" s="527"/>
      <c r="NRW4" s="527"/>
      <c r="NRX4" s="527"/>
      <c r="NRY4" s="527"/>
      <c r="NRZ4" s="527"/>
      <c r="NSA4" s="527"/>
      <c r="NSB4" s="527"/>
      <c r="NSC4" s="527"/>
      <c r="NSD4" s="527"/>
      <c r="NSE4" s="527"/>
      <c r="NSF4" s="527"/>
      <c r="NSG4" s="527"/>
      <c r="NSH4" s="527"/>
      <c r="NSI4" s="527"/>
      <c r="NSJ4" s="527"/>
      <c r="NSK4" s="527"/>
      <c r="NSL4" s="527"/>
      <c r="NSM4" s="527"/>
      <c r="NSN4" s="527"/>
      <c r="NSO4" s="527"/>
      <c r="NSP4" s="527"/>
      <c r="NSQ4" s="527"/>
      <c r="NSR4" s="527"/>
      <c r="NSS4" s="527"/>
      <c r="NST4" s="527"/>
      <c r="NSU4" s="527"/>
      <c r="NSV4" s="527"/>
      <c r="NSW4" s="527"/>
      <c r="NSX4" s="527"/>
      <c r="NSY4" s="527"/>
      <c r="NSZ4" s="527"/>
      <c r="NTA4" s="527"/>
      <c r="NTB4" s="527"/>
      <c r="NTC4" s="527"/>
      <c r="NTD4" s="527"/>
      <c r="NTE4" s="527"/>
      <c r="NTF4" s="527"/>
      <c r="NTG4" s="527"/>
      <c r="NTH4" s="527"/>
      <c r="NTI4" s="527"/>
      <c r="NTJ4" s="527"/>
      <c r="NTK4" s="527"/>
      <c r="NTL4" s="527"/>
      <c r="NTM4" s="527"/>
      <c r="NTN4" s="527"/>
      <c r="NTO4" s="527"/>
      <c r="NTP4" s="527"/>
      <c r="NTQ4" s="527"/>
      <c r="NTR4" s="527"/>
      <c r="NTS4" s="527"/>
      <c r="NTT4" s="527"/>
      <c r="NTU4" s="527"/>
      <c r="NTV4" s="527"/>
      <c r="NTW4" s="527"/>
      <c r="NTX4" s="527"/>
      <c r="NTY4" s="527"/>
      <c r="NTZ4" s="527"/>
      <c r="NUA4" s="527"/>
      <c r="NUB4" s="527"/>
      <c r="NUC4" s="527"/>
      <c r="NUD4" s="527"/>
      <c r="NUE4" s="527"/>
      <c r="NUF4" s="527"/>
      <c r="NUG4" s="527"/>
      <c r="NUH4" s="527"/>
      <c r="NUI4" s="527"/>
      <c r="NUJ4" s="527"/>
      <c r="NUK4" s="527"/>
      <c r="NUL4" s="527"/>
      <c r="NUM4" s="527"/>
      <c r="NUN4" s="527"/>
      <c r="NUO4" s="527"/>
      <c r="NUP4" s="527"/>
      <c r="NUQ4" s="527"/>
      <c r="NUR4" s="527"/>
      <c r="NUS4" s="527"/>
      <c r="NUT4" s="527"/>
      <c r="NUU4" s="527"/>
      <c r="NUV4" s="527"/>
      <c r="NUW4" s="527"/>
      <c r="NUX4" s="527"/>
      <c r="NUY4" s="527"/>
      <c r="NUZ4" s="527"/>
      <c r="NVA4" s="527"/>
      <c r="NVB4" s="527"/>
      <c r="NVC4" s="527"/>
      <c r="NVD4" s="527"/>
      <c r="NVE4" s="527"/>
      <c r="NVF4" s="527"/>
      <c r="NVG4" s="527"/>
      <c r="NVH4" s="527"/>
      <c r="NVI4" s="527"/>
      <c r="NVJ4" s="527"/>
      <c r="NVK4" s="527"/>
      <c r="NVL4" s="527"/>
      <c r="NVM4" s="527"/>
      <c r="NVN4" s="527"/>
      <c r="NVO4" s="527"/>
      <c r="NVP4" s="527"/>
      <c r="NVQ4" s="527"/>
      <c r="NVR4" s="527"/>
      <c r="NVS4" s="527"/>
      <c r="NVT4" s="527"/>
      <c r="NVU4" s="527"/>
      <c r="NVV4" s="527"/>
      <c r="NVW4" s="527"/>
      <c r="NVX4" s="527"/>
      <c r="NVY4" s="527"/>
      <c r="NVZ4" s="527"/>
      <c r="NWA4" s="527"/>
      <c r="NWB4" s="527"/>
      <c r="NWC4" s="527"/>
      <c r="NWD4" s="527"/>
      <c r="NWE4" s="527"/>
      <c r="NWF4" s="527"/>
      <c r="NWG4" s="527"/>
      <c r="NWH4" s="527"/>
      <c r="NWI4" s="527"/>
      <c r="NWJ4" s="527"/>
      <c r="NWK4" s="527"/>
      <c r="NWL4" s="527"/>
      <c r="NWM4" s="527"/>
      <c r="NWN4" s="527"/>
      <c r="NWO4" s="527"/>
      <c r="NWP4" s="527"/>
      <c r="NWQ4" s="527"/>
      <c r="NWR4" s="527"/>
      <c r="NWS4" s="527"/>
      <c r="NWT4" s="527"/>
      <c r="NWU4" s="527"/>
      <c r="NWV4" s="527"/>
      <c r="NWW4" s="527"/>
      <c r="NWX4" s="527"/>
      <c r="NWY4" s="527"/>
      <c r="NWZ4" s="527"/>
      <c r="NXA4" s="527"/>
      <c r="NXB4" s="527"/>
      <c r="NXC4" s="527"/>
      <c r="NXD4" s="527"/>
      <c r="NXE4" s="527"/>
      <c r="NXF4" s="527"/>
      <c r="NXG4" s="527"/>
      <c r="NXH4" s="527"/>
      <c r="NXI4" s="527"/>
      <c r="NXJ4" s="527"/>
      <c r="NXK4" s="527"/>
      <c r="NXL4" s="527"/>
      <c r="NXM4" s="527"/>
      <c r="NXN4" s="527"/>
      <c r="NXO4" s="527"/>
      <c r="NXP4" s="527"/>
      <c r="NXQ4" s="527"/>
      <c r="NXR4" s="527"/>
      <c r="NXS4" s="527"/>
      <c r="NXT4" s="527"/>
      <c r="NXU4" s="527"/>
      <c r="NXV4" s="527"/>
      <c r="NXW4" s="527"/>
      <c r="NXX4" s="527"/>
      <c r="NXY4" s="527"/>
      <c r="NXZ4" s="527"/>
      <c r="NYA4" s="527"/>
      <c r="NYB4" s="527"/>
      <c r="NYC4" s="527"/>
      <c r="NYD4" s="527"/>
      <c r="NYE4" s="527"/>
      <c r="NYF4" s="527"/>
      <c r="NYG4" s="527"/>
      <c r="NYH4" s="527"/>
      <c r="NYI4" s="527"/>
      <c r="NYJ4" s="527"/>
      <c r="NYK4" s="527"/>
      <c r="NYL4" s="527"/>
      <c r="NYM4" s="527"/>
      <c r="NYN4" s="527"/>
      <c r="NYO4" s="527"/>
      <c r="NYP4" s="527"/>
      <c r="NYQ4" s="527"/>
      <c r="NYR4" s="527"/>
      <c r="NYS4" s="527"/>
      <c r="NYT4" s="527"/>
      <c r="NYU4" s="527"/>
      <c r="NYV4" s="527"/>
      <c r="NYW4" s="527"/>
      <c r="NYX4" s="527"/>
      <c r="NYY4" s="527"/>
      <c r="NYZ4" s="527"/>
      <c r="NZA4" s="527"/>
      <c r="NZB4" s="527"/>
      <c r="NZC4" s="527"/>
      <c r="NZD4" s="527"/>
      <c r="NZE4" s="527"/>
      <c r="NZF4" s="527"/>
      <c r="NZG4" s="527"/>
      <c r="NZH4" s="527"/>
      <c r="NZI4" s="527"/>
      <c r="NZJ4" s="527"/>
      <c r="NZK4" s="527"/>
      <c r="NZL4" s="527"/>
      <c r="NZM4" s="527"/>
      <c r="NZN4" s="527"/>
      <c r="NZO4" s="527"/>
      <c r="NZP4" s="527"/>
      <c r="NZQ4" s="527"/>
      <c r="NZR4" s="527"/>
      <c r="NZS4" s="527"/>
      <c r="NZT4" s="527"/>
      <c r="NZU4" s="527"/>
      <c r="NZV4" s="527"/>
      <c r="NZW4" s="527"/>
      <c r="NZX4" s="527"/>
      <c r="NZY4" s="527"/>
      <c r="NZZ4" s="527"/>
      <c r="OAA4" s="527"/>
      <c r="OAB4" s="527"/>
      <c r="OAC4" s="527"/>
      <c r="OAD4" s="527"/>
      <c r="OAE4" s="527"/>
      <c r="OAF4" s="527"/>
      <c r="OAG4" s="527"/>
      <c r="OAH4" s="527"/>
      <c r="OAI4" s="527"/>
      <c r="OAJ4" s="527"/>
      <c r="OAK4" s="527"/>
      <c r="OAL4" s="527"/>
      <c r="OAM4" s="527"/>
      <c r="OAN4" s="527"/>
      <c r="OAO4" s="527"/>
      <c r="OAP4" s="527"/>
      <c r="OAQ4" s="527"/>
      <c r="OAR4" s="527"/>
      <c r="OAS4" s="527"/>
      <c r="OAT4" s="527"/>
      <c r="OAU4" s="527"/>
      <c r="OAV4" s="527"/>
      <c r="OAW4" s="527"/>
      <c r="OAX4" s="527"/>
      <c r="OAY4" s="527"/>
      <c r="OAZ4" s="527"/>
      <c r="OBA4" s="527"/>
      <c r="OBB4" s="527"/>
      <c r="OBC4" s="527"/>
      <c r="OBD4" s="527"/>
      <c r="OBE4" s="527"/>
      <c r="OBF4" s="527"/>
      <c r="OBG4" s="527"/>
      <c r="OBH4" s="527"/>
      <c r="OBI4" s="527"/>
      <c r="OBJ4" s="527"/>
      <c r="OBK4" s="527"/>
      <c r="OBL4" s="527"/>
      <c r="OBM4" s="527"/>
      <c r="OBN4" s="527"/>
      <c r="OBO4" s="527"/>
      <c r="OBP4" s="527"/>
      <c r="OBQ4" s="527"/>
      <c r="OBR4" s="527"/>
      <c r="OBS4" s="527"/>
      <c r="OBT4" s="527"/>
      <c r="OBU4" s="527"/>
      <c r="OBV4" s="527"/>
      <c r="OBW4" s="527"/>
      <c r="OBX4" s="527"/>
      <c r="OBY4" s="527"/>
      <c r="OBZ4" s="527"/>
      <c r="OCA4" s="527"/>
      <c r="OCB4" s="527"/>
      <c r="OCC4" s="527"/>
      <c r="OCD4" s="527"/>
      <c r="OCE4" s="527"/>
      <c r="OCF4" s="527"/>
      <c r="OCG4" s="527"/>
      <c r="OCH4" s="527"/>
      <c r="OCI4" s="527"/>
      <c r="OCJ4" s="527"/>
      <c r="OCK4" s="527"/>
      <c r="OCL4" s="527"/>
      <c r="OCM4" s="527"/>
      <c r="OCN4" s="527"/>
      <c r="OCO4" s="527"/>
      <c r="OCP4" s="527"/>
      <c r="OCQ4" s="527"/>
      <c r="OCR4" s="527"/>
      <c r="OCS4" s="527"/>
      <c r="OCT4" s="527"/>
      <c r="OCU4" s="527"/>
      <c r="OCV4" s="527"/>
      <c r="OCW4" s="527"/>
      <c r="OCX4" s="527"/>
      <c r="OCY4" s="527"/>
      <c r="OCZ4" s="527"/>
      <c r="ODA4" s="527"/>
      <c r="ODB4" s="527"/>
      <c r="ODC4" s="527"/>
      <c r="ODD4" s="527"/>
      <c r="ODE4" s="527"/>
      <c r="ODF4" s="527"/>
      <c r="ODG4" s="527"/>
      <c r="ODH4" s="527"/>
      <c r="ODI4" s="527"/>
      <c r="ODJ4" s="527"/>
      <c r="ODK4" s="527"/>
      <c r="ODL4" s="527"/>
      <c r="ODM4" s="527"/>
      <c r="ODN4" s="527"/>
      <c r="ODO4" s="527"/>
      <c r="ODP4" s="527"/>
      <c r="ODQ4" s="527"/>
      <c r="ODR4" s="527"/>
      <c r="ODS4" s="527"/>
      <c r="ODT4" s="527"/>
      <c r="ODU4" s="527"/>
      <c r="ODV4" s="527"/>
      <c r="ODW4" s="527"/>
      <c r="ODX4" s="527"/>
      <c r="ODY4" s="527"/>
      <c r="ODZ4" s="527"/>
      <c r="OEA4" s="527"/>
      <c r="OEB4" s="527"/>
      <c r="OEC4" s="527"/>
      <c r="OED4" s="527"/>
      <c r="OEE4" s="527"/>
      <c r="OEF4" s="527"/>
      <c r="OEG4" s="527"/>
      <c r="OEH4" s="527"/>
      <c r="OEI4" s="527"/>
      <c r="OEJ4" s="527"/>
      <c r="OEK4" s="527"/>
      <c r="OEL4" s="527"/>
      <c r="OEM4" s="527"/>
      <c r="OEN4" s="527"/>
      <c r="OEO4" s="527"/>
      <c r="OEP4" s="527"/>
      <c r="OEQ4" s="527"/>
      <c r="OER4" s="527"/>
      <c r="OES4" s="527"/>
      <c r="OET4" s="527"/>
      <c r="OEU4" s="527"/>
      <c r="OEV4" s="527"/>
      <c r="OEW4" s="527"/>
      <c r="OEX4" s="527"/>
      <c r="OEY4" s="527"/>
      <c r="OEZ4" s="527"/>
      <c r="OFA4" s="527"/>
      <c r="OFB4" s="527"/>
      <c r="OFC4" s="527"/>
      <c r="OFD4" s="527"/>
      <c r="OFE4" s="527"/>
      <c r="OFF4" s="527"/>
      <c r="OFG4" s="527"/>
      <c r="OFH4" s="527"/>
      <c r="OFI4" s="527"/>
      <c r="OFJ4" s="527"/>
      <c r="OFK4" s="527"/>
      <c r="OFL4" s="527"/>
      <c r="OFM4" s="527"/>
      <c r="OFN4" s="527"/>
      <c r="OFO4" s="527"/>
      <c r="OFP4" s="527"/>
      <c r="OFQ4" s="527"/>
      <c r="OFR4" s="527"/>
      <c r="OFS4" s="527"/>
      <c r="OFT4" s="527"/>
      <c r="OFU4" s="527"/>
      <c r="OFV4" s="527"/>
      <c r="OFW4" s="527"/>
      <c r="OFX4" s="527"/>
      <c r="OFY4" s="527"/>
      <c r="OFZ4" s="527"/>
      <c r="OGA4" s="527"/>
      <c r="OGB4" s="527"/>
      <c r="OGC4" s="527"/>
      <c r="OGD4" s="527"/>
      <c r="OGE4" s="527"/>
      <c r="OGF4" s="527"/>
      <c r="OGG4" s="527"/>
      <c r="OGH4" s="527"/>
      <c r="OGI4" s="527"/>
      <c r="OGJ4" s="527"/>
      <c r="OGK4" s="527"/>
      <c r="OGL4" s="527"/>
      <c r="OGM4" s="527"/>
      <c r="OGN4" s="527"/>
      <c r="OGO4" s="527"/>
      <c r="OGP4" s="527"/>
      <c r="OGQ4" s="527"/>
      <c r="OGR4" s="527"/>
      <c r="OGS4" s="527"/>
      <c r="OGT4" s="527"/>
      <c r="OGU4" s="527"/>
      <c r="OGV4" s="527"/>
      <c r="OGW4" s="527"/>
      <c r="OGX4" s="527"/>
      <c r="OGY4" s="527"/>
      <c r="OGZ4" s="527"/>
      <c r="OHA4" s="527"/>
      <c r="OHB4" s="527"/>
      <c r="OHC4" s="527"/>
      <c r="OHD4" s="527"/>
      <c r="OHE4" s="527"/>
      <c r="OHF4" s="527"/>
      <c r="OHG4" s="527"/>
      <c r="OHH4" s="527"/>
      <c r="OHI4" s="527"/>
      <c r="OHJ4" s="527"/>
      <c r="OHK4" s="527"/>
      <c r="OHL4" s="527"/>
      <c r="OHM4" s="527"/>
      <c r="OHN4" s="527"/>
      <c r="OHO4" s="527"/>
      <c r="OHP4" s="527"/>
      <c r="OHQ4" s="527"/>
      <c r="OHR4" s="527"/>
      <c r="OHS4" s="527"/>
      <c r="OHT4" s="527"/>
      <c r="OHU4" s="527"/>
      <c r="OHV4" s="527"/>
      <c r="OHW4" s="527"/>
      <c r="OHX4" s="527"/>
      <c r="OHY4" s="527"/>
      <c r="OHZ4" s="527"/>
      <c r="OIA4" s="527"/>
      <c r="OIB4" s="527"/>
      <c r="OIC4" s="527"/>
      <c r="OID4" s="527"/>
      <c r="OIE4" s="527"/>
      <c r="OIF4" s="527"/>
      <c r="OIG4" s="527"/>
      <c r="OIH4" s="527"/>
      <c r="OII4" s="527"/>
      <c r="OIJ4" s="527"/>
      <c r="OIK4" s="527"/>
      <c r="OIL4" s="527"/>
      <c r="OIM4" s="527"/>
      <c r="OIN4" s="527"/>
      <c r="OIO4" s="527"/>
      <c r="OIP4" s="527"/>
      <c r="OIQ4" s="527"/>
      <c r="OIR4" s="527"/>
      <c r="OIS4" s="527"/>
      <c r="OIT4" s="527"/>
      <c r="OIU4" s="527"/>
      <c r="OIV4" s="527"/>
      <c r="OIW4" s="527"/>
      <c r="OIX4" s="527"/>
      <c r="OIY4" s="527"/>
      <c r="OIZ4" s="527"/>
      <c r="OJA4" s="527"/>
      <c r="OJB4" s="527"/>
      <c r="OJC4" s="527"/>
      <c r="OJD4" s="527"/>
      <c r="OJE4" s="527"/>
      <c r="OJF4" s="527"/>
      <c r="OJG4" s="527"/>
      <c r="OJH4" s="527"/>
      <c r="OJI4" s="527"/>
      <c r="OJJ4" s="527"/>
      <c r="OJK4" s="527"/>
      <c r="OJL4" s="527"/>
      <c r="OJM4" s="527"/>
      <c r="OJN4" s="527"/>
      <c r="OJO4" s="527"/>
      <c r="OJP4" s="527"/>
      <c r="OJQ4" s="527"/>
      <c r="OJR4" s="527"/>
      <c r="OJS4" s="527"/>
      <c r="OJT4" s="527"/>
      <c r="OJU4" s="527"/>
      <c r="OJV4" s="527"/>
      <c r="OJW4" s="527"/>
      <c r="OJX4" s="527"/>
      <c r="OJY4" s="527"/>
      <c r="OJZ4" s="527"/>
      <c r="OKA4" s="527"/>
      <c r="OKB4" s="527"/>
      <c r="OKC4" s="527"/>
      <c r="OKD4" s="527"/>
      <c r="OKE4" s="527"/>
      <c r="OKF4" s="527"/>
      <c r="OKG4" s="527"/>
      <c r="OKH4" s="527"/>
      <c r="OKI4" s="527"/>
      <c r="OKJ4" s="527"/>
      <c r="OKK4" s="527"/>
      <c r="OKL4" s="527"/>
      <c r="OKM4" s="527"/>
      <c r="OKN4" s="527"/>
      <c r="OKO4" s="527"/>
      <c r="OKP4" s="527"/>
      <c r="OKQ4" s="527"/>
      <c r="OKR4" s="527"/>
      <c r="OKS4" s="527"/>
      <c r="OKT4" s="527"/>
      <c r="OKU4" s="527"/>
      <c r="OKV4" s="527"/>
      <c r="OKW4" s="527"/>
      <c r="OKX4" s="527"/>
      <c r="OKY4" s="527"/>
      <c r="OKZ4" s="527"/>
      <c r="OLA4" s="527"/>
      <c r="OLB4" s="527"/>
      <c r="OLC4" s="527"/>
      <c r="OLD4" s="527"/>
      <c r="OLE4" s="527"/>
      <c r="OLF4" s="527"/>
      <c r="OLG4" s="527"/>
      <c r="OLH4" s="527"/>
      <c r="OLI4" s="527"/>
      <c r="OLJ4" s="527"/>
      <c r="OLK4" s="527"/>
      <c r="OLL4" s="527"/>
      <c r="OLM4" s="527"/>
      <c r="OLN4" s="527"/>
      <c r="OLO4" s="527"/>
      <c r="OLP4" s="527"/>
      <c r="OLQ4" s="527"/>
      <c r="OLR4" s="527"/>
      <c r="OLS4" s="527"/>
      <c r="OLT4" s="527"/>
      <c r="OLU4" s="527"/>
      <c r="OLV4" s="527"/>
      <c r="OLW4" s="527"/>
      <c r="OLX4" s="527"/>
      <c r="OLY4" s="527"/>
      <c r="OLZ4" s="527"/>
      <c r="OMA4" s="527"/>
      <c r="OMB4" s="527"/>
      <c r="OMC4" s="527"/>
      <c r="OMD4" s="527"/>
      <c r="OME4" s="527"/>
      <c r="OMF4" s="527"/>
      <c r="OMG4" s="527"/>
      <c r="OMH4" s="527"/>
      <c r="OMI4" s="527"/>
      <c r="OMJ4" s="527"/>
      <c r="OMK4" s="527"/>
      <c r="OML4" s="527"/>
      <c r="OMM4" s="527"/>
      <c r="OMN4" s="527"/>
      <c r="OMO4" s="527"/>
      <c r="OMP4" s="527"/>
      <c r="OMQ4" s="527"/>
      <c r="OMR4" s="527"/>
      <c r="OMS4" s="527"/>
      <c r="OMT4" s="527"/>
      <c r="OMU4" s="527"/>
      <c r="OMV4" s="527"/>
      <c r="OMW4" s="527"/>
      <c r="OMX4" s="527"/>
      <c r="OMY4" s="527"/>
      <c r="OMZ4" s="527"/>
      <c r="ONA4" s="527"/>
      <c r="ONB4" s="527"/>
      <c r="ONC4" s="527"/>
      <c r="OND4" s="527"/>
      <c r="ONE4" s="527"/>
      <c r="ONF4" s="527"/>
      <c r="ONG4" s="527"/>
      <c r="ONH4" s="527"/>
      <c r="ONI4" s="527"/>
      <c r="ONJ4" s="527"/>
      <c r="ONK4" s="527"/>
      <c r="ONL4" s="527"/>
      <c r="ONM4" s="527"/>
      <c r="ONN4" s="527"/>
      <c r="ONO4" s="527"/>
      <c r="ONP4" s="527"/>
      <c r="ONQ4" s="527"/>
      <c r="ONR4" s="527"/>
      <c r="ONS4" s="527"/>
      <c r="ONT4" s="527"/>
      <c r="ONU4" s="527"/>
      <c r="ONV4" s="527"/>
      <c r="ONW4" s="527"/>
      <c r="ONX4" s="527"/>
      <c r="ONY4" s="527"/>
      <c r="ONZ4" s="527"/>
      <c r="OOA4" s="527"/>
      <c r="OOB4" s="527"/>
      <c r="OOC4" s="527"/>
      <c r="OOD4" s="527"/>
      <c r="OOE4" s="527"/>
      <c r="OOF4" s="527"/>
      <c r="OOG4" s="527"/>
      <c r="OOH4" s="527"/>
      <c r="OOI4" s="527"/>
      <c r="OOJ4" s="527"/>
      <c r="OOK4" s="527"/>
      <c r="OOL4" s="527"/>
      <c r="OOM4" s="527"/>
      <c r="OON4" s="527"/>
      <c r="OOO4" s="527"/>
      <c r="OOP4" s="527"/>
      <c r="OOQ4" s="527"/>
      <c r="OOR4" s="527"/>
      <c r="OOS4" s="527"/>
      <c r="OOT4" s="527"/>
      <c r="OOU4" s="527"/>
      <c r="OOV4" s="527"/>
      <c r="OOW4" s="527"/>
      <c r="OOX4" s="527"/>
      <c r="OOY4" s="527"/>
      <c r="OOZ4" s="527"/>
      <c r="OPA4" s="527"/>
      <c r="OPB4" s="527"/>
      <c r="OPC4" s="527"/>
      <c r="OPD4" s="527"/>
      <c r="OPE4" s="527"/>
      <c r="OPF4" s="527"/>
      <c r="OPG4" s="527"/>
      <c r="OPH4" s="527"/>
      <c r="OPI4" s="527"/>
      <c r="OPJ4" s="527"/>
      <c r="OPK4" s="527"/>
      <c r="OPL4" s="527"/>
      <c r="OPM4" s="527"/>
      <c r="OPN4" s="527"/>
      <c r="OPO4" s="527"/>
      <c r="OPP4" s="527"/>
      <c r="OPQ4" s="527"/>
      <c r="OPR4" s="527"/>
      <c r="OPS4" s="527"/>
      <c r="OPT4" s="527"/>
      <c r="OPU4" s="527"/>
      <c r="OPV4" s="527"/>
      <c r="OPW4" s="527"/>
      <c r="OPX4" s="527"/>
      <c r="OPY4" s="527"/>
      <c r="OPZ4" s="527"/>
      <c r="OQA4" s="527"/>
      <c r="OQB4" s="527"/>
      <c r="OQC4" s="527"/>
      <c r="OQD4" s="527"/>
      <c r="OQE4" s="527"/>
      <c r="OQF4" s="527"/>
      <c r="OQG4" s="527"/>
      <c r="OQH4" s="527"/>
      <c r="OQI4" s="527"/>
      <c r="OQJ4" s="527"/>
      <c r="OQK4" s="527"/>
      <c r="OQL4" s="527"/>
      <c r="OQM4" s="527"/>
      <c r="OQN4" s="527"/>
      <c r="OQO4" s="527"/>
      <c r="OQP4" s="527"/>
      <c r="OQQ4" s="527"/>
      <c r="OQR4" s="527"/>
      <c r="OQS4" s="527"/>
      <c r="OQT4" s="527"/>
      <c r="OQU4" s="527"/>
      <c r="OQV4" s="527"/>
      <c r="OQW4" s="527"/>
      <c r="OQX4" s="527"/>
      <c r="OQY4" s="527"/>
      <c r="OQZ4" s="527"/>
      <c r="ORA4" s="527"/>
      <c r="ORB4" s="527"/>
      <c r="ORC4" s="527"/>
      <c r="ORD4" s="527"/>
      <c r="ORE4" s="527"/>
      <c r="ORF4" s="527"/>
      <c r="ORG4" s="527"/>
      <c r="ORH4" s="527"/>
      <c r="ORI4" s="527"/>
      <c r="ORJ4" s="527"/>
      <c r="ORK4" s="527"/>
      <c r="ORL4" s="527"/>
      <c r="ORM4" s="527"/>
      <c r="ORN4" s="527"/>
      <c r="ORO4" s="527"/>
      <c r="ORP4" s="527"/>
      <c r="ORQ4" s="527"/>
      <c r="ORR4" s="527"/>
      <c r="ORS4" s="527"/>
      <c r="ORT4" s="527"/>
      <c r="ORU4" s="527"/>
      <c r="ORV4" s="527"/>
      <c r="ORW4" s="527"/>
      <c r="ORX4" s="527"/>
      <c r="ORY4" s="527"/>
      <c r="ORZ4" s="527"/>
      <c r="OSA4" s="527"/>
      <c r="OSB4" s="527"/>
      <c r="OSC4" s="527"/>
      <c r="OSD4" s="527"/>
      <c r="OSE4" s="527"/>
      <c r="OSF4" s="527"/>
      <c r="OSG4" s="527"/>
      <c r="OSH4" s="527"/>
      <c r="OSI4" s="527"/>
      <c r="OSJ4" s="527"/>
      <c r="OSK4" s="527"/>
      <c r="OSL4" s="527"/>
      <c r="OSM4" s="527"/>
      <c r="OSN4" s="527"/>
      <c r="OSO4" s="527"/>
      <c r="OSP4" s="527"/>
      <c r="OSQ4" s="527"/>
      <c r="OSR4" s="527"/>
      <c r="OSS4" s="527"/>
      <c r="OST4" s="527"/>
      <c r="OSU4" s="527"/>
      <c r="OSV4" s="527"/>
      <c r="OSW4" s="527"/>
      <c r="OSX4" s="527"/>
      <c r="OSY4" s="527"/>
      <c r="OSZ4" s="527"/>
      <c r="OTA4" s="527"/>
      <c r="OTB4" s="527"/>
      <c r="OTC4" s="527"/>
      <c r="OTD4" s="527"/>
      <c r="OTE4" s="527"/>
      <c r="OTF4" s="527"/>
      <c r="OTG4" s="527"/>
      <c r="OTH4" s="527"/>
      <c r="OTI4" s="527"/>
      <c r="OTJ4" s="527"/>
      <c r="OTK4" s="527"/>
      <c r="OTL4" s="527"/>
      <c r="OTM4" s="527"/>
      <c r="OTN4" s="527"/>
      <c r="OTO4" s="527"/>
      <c r="OTP4" s="527"/>
      <c r="OTQ4" s="527"/>
      <c r="OTR4" s="527"/>
      <c r="OTS4" s="527"/>
      <c r="OTT4" s="527"/>
      <c r="OTU4" s="527"/>
      <c r="OTV4" s="527"/>
      <c r="OTW4" s="527"/>
      <c r="OTX4" s="527"/>
      <c r="OTY4" s="527"/>
      <c r="OTZ4" s="527"/>
      <c r="OUA4" s="527"/>
      <c r="OUB4" s="527"/>
      <c r="OUC4" s="527"/>
      <c r="OUD4" s="527"/>
      <c r="OUE4" s="527"/>
      <c r="OUF4" s="527"/>
      <c r="OUG4" s="527"/>
      <c r="OUH4" s="527"/>
      <c r="OUI4" s="527"/>
      <c r="OUJ4" s="527"/>
      <c r="OUK4" s="527"/>
      <c r="OUL4" s="527"/>
      <c r="OUM4" s="527"/>
      <c r="OUN4" s="527"/>
      <c r="OUO4" s="527"/>
      <c r="OUP4" s="527"/>
      <c r="OUQ4" s="527"/>
      <c r="OUR4" s="527"/>
      <c r="OUS4" s="527"/>
      <c r="OUT4" s="527"/>
      <c r="OUU4" s="527"/>
      <c r="OUV4" s="527"/>
      <c r="OUW4" s="527"/>
      <c r="OUX4" s="527"/>
      <c r="OUY4" s="527"/>
      <c r="OUZ4" s="527"/>
      <c r="OVA4" s="527"/>
      <c r="OVB4" s="527"/>
      <c r="OVC4" s="527"/>
      <c r="OVD4" s="527"/>
      <c r="OVE4" s="527"/>
      <c r="OVF4" s="527"/>
      <c r="OVG4" s="527"/>
      <c r="OVH4" s="527"/>
      <c r="OVI4" s="527"/>
      <c r="OVJ4" s="527"/>
      <c r="OVK4" s="527"/>
      <c r="OVL4" s="527"/>
      <c r="OVM4" s="527"/>
      <c r="OVN4" s="527"/>
      <c r="OVO4" s="527"/>
      <c r="OVP4" s="527"/>
      <c r="OVQ4" s="527"/>
      <c r="OVR4" s="527"/>
      <c r="OVS4" s="527"/>
      <c r="OVT4" s="527"/>
      <c r="OVU4" s="527"/>
      <c r="OVV4" s="527"/>
      <c r="OVW4" s="527"/>
      <c r="OVX4" s="527"/>
      <c r="OVY4" s="527"/>
      <c r="OVZ4" s="527"/>
      <c r="OWA4" s="527"/>
      <c r="OWB4" s="527"/>
      <c r="OWC4" s="527"/>
      <c r="OWD4" s="527"/>
      <c r="OWE4" s="527"/>
      <c r="OWF4" s="527"/>
      <c r="OWG4" s="527"/>
      <c r="OWH4" s="527"/>
      <c r="OWI4" s="527"/>
      <c r="OWJ4" s="527"/>
      <c r="OWK4" s="527"/>
      <c r="OWL4" s="527"/>
      <c r="OWM4" s="527"/>
      <c r="OWN4" s="527"/>
      <c r="OWO4" s="527"/>
      <c r="OWP4" s="527"/>
      <c r="OWQ4" s="527"/>
      <c r="OWR4" s="527"/>
      <c r="OWS4" s="527"/>
      <c r="OWT4" s="527"/>
      <c r="OWU4" s="527"/>
      <c r="OWV4" s="527"/>
      <c r="OWW4" s="527"/>
      <c r="OWX4" s="527"/>
      <c r="OWY4" s="527"/>
      <c r="OWZ4" s="527"/>
      <c r="OXA4" s="527"/>
      <c r="OXB4" s="527"/>
      <c r="OXC4" s="527"/>
      <c r="OXD4" s="527"/>
      <c r="OXE4" s="527"/>
      <c r="OXF4" s="527"/>
      <c r="OXG4" s="527"/>
      <c r="OXH4" s="527"/>
      <c r="OXI4" s="527"/>
      <c r="OXJ4" s="527"/>
      <c r="OXK4" s="527"/>
      <c r="OXL4" s="527"/>
      <c r="OXM4" s="527"/>
      <c r="OXN4" s="527"/>
      <c r="OXO4" s="527"/>
      <c r="OXP4" s="527"/>
      <c r="OXQ4" s="527"/>
      <c r="OXR4" s="527"/>
      <c r="OXS4" s="527"/>
      <c r="OXT4" s="527"/>
      <c r="OXU4" s="527"/>
      <c r="OXV4" s="527"/>
      <c r="OXW4" s="527"/>
      <c r="OXX4" s="527"/>
      <c r="OXY4" s="527"/>
      <c r="OXZ4" s="527"/>
      <c r="OYA4" s="527"/>
      <c r="OYB4" s="527"/>
      <c r="OYC4" s="527"/>
      <c r="OYD4" s="527"/>
      <c r="OYE4" s="527"/>
      <c r="OYF4" s="527"/>
      <c r="OYG4" s="527"/>
      <c r="OYH4" s="527"/>
      <c r="OYI4" s="527"/>
      <c r="OYJ4" s="527"/>
      <c r="OYK4" s="527"/>
      <c r="OYL4" s="527"/>
      <c r="OYM4" s="527"/>
      <c r="OYN4" s="527"/>
      <c r="OYO4" s="527"/>
      <c r="OYP4" s="527"/>
      <c r="OYQ4" s="527"/>
      <c r="OYR4" s="527"/>
      <c r="OYS4" s="527"/>
      <c r="OYT4" s="527"/>
      <c r="OYU4" s="527"/>
      <c r="OYV4" s="527"/>
      <c r="OYW4" s="527"/>
      <c r="OYX4" s="527"/>
      <c r="OYY4" s="527"/>
      <c r="OYZ4" s="527"/>
      <c r="OZA4" s="527"/>
      <c r="OZB4" s="527"/>
      <c r="OZC4" s="527"/>
      <c r="OZD4" s="527"/>
      <c r="OZE4" s="527"/>
      <c r="OZF4" s="527"/>
      <c r="OZG4" s="527"/>
      <c r="OZH4" s="527"/>
      <c r="OZI4" s="527"/>
      <c r="OZJ4" s="527"/>
      <c r="OZK4" s="527"/>
      <c r="OZL4" s="527"/>
      <c r="OZM4" s="527"/>
      <c r="OZN4" s="527"/>
      <c r="OZO4" s="527"/>
      <c r="OZP4" s="527"/>
      <c r="OZQ4" s="527"/>
      <c r="OZR4" s="527"/>
      <c r="OZS4" s="527"/>
      <c r="OZT4" s="527"/>
      <c r="OZU4" s="527"/>
      <c r="OZV4" s="527"/>
      <c r="OZW4" s="527"/>
      <c r="OZX4" s="527"/>
      <c r="OZY4" s="527"/>
      <c r="OZZ4" s="527"/>
      <c r="PAA4" s="527"/>
      <c r="PAB4" s="527"/>
      <c r="PAC4" s="527"/>
      <c r="PAD4" s="527"/>
      <c r="PAE4" s="527"/>
      <c r="PAF4" s="527"/>
      <c r="PAG4" s="527"/>
      <c r="PAH4" s="527"/>
      <c r="PAI4" s="527"/>
      <c r="PAJ4" s="527"/>
      <c r="PAK4" s="527"/>
      <c r="PAL4" s="527"/>
      <c r="PAM4" s="527"/>
      <c r="PAN4" s="527"/>
      <c r="PAO4" s="527"/>
      <c r="PAP4" s="527"/>
      <c r="PAQ4" s="527"/>
      <c r="PAR4" s="527"/>
      <c r="PAS4" s="527"/>
      <c r="PAT4" s="527"/>
      <c r="PAU4" s="527"/>
      <c r="PAV4" s="527"/>
      <c r="PAW4" s="527"/>
      <c r="PAX4" s="527"/>
      <c r="PAY4" s="527"/>
      <c r="PAZ4" s="527"/>
      <c r="PBA4" s="527"/>
      <c r="PBB4" s="527"/>
      <c r="PBC4" s="527"/>
      <c r="PBD4" s="527"/>
      <c r="PBE4" s="527"/>
      <c r="PBF4" s="527"/>
      <c r="PBG4" s="527"/>
      <c r="PBH4" s="527"/>
      <c r="PBI4" s="527"/>
      <c r="PBJ4" s="527"/>
      <c r="PBK4" s="527"/>
      <c r="PBL4" s="527"/>
      <c r="PBM4" s="527"/>
      <c r="PBN4" s="527"/>
      <c r="PBO4" s="527"/>
      <c r="PBP4" s="527"/>
      <c r="PBQ4" s="527"/>
      <c r="PBR4" s="527"/>
      <c r="PBS4" s="527"/>
      <c r="PBT4" s="527"/>
      <c r="PBU4" s="527"/>
      <c r="PBV4" s="527"/>
      <c r="PBW4" s="527"/>
      <c r="PBX4" s="527"/>
      <c r="PBY4" s="527"/>
      <c r="PBZ4" s="527"/>
      <c r="PCA4" s="527"/>
      <c r="PCB4" s="527"/>
      <c r="PCC4" s="527"/>
      <c r="PCD4" s="527"/>
      <c r="PCE4" s="527"/>
      <c r="PCF4" s="527"/>
      <c r="PCG4" s="527"/>
      <c r="PCH4" s="527"/>
      <c r="PCI4" s="527"/>
      <c r="PCJ4" s="527"/>
      <c r="PCK4" s="527"/>
      <c r="PCL4" s="527"/>
      <c r="PCM4" s="527"/>
      <c r="PCN4" s="527"/>
      <c r="PCO4" s="527"/>
      <c r="PCP4" s="527"/>
      <c r="PCQ4" s="527"/>
      <c r="PCR4" s="527"/>
      <c r="PCS4" s="527"/>
      <c r="PCT4" s="527"/>
      <c r="PCU4" s="527"/>
      <c r="PCV4" s="527"/>
      <c r="PCW4" s="527"/>
      <c r="PCX4" s="527"/>
      <c r="PCY4" s="527"/>
      <c r="PCZ4" s="527"/>
      <c r="PDA4" s="527"/>
      <c r="PDB4" s="527"/>
      <c r="PDC4" s="527"/>
      <c r="PDD4" s="527"/>
      <c r="PDE4" s="527"/>
      <c r="PDF4" s="527"/>
      <c r="PDG4" s="527"/>
      <c r="PDH4" s="527"/>
      <c r="PDI4" s="527"/>
      <c r="PDJ4" s="527"/>
      <c r="PDK4" s="527"/>
      <c r="PDL4" s="527"/>
      <c r="PDM4" s="527"/>
      <c r="PDN4" s="527"/>
      <c r="PDO4" s="527"/>
      <c r="PDP4" s="527"/>
      <c r="PDQ4" s="527"/>
      <c r="PDR4" s="527"/>
      <c r="PDS4" s="527"/>
      <c r="PDT4" s="527"/>
      <c r="PDU4" s="527"/>
      <c r="PDV4" s="527"/>
      <c r="PDW4" s="527"/>
      <c r="PDX4" s="527"/>
      <c r="PDY4" s="527"/>
      <c r="PDZ4" s="527"/>
      <c r="PEA4" s="527"/>
      <c r="PEB4" s="527"/>
      <c r="PEC4" s="527"/>
      <c r="PED4" s="527"/>
      <c r="PEE4" s="527"/>
      <c r="PEF4" s="527"/>
      <c r="PEG4" s="527"/>
      <c r="PEH4" s="527"/>
      <c r="PEI4" s="527"/>
      <c r="PEJ4" s="527"/>
      <c r="PEK4" s="527"/>
      <c r="PEL4" s="527"/>
      <c r="PEM4" s="527"/>
      <c r="PEN4" s="527"/>
      <c r="PEO4" s="527"/>
      <c r="PEP4" s="527"/>
      <c r="PEQ4" s="527"/>
      <c r="PER4" s="527"/>
      <c r="PES4" s="527"/>
      <c r="PET4" s="527"/>
      <c r="PEU4" s="527"/>
      <c r="PEV4" s="527"/>
      <c r="PEW4" s="527"/>
      <c r="PEX4" s="527"/>
      <c r="PEY4" s="527"/>
      <c r="PEZ4" s="527"/>
      <c r="PFA4" s="527"/>
      <c r="PFB4" s="527"/>
      <c r="PFC4" s="527"/>
      <c r="PFD4" s="527"/>
      <c r="PFE4" s="527"/>
      <c r="PFF4" s="527"/>
      <c r="PFG4" s="527"/>
      <c r="PFH4" s="527"/>
      <c r="PFI4" s="527"/>
      <c r="PFJ4" s="527"/>
      <c r="PFK4" s="527"/>
      <c r="PFL4" s="527"/>
      <c r="PFM4" s="527"/>
      <c r="PFN4" s="527"/>
      <c r="PFO4" s="527"/>
      <c r="PFP4" s="527"/>
      <c r="PFQ4" s="527"/>
      <c r="PFR4" s="527"/>
      <c r="PFS4" s="527"/>
      <c r="PFT4" s="527"/>
      <c r="PFU4" s="527"/>
      <c r="PFV4" s="527"/>
      <c r="PFW4" s="527"/>
      <c r="PFX4" s="527"/>
      <c r="PFY4" s="527"/>
      <c r="PFZ4" s="527"/>
      <c r="PGA4" s="527"/>
      <c r="PGB4" s="527"/>
      <c r="PGC4" s="527"/>
      <c r="PGD4" s="527"/>
      <c r="PGE4" s="527"/>
      <c r="PGF4" s="527"/>
      <c r="PGG4" s="527"/>
      <c r="PGH4" s="527"/>
      <c r="PGI4" s="527"/>
      <c r="PGJ4" s="527"/>
      <c r="PGK4" s="527"/>
      <c r="PGL4" s="527"/>
      <c r="PGM4" s="527"/>
      <c r="PGN4" s="527"/>
      <c r="PGO4" s="527"/>
      <c r="PGP4" s="527"/>
      <c r="PGQ4" s="527"/>
      <c r="PGR4" s="527"/>
      <c r="PGS4" s="527"/>
      <c r="PGT4" s="527"/>
      <c r="PGU4" s="527"/>
      <c r="PGV4" s="527"/>
      <c r="PGW4" s="527"/>
      <c r="PGX4" s="527"/>
      <c r="PGY4" s="527"/>
      <c r="PGZ4" s="527"/>
      <c r="PHA4" s="527"/>
      <c r="PHB4" s="527"/>
      <c r="PHC4" s="527"/>
      <c r="PHD4" s="527"/>
      <c r="PHE4" s="527"/>
      <c r="PHF4" s="527"/>
      <c r="PHG4" s="527"/>
      <c r="PHH4" s="527"/>
      <c r="PHI4" s="527"/>
      <c r="PHJ4" s="527"/>
      <c r="PHK4" s="527"/>
      <c r="PHL4" s="527"/>
      <c r="PHM4" s="527"/>
      <c r="PHN4" s="527"/>
      <c r="PHO4" s="527"/>
      <c r="PHP4" s="527"/>
      <c r="PHQ4" s="527"/>
      <c r="PHR4" s="527"/>
      <c r="PHS4" s="527"/>
      <c r="PHT4" s="527"/>
      <c r="PHU4" s="527"/>
      <c r="PHV4" s="527"/>
      <c r="PHW4" s="527"/>
      <c r="PHX4" s="527"/>
      <c r="PHY4" s="527"/>
      <c r="PHZ4" s="527"/>
      <c r="PIA4" s="527"/>
      <c r="PIB4" s="527"/>
      <c r="PIC4" s="527"/>
      <c r="PID4" s="527"/>
      <c r="PIE4" s="527"/>
      <c r="PIF4" s="527"/>
      <c r="PIG4" s="527"/>
      <c r="PIH4" s="527"/>
      <c r="PII4" s="527"/>
      <c r="PIJ4" s="527"/>
      <c r="PIK4" s="527"/>
      <c r="PIL4" s="527"/>
      <c r="PIM4" s="527"/>
      <c r="PIN4" s="527"/>
      <c r="PIO4" s="527"/>
      <c r="PIP4" s="527"/>
      <c r="PIQ4" s="527"/>
      <c r="PIR4" s="527"/>
      <c r="PIS4" s="527"/>
      <c r="PIT4" s="527"/>
      <c r="PIU4" s="527"/>
      <c r="PIV4" s="527"/>
      <c r="PIW4" s="527"/>
      <c r="PIX4" s="527"/>
      <c r="PIY4" s="527"/>
      <c r="PIZ4" s="527"/>
      <c r="PJA4" s="527"/>
      <c r="PJB4" s="527"/>
      <c r="PJC4" s="527"/>
      <c r="PJD4" s="527"/>
      <c r="PJE4" s="527"/>
      <c r="PJF4" s="527"/>
      <c r="PJG4" s="527"/>
      <c r="PJH4" s="527"/>
      <c r="PJI4" s="527"/>
      <c r="PJJ4" s="527"/>
      <c r="PJK4" s="527"/>
      <c r="PJL4" s="527"/>
      <c r="PJM4" s="527"/>
      <c r="PJN4" s="527"/>
      <c r="PJO4" s="527"/>
      <c r="PJP4" s="527"/>
      <c r="PJQ4" s="527"/>
      <c r="PJR4" s="527"/>
      <c r="PJS4" s="527"/>
      <c r="PJT4" s="527"/>
      <c r="PJU4" s="527"/>
      <c r="PJV4" s="527"/>
      <c r="PJW4" s="527"/>
      <c r="PJX4" s="527"/>
      <c r="PJY4" s="527"/>
      <c r="PJZ4" s="527"/>
      <c r="PKA4" s="527"/>
      <c r="PKB4" s="527"/>
      <c r="PKC4" s="527"/>
      <c r="PKD4" s="527"/>
      <c r="PKE4" s="527"/>
      <c r="PKF4" s="527"/>
      <c r="PKG4" s="527"/>
      <c r="PKH4" s="527"/>
      <c r="PKI4" s="527"/>
      <c r="PKJ4" s="527"/>
      <c r="PKK4" s="527"/>
      <c r="PKL4" s="527"/>
      <c r="PKM4" s="527"/>
      <c r="PKN4" s="527"/>
      <c r="PKO4" s="527"/>
      <c r="PKP4" s="527"/>
      <c r="PKQ4" s="527"/>
      <c r="PKR4" s="527"/>
      <c r="PKS4" s="527"/>
      <c r="PKT4" s="527"/>
      <c r="PKU4" s="527"/>
      <c r="PKV4" s="527"/>
      <c r="PKW4" s="527"/>
      <c r="PKX4" s="527"/>
      <c r="PKY4" s="527"/>
      <c r="PKZ4" s="527"/>
      <c r="PLA4" s="527"/>
      <c r="PLB4" s="527"/>
      <c r="PLC4" s="527"/>
      <c r="PLD4" s="527"/>
      <c r="PLE4" s="527"/>
      <c r="PLF4" s="527"/>
      <c r="PLG4" s="527"/>
      <c r="PLH4" s="527"/>
      <c r="PLI4" s="527"/>
      <c r="PLJ4" s="527"/>
      <c r="PLK4" s="527"/>
      <c r="PLL4" s="527"/>
      <c r="PLM4" s="527"/>
      <c r="PLN4" s="527"/>
      <c r="PLO4" s="527"/>
      <c r="PLP4" s="527"/>
      <c r="PLQ4" s="527"/>
      <c r="PLR4" s="527"/>
      <c r="PLS4" s="527"/>
      <c r="PLT4" s="527"/>
      <c r="PLU4" s="527"/>
      <c r="PLV4" s="527"/>
      <c r="PLW4" s="527"/>
      <c r="PLX4" s="527"/>
      <c r="PLY4" s="527"/>
      <c r="PLZ4" s="527"/>
      <c r="PMA4" s="527"/>
      <c r="PMB4" s="527"/>
      <c r="PMC4" s="527"/>
      <c r="PMD4" s="527"/>
      <c r="PME4" s="527"/>
      <c r="PMF4" s="527"/>
      <c r="PMG4" s="527"/>
      <c r="PMH4" s="527"/>
      <c r="PMI4" s="527"/>
      <c r="PMJ4" s="527"/>
      <c r="PMK4" s="527"/>
      <c r="PML4" s="527"/>
      <c r="PMM4" s="527"/>
      <c r="PMN4" s="527"/>
      <c r="PMO4" s="527"/>
      <c r="PMP4" s="527"/>
      <c r="PMQ4" s="527"/>
      <c r="PMR4" s="527"/>
      <c r="PMS4" s="527"/>
      <c r="PMT4" s="527"/>
      <c r="PMU4" s="527"/>
      <c r="PMV4" s="527"/>
      <c r="PMW4" s="527"/>
      <c r="PMX4" s="527"/>
      <c r="PMY4" s="527"/>
      <c r="PMZ4" s="527"/>
      <c r="PNA4" s="527"/>
      <c r="PNB4" s="527"/>
      <c r="PNC4" s="527"/>
      <c r="PND4" s="527"/>
      <c r="PNE4" s="527"/>
      <c r="PNF4" s="527"/>
      <c r="PNG4" s="527"/>
      <c r="PNH4" s="527"/>
      <c r="PNI4" s="527"/>
      <c r="PNJ4" s="527"/>
      <c r="PNK4" s="527"/>
      <c r="PNL4" s="527"/>
      <c r="PNM4" s="527"/>
      <c r="PNN4" s="527"/>
      <c r="PNO4" s="527"/>
      <c r="PNP4" s="527"/>
      <c r="PNQ4" s="527"/>
      <c r="PNR4" s="527"/>
      <c r="PNS4" s="527"/>
      <c r="PNT4" s="527"/>
      <c r="PNU4" s="527"/>
      <c r="PNV4" s="527"/>
      <c r="PNW4" s="527"/>
      <c r="PNX4" s="527"/>
      <c r="PNY4" s="527"/>
      <c r="PNZ4" s="527"/>
      <c r="POA4" s="527"/>
      <c r="POB4" s="527"/>
      <c r="POC4" s="527"/>
      <c r="POD4" s="527"/>
      <c r="POE4" s="527"/>
      <c r="POF4" s="527"/>
      <c r="POG4" s="527"/>
      <c r="POH4" s="527"/>
      <c r="POI4" s="527"/>
      <c r="POJ4" s="527"/>
      <c r="POK4" s="527"/>
      <c r="POL4" s="527"/>
      <c r="POM4" s="527"/>
      <c r="PON4" s="527"/>
      <c r="POO4" s="527"/>
      <c r="POP4" s="527"/>
      <c r="POQ4" s="527"/>
      <c r="POR4" s="527"/>
      <c r="POS4" s="527"/>
      <c r="POT4" s="527"/>
      <c r="POU4" s="527"/>
      <c r="POV4" s="527"/>
      <c r="POW4" s="527"/>
      <c r="POX4" s="527"/>
      <c r="POY4" s="527"/>
      <c r="POZ4" s="527"/>
      <c r="PPA4" s="527"/>
      <c r="PPB4" s="527"/>
      <c r="PPC4" s="527"/>
      <c r="PPD4" s="527"/>
      <c r="PPE4" s="527"/>
      <c r="PPF4" s="527"/>
      <c r="PPG4" s="527"/>
      <c r="PPH4" s="527"/>
      <c r="PPI4" s="527"/>
      <c r="PPJ4" s="527"/>
      <c r="PPK4" s="527"/>
      <c r="PPL4" s="527"/>
      <c r="PPM4" s="527"/>
      <c r="PPN4" s="527"/>
      <c r="PPO4" s="527"/>
      <c r="PPP4" s="527"/>
      <c r="PPQ4" s="527"/>
      <c r="PPR4" s="527"/>
      <c r="PPS4" s="527"/>
      <c r="PPT4" s="527"/>
      <c r="PPU4" s="527"/>
      <c r="PPV4" s="527"/>
      <c r="PPW4" s="527"/>
      <c r="PPX4" s="527"/>
      <c r="PPY4" s="527"/>
      <c r="PPZ4" s="527"/>
      <c r="PQA4" s="527"/>
      <c r="PQB4" s="527"/>
      <c r="PQC4" s="527"/>
      <c r="PQD4" s="527"/>
      <c r="PQE4" s="527"/>
      <c r="PQF4" s="527"/>
      <c r="PQG4" s="527"/>
      <c r="PQH4" s="527"/>
      <c r="PQI4" s="527"/>
      <c r="PQJ4" s="527"/>
      <c r="PQK4" s="527"/>
      <c r="PQL4" s="527"/>
      <c r="PQM4" s="527"/>
      <c r="PQN4" s="527"/>
      <c r="PQO4" s="527"/>
      <c r="PQP4" s="527"/>
      <c r="PQQ4" s="527"/>
      <c r="PQR4" s="527"/>
      <c r="PQS4" s="527"/>
      <c r="PQT4" s="527"/>
      <c r="PQU4" s="527"/>
      <c r="PQV4" s="527"/>
      <c r="PQW4" s="527"/>
      <c r="PQX4" s="527"/>
      <c r="PQY4" s="527"/>
      <c r="PQZ4" s="527"/>
      <c r="PRA4" s="527"/>
      <c r="PRB4" s="527"/>
      <c r="PRC4" s="527"/>
      <c r="PRD4" s="527"/>
      <c r="PRE4" s="527"/>
      <c r="PRF4" s="527"/>
      <c r="PRG4" s="527"/>
      <c r="PRH4" s="527"/>
      <c r="PRI4" s="527"/>
      <c r="PRJ4" s="527"/>
      <c r="PRK4" s="527"/>
      <c r="PRL4" s="527"/>
      <c r="PRM4" s="527"/>
      <c r="PRN4" s="527"/>
      <c r="PRO4" s="527"/>
      <c r="PRP4" s="527"/>
      <c r="PRQ4" s="527"/>
      <c r="PRR4" s="527"/>
      <c r="PRS4" s="527"/>
      <c r="PRT4" s="527"/>
      <c r="PRU4" s="527"/>
      <c r="PRV4" s="527"/>
      <c r="PRW4" s="527"/>
      <c r="PRX4" s="527"/>
      <c r="PRY4" s="527"/>
      <c r="PRZ4" s="527"/>
      <c r="PSA4" s="527"/>
      <c r="PSB4" s="527"/>
      <c r="PSC4" s="527"/>
      <c r="PSD4" s="527"/>
      <c r="PSE4" s="527"/>
      <c r="PSF4" s="527"/>
      <c r="PSG4" s="527"/>
      <c r="PSH4" s="527"/>
      <c r="PSI4" s="527"/>
      <c r="PSJ4" s="527"/>
      <c r="PSK4" s="527"/>
      <c r="PSL4" s="527"/>
      <c r="PSM4" s="527"/>
      <c r="PSN4" s="527"/>
      <c r="PSO4" s="527"/>
      <c r="PSP4" s="527"/>
      <c r="PSQ4" s="527"/>
      <c r="PSR4" s="527"/>
      <c r="PSS4" s="527"/>
      <c r="PST4" s="527"/>
      <c r="PSU4" s="527"/>
      <c r="PSV4" s="527"/>
      <c r="PSW4" s="527"/>
      <c r="PSX4" s="527"/>
      <c r="PSY4" s="527"/>
      <c r="PSZ4" s="527"/>
      <c r="PTA4" s="527"/>
      <c r="PTB4" s="527"/>
      <c r="PTC4" s="527"/>
      <c r="PTD4" s="527"/>
      <c r="PTE4" s="527"/>
      <c r="PTF4" s="527"/>
      <c r="PTG4" s="527"/>
      <c r="PTH4" s="527"/>
      <c r="PTI4" s="527"/>
      <c r="PTJ4" s="527"/>
      <c r="PTK4" s="527"/>
      <c r="PTL4" s="527"/>
      <c r="PTM4" s="527"/>
      <c r="PTN4" s="527"/>
      <c r="PTO4" s="527"/>
      <c r="PTP4" s="527"/>
      <c r="PTQ4" s="527"/>
      <c r="PTR4" s="527"/>
      <c r="PTS4" s="527"/>
      <c r="PTT4" s="527"/>
      <c r="PTU4" s="527"/>
      <c r="PTV4" s="527"/>
      <c r="PTW4" s="527"/>
      <c r="PTX4" s="527"/>
      <c r="PTY4" s="527"/>
      <c r="PTZ4" s="527"/>
      <c r="PUA4" s="527"/>
      <c r="PUB4" s="527"/>
      <c r="PUC4" s="527"/>
      <c r="PUD4" s="527"/>
      <c r="PUE4" s="527"/>
      <c r="PUF4" s="527"/>
      <c r="PUG4" s="527"/>
      <c r="PUH4" s="527"/>
      <c r="PUI4" s="527"/>
      <c r="PUJ4" s="527"/>
      <c r="PUK4" s="527"/>
      <c r="PUL4" s="527"/>
      <c r="PUM4" s="527"/>
      <c r="PUN4" s="527"/>
      <c r="PUO4" s="527"/>
      <c r="PUP4" s="527"/>
      <c r="PUQ4" s="527"/>
      <c r="PUR4" s="527"/>
      <c r="PUS4" s="527"/>
      <c r="PUT4" s="527"/>
      <c r="PUU4" s="527"/>
      <c r="PUV4" s="527"/>
      <c r="PUW4" s="527"/>
      <c r="PUX4" s="527"/>
      <c r="PUY4" s="527"/>
      <c r="PUZ4" s="527"/>
      <c r="PVA4" s="527"/>
      <c r="PVB4" s="527"/>
      <c r="PVC4" s="527"/>
      <c r="PVD4" s="527"/>
      <c r="PVE4" s="527"/>
      <c r="PVF4" s="527"/>
      <c r="PVG4" s="527"/>
      <c r="PVH4" s="527"/>
      <c r="PVI4" s="527"/>
      <c r="PVJ4" s="527"/>
      <c r="PVK4" s="527"/>
      <c r="PVL4" s="527"/>
      <c r="PVM4" s="527"/>
      <c r="PVN4" s="527"/>
      <c r="PVO4" s="527"/>
      <c r="PVP4" s="527"/>
      <c r="PVQ4" s="527"/>
      <c r="PVR4" s="527"/>
      <c r="PVS4" s="527"/>
      <c r="PVT4" s="527"/>
      <c r="PVU4" s="527"/>
      <c r="PVV4" s="527"/>
      <c r="PVW4" s="527"/>
      <c r="PVX4" s="527"/>
      <c r="PVY4" s="527"/>
      <c r="PVZ4" s="527"/>
      <c r="PWA4" s="527"/>
      <c r="PWB4" s="527"/>
      <c r="PWC4" s="527"/>
      <c r="PWD4" s="527"/>
      <c r="PWE4" s="527"/>
      <c r="PWF4" s="527"/>
      <c r="PWG4" s="527"/>
      <c r="PWH4" s="527"/>
      <c r="PWI4" s="527"/>
      <c r="PWJ4" s="527"/>
      <c r="PWK4" s="527"/>
      <c r="PWL4" s="527"/>
      <c r="PWM4" s="527"/>
      <c r="PWN4" s="527"/>
      <c r="PWO4" s="527"/>
      <c r="PWP4" s="527"/>
      <c r="PWQ4" s="527"/>
      <c r="PWR4" s="527"/>
      <c r="PWS4" s="527"/>
      <c r="PWT4" s="527"/>
      <c r="PWU4" s="527"/>
      <c r="PWV4" s="527"/>
      <c r="PWW4" s="527"/>
      <c r="PWX4" s="527"/>
      <c r="PWY4" s="527"/>
      <c r="PWZ4" s="527"/>
      <c r="PXA4" s="527"/>
      <c r="PXB4" s="527"/>
      <c r="PXC4" s="527"/>
      <c r="PXD4" s="527"/>
      <c r="PXE4" s="527"/>
      <c r="PXF4" s="527"/>
      <c r="PXG4" s="527"/>
      <c r="PXH4" s="527"/>
      <c r="PXI4" s="527"/>
      <c r="PXJ4" s="527"/>
      <c r="PXK4" s="527"/>
      <c r="PXL4" s="527"/>
      <c r="PXM4" s="527"/>
      <c r="PXN4" s="527"/>
      <c r="PXO4" s="527"/>
      <c r="PXP4" s="527"/>
      <c r="PXQ4" s="527"/>
      <c r="PXR4" s="527"/>
      <c r="PXS4" s="527"/>
      <c r="PXT4" s="527"/>
      <c r="PXU4" s="527"/>
      <c r="PXV4" s="527"/>
      <c r="PXW4" s="527"/>
      <c r="PXX4" s="527"/>
      <c r="PXY4" s="527"/>
      <c r="PXZ4" s="527"/>
      <c r="PYA4" s="527"/>
      <c r="PYB4" s="527"/>
      <c r="PYC4" s="527"/>
      <c r="PYD4" s="527"/>
      <c r="PYE4" s="527"/>
      <c r="PYF4" s="527"/>
      <c r="PYG4" s="527"/>
      <c r="PYH4" s="527"/>
      <c r="PYI4" s="527"/>
      <c r="PYJ4" s="527"/>
      <c r="PYK4" s="527"/>
      <c r="PYL4" s="527"/>
      <c r="PYM4" s="527"/>
      <c r="PYN4" s="527"/>
      <c r="PYO4" s="527"/>
      <c r="PYP4" s="527"/>
      <c r="PYQ4" s="527"/>
      <c r="PYR4" s="527"/>
      <c r="PYS4" s="527"/>
      <c r="PYT4" s="527"/>
      <c r="PYU4" s="527"/>
      <c r="PYV4" s="527"/>
      <c r="PYW4" s="527"/>
      <c r="PYX4" s="527"/>
      <c r="PYY4" s="527"/>
      <c r="PYZ4" s="527"/>
      <c r="PZA4" s="527"/>
      <c r="PZB4" s="527"/>
      <c r="PZC4" s="527"/>
      <c r="PZD4" s="527"/>
      <c r="PZE4" s="527"/>
      <c r="PZF4" s="527"/>
      <c r="PZG4" s="527"/>
      <c r="PZH4" s="527"/>
      <c r="PZI4" s="527"/>
      <c r="PZJ4" s="527"/>
      <c r="PZK4" s="527"/>
      <c r="PZL4" s="527"/>
      <c r="PZM4" s="527"/>
      <c r="PZN4" s="527"/>
      <c r="PZO4" s="527"/>
      <c r="PZP4" s="527"/>
      <c r="PZQ4" s="527"/>
      <c r="PZR4" s="527"/>
      <c r="PZS4" s="527"/>
      <c r="PZT4" s="527"/>
      <c r="PZU4" s="527"/>
      <c r="PZV4" s="527"/>
      <c r="PZW4" s="527"/>
      <c r="PZX4" s="527"/>
      <c r="PZY4" s="527"/>
      <c r="PZZ4" s="527"/>
      <c r="QAA4" s="527"/>
      <c r="QAB4" s="527"/>
      <c r="QAC4" s="527"/>
      <c r="QAD4" s="527"/>
      <c r="QAE4" s="527"/>
      <c r="QAF4" s="527"/>
      <c r="QAG4" s="527"/>
      <c r="QAH4" s="527"/>
      <c r="QAI4" s="527"/>
      <c r="QAJ4" s="527"/>
      <c r="QAK4" s="527"/>
      <c r="QAL4" s="527"/>
      <c r="QAM4" s="527"/>
      <c r="QAN4" s="527"/>
      <c r="QAO4" s="527"/>
      <c r="QAP4" s="527"/>
      <c r="QAQ4" s="527"/>
      <c r="QAR4" s="527"/>
      <c r="QAS4" s="527"/>
      <c r="QAT4" s="527"/>
      <c r="QAU4" s="527"/>
      <c r="QAV4" s="527"/>
      <c r="QAW4" s="527"/>
      <c r="QAX4" s="527"/>
      <c r="QAY4" s="527"/>
      <c r="QAZ4" s="527"/>
      <c r="QBA4" s="527"/>
      <c r="QBB4" s="527"/>
      <c r="QBC4" s="527"/>
      <c r="QBD4" s="527"/>
      <c r="QBE4" s="527"/>
      <c r="QBF4" s="527"/>
      <c r="QBG4" s="527"/>
      <c r="QBH4" s="527"/>
      <c r="QBI4" s="527"/>
      <c r="QBJ4" s="527"/>
      <c r="QBK4" s="527"/>
      <c r="QBL4" s="527"/>
      <c r="QBM4" s="527"/>
      <c r="QBN4" s="527"/>
      <c r="QBO4" s="527"/>
      <c r="QBP4" s="527"/>
      <c r="QBQ4" s="527"/>
      <c r="QBR4" s="527"/>
      <c r="QBS4" s="527"/>
      <c r="QBT4" s="527"/>
      <c r="QBU4" s="527"/>
      <c r="QBV4" s="527"/>
      <c r="QBW4" s="527"/>
      <c r="QBX4" s="527"/>
      <c r="QBY4" s="527"/>
      <c r="QBZ4" s="527"/>
      <c r="QCA4" s="527"/>
      <c r="QCB4" s="527"/>
      <c r="QCC4" s="527"/>
      <c r="QCD4" s="527"/>
      <c r="QCE4" s="527"/>
      <c r="QCF4" s="527"/>
      <c r="QCG4" s="527"/>
      <c r="QCH4" s="527"/>
      <c r="QCI4" s="527"/>
      <c r="QCJ4" s="527"/>
      <c r="QCK4" s="527"/>
      <c r="QCL4" s="527"/>
      <c r="QCM4" s="527"/>
      <c r="QCN4" s="527"/>
      <c r="QCO4" s="527"/>
      <c r="QCP4" s="527"/>
      <c r="QCQ4" s="527"/>
      <c r="QCR4" s="527"/>
      <c r="QCS4" s="527"/>
      <c r="QCT4" s="527"/>
      <c r="QCU4" s="527"/>
      <c r="QCV4" s="527"/>
      <c r="QCW4" s="527"/>
      <c r="QCX4" s="527"/>
      <c r="QCY4" s="527"/>
      <c r="QCZ4" s="527"/>
      <c r="QDA4" s="527"/>
      <c r="QDB4" s="527"/>
      <c r="QDC4" s="527"/>
      <c r="QDD4" s="527"/>
      <c r="QDE4" s="527"/>
      <c r="QDF4" s="527"/>
      <c r="QDG4" s="527"/>
      <c r="QDH4" s="527"/>
      <c r="QDI4" s="527"/>
      <c r="QDJ4" s="527"/>
      <c r="QDK4" s="527"/>
      <c r="QDL4" s="527"/>
      <c r="QDM4" s="527"/>
      <c r="QDN4" s="527"/>
      <c r="QDO4" s="527"/>
      <c r="QDP4" s="527"/>
      <c r="QDQ4" s="527"/>
      <c r="QDR4" s="527"/>
      <c r="QDS4" s="527"/>
      <c r="QDT4" s="527"/>
      <c r="QDU4" s="527"/>
      <c r="QDV4" s="527"/>
      <c r="QDW4" s="527"/>
      <c r="QDX4" s="527"/>
      <c r="QDY4" s="527"/>
      <c r="QDZ4" s="527"/>
      <c r="QEA4" s="527"/>
      <c r="QEB4" s="527"/>
      <c r="QEC4" s="527"/>
      <c r="QED4" s="527"/>
      <c r="QEE4" s="527"/>
      <c r="QEF4" s="527"/>
      <c r="QEG4" s="527"/>
      <c r="QEH4" s="527"/>
      <c r="QEI4" s="527"/>
      <c r="QEJ4" s="527"/>
      <c r="QEK4" s="527"/>
      <c r="QEL4" s="527"/>
      <c r="QEM4" s="527"/>
      <c r="QEN4" s="527"/>
      <c r="QEO4" s="527"/>
      <c r="QEP4" s="527"/>
      <c r="QEQ4" s="527"/>
      <c r="QER4" s="527"/>
      <c r="QES4" s="527"/>
      <c r="QET4" s="527"/>
      <c r="QEU4" s="527"/>
      <c r="QEV4" s="527"/>
      <c r="QEW4" s="527"/>
      <c r="QEX4" s="527"/>
      <c r="QEY4" s="527"/>
      <c r="QEZ4" s="527"/>
      <c r="QFA4" s="527"/>
      <c r="QFB4" s="527"/>
      <c r="QFC4" s="527"/>
      <c r="QFD4" s="527"/>
      <c r="QFE4" s="527"/>
      <c r="QFF4" s="527"/>
      <c r="QFG4" s="527"/>
      <c r="QFH4" s="527"/>
      <c r="QFI4" s="527"/>
      <c r="QFJ4" s="527"/>
      <c r="QFK4" s="527"/>
      <c r="QFL4" s="527"/>
      <c r="QFM4" s="527"/>
      <c r="QFN4" s="527"/>
      <c r="QFO4" s="527"/>
      <c r="QFP4" s="527"/>
      <c r="QFQ4" s="527"/>
      <c r="QFR4" s="527"/>
      <c r="QFS4" s="527"/>
      <c r="QFT4" s="527"/>
      <c r="QFU4" s="527"/>
      <c r="QFV4" s="527"/>
      <c r="QFW4" s="527"/>
      <c r="QFX4" s="527"/>
      <c r="QFY4" s="527"/>
      <c r="QFZ4" s="527"/>
      <c r="QGA4" s="527"/>
      <c r="QGB4" s="527"/>
      <c r="QGC4" s="527"/>
      <c r="QGD4" s="527"/>
      <c r="QGE4" s="527"/>
      <c r="QGF4" s="527"/>
      <c r="QGG4" s="527"/>
      <c r="QGH4" s="527"/>
      <c r="QGI4" s="527"/>
      <c r="QGJ4" s="527"/>
      <c r="QGK4" s="527"/>
      <c r="QGL4" s="527"/>
      <c r="QGM4" s="527"/>
      <c r="QGN4" s="527"/>
      <c r="QGO4" s="527"/>
      <c r="QGP4" s="527"/>
      <c r="QGQ4" s="527"/>
      <c r="QGR4" s="527"/>
      <c r="QGS4" s="527"/>
      <c r="QGT4" s="527"/>
      <c r="QGU4" s="527"/>
      <c r="QGV4" s="527"/>
      <c r="QGW4" s="527"/>
      <c r="QGX4" s="527"/>
      <c r="QGY4" s="527"/>
      <c r="QGZ4" s="527"/>
      <c r="QHA4" s="527"/>
      <c r="QHB4" s="527"/>
      <c r="QHC4" s="527"/>
      <c r="QHD4" s="527"/>
      <c r="QHE4" s="527"/>
      <c r="QHF4" s="527"/>
      <c r="QHG4" s="527"/>
      <c r="QHH4" s="527"/>
      <c r="QHI4" s="527"/>
      <c r="QHJ4" s="527"/>
      <c r="QHK4" s="527"/>
      <c r="QHL4" s="527"/>
      <c r="QHM4" s="527"/>
      <c r="QHN4" s="527"/>
      <c r="QHO4" s="527"/>
      <c r="QHP4" s="527"/>
      <c r="QHQ4" s="527"/>
      <c r="QHR4" s="527"/>
      <c r="QHS4" s="527"/>
      <c r="QHT4" s="527"/>
      <c r="QHU4" s="527"/>
      <c r="QHV4" s="527"/>
      <c r="QHW4" s="527"/>
      <c r="QHX4" s="527"/>
      <c r="QHY4" s="527"/>
      <c r="QHZ4" s="527"/>
      <c r="QIA4" s="527"/>
      <c r="QIB4" s="527"/>
      <c r="QIC4" s="527"/>
      <c r="QID4" s="527"/>
      <c r="QIE4" s="527"/>
      <c r="QIF4" s="527"/>
      <c r="QIG4" s="527"/>
      <c r="QIH4" s="527"/>
      <c r="QII4" s="527"/>
      <c r="QIJ4" s="527"/>
      <c r="QIK4" s="527"/>
      <c r="QIL4" s="527"/>
      <c r="QIM4" s="527"/>
      <c r="QIN4" s="527"/>
      <c r="QIO4" s="527"/>
      <c r="QIP4" s="527"/>
      <c r="QIQ4" s="527"/>
      <c r="QIR4" s="527"/>
      <c r="QIS4" s="527"/>
      <c r="QIT4" s="527"/>
      <c r="QIU4" s="527"/>
      <c r="QIV4" s="527"/>
      <c r="QIW4" s="527"/>
      <c r="QIX4" s="527"/>
      <c r="QIY4" s="527"/>
      <c r="QIZ4" s="527"/>
      <c r="QJA4" s="527"/>
      <c r="QJB4" s="527"/>
      <c r="QJC4" s="527"/>
      <c r="QJD4" s="527"/>
      <c r="QJE4" s="527"/>
      <c r="QJF4" s="527"/>
      <c r="QJG4" s="527"/>
      <c r="QJH4" s="527"/>
      <c r="QJI4" s="527"/>
      <c r="QJJ4" s="527"/>
      <c r="QJK4" s="527"/>
      <c r="QJL4" s="527"/>
      <c r="QJM4" s="527"/>
      <c r="QJN4" s="527"/>
      <c r="QJO4" s="527"/>
      <c r="QJP4" s="527"/>
      <c r="QJQ4" s="527"/>
      <c r="QJR4" s="527"/>
      <c r="QJS4" s="527"/>
      <c r="QJT4" s="527"/>
      <c r="QJU4" s="527"/>
      <c r="QJV4" s="527"/>
      <c r="QJW4" s="527"/>
      <c r="QJX4" s="527"/>
      <c r="QJY4" s="527"/>
      <c r="QJZ4" s="527"/>
      <c r="QKA4" s="527"/>
      <c r="QKB4" s="527"/>
      <c r="QKC4" s="527"/>
      <c r="QKD4" s="527"/>
      <c r="QKE4" s="527"/>
      <c r="QKF4" s="527"/>
      <c r="QKG4" s="527"/>
      <c r="QKH4" s="527"/>
      <c r="QKI4" s="527"/>
      <c r="QKJ4" s="527"/>
      <c r="QKK4" s="527"/>
      <c r="QKL4" s="527"/>
      <c r="QKM4" s="527"/>
      <c r="QKN4" s="527"/>
      <c r="QKO4" s="527"/>
      <c r="QKP4" s="527"/>
      <c r="QKQ4" s="527"/>
      <c r="QKR4" s="527"/>
      <c r="QKS4" s="527"/>
      <c r="QKT4" s="527"/>
      <c r="QKU4" s="527"/>
      <c r="QKV4" s="527"/>
      <c r="QKW4" s="527"/>
      <c r="QKX4" s="527"/>
      <c r="QKY4" s="527"/>
      <c r="QKZ4" s="527"/>
      <c r="QLA4" s="527"/>
      <c r="QLB4" s="527"/>
      <c r="QLC4" s="527"/>
      <c r="QLD4" s="527"/>
      <c r="QLE4" s="527"/>
      <c r="QLF4" s="527"/>
      <c r="QLG4" s="527"/>
      <c r="QLH4" s="527"/>
      <c r="QLI4" s="527"/>
      <c r="QLJ4" s="527"/>
      <c r="QLK4" s="527"/>
      <c r="QLL4" s="527"/>
      <c r="QLM4" s="527"/>
      <c r="QLN4" s="527"/>
      <c r="QLO4" s="527"/>
      <c r="QLP4" s="527"/>
      <c r="QLQ4" s="527"/>
      <c r="QLR4" s="527"/>
      <c r="QLS4" s="527"/>
      <c r="QLT4" s="527"/>
      <c r="QLU4" s="527"/>
      <c r="QLV4" s="527"/>
      <c r="QLW4" s="527"/>
      <c r="QLX4" s="527"/>
      <c r="QLY4" s="527"/>
      <c r="QLZ4" s="527"/>
      <c r="QMA4" s="527"/>
      <c r="QMB4" s="527"/>
      <c r="QMC4" s="527"/>
      <c r="QMD4" s="527"/>
      <c r="QME4" s="527"/>
      <c r="QMF4" s="527"/>
      <c r="QMG4" s="527"/>
      <c r="QMH4" s="527"/>
      <c r="QMI4" s="527"/>
      <c r="QMJ4" s="527"/>
      <c r="QMK4" s="527"/>
      <c r="QML4" s="527"/>
      <c r="QMM4" s="527"/>
      <c r="QMN4" s="527"/>
      <c r="QMO4" s="527"/>
      <c r="QMP4" s="527"/>
      <c r="QMQ4" s="527"/>
      <c r="QMR4" s="527"/>
      <c r="QMS4" s="527"/>
      <c r="QMT4" s="527"/>
      <c r="QMU4" s="527"/>
      <c r="QMV4" s="527"/>
      <c r="QMW4" s="527"/>
      <c r="QMX4" s="527"/>
      <c r="QMY4" s="527"/>
      <c r="QMZ4" s="527"/>
      <c r="QNA4" s="527"/>
      <c r="QNB4" s="527"/>
      <c r="QNC4" s="527"/>
      <c r="QND4" s="527"/>
      <c r="QNE4" s="527"/>
      <c r="QNF4" s="527"/>
      <c r="QNG4" s="527"/>
      <c r="QNH4" s="527"/>
      <c r="QNI4" s="527"/>
      <c r="QNJ4" s="527"/>
      <c r="QNK4" s="527"/>
      <c r="QNL4" s="527"/>
      <c r="QNM4" s="527"/>
      <c r="QNN4" s="527"/>
      <c r="QNO4" s="527"/>
      <c r="QNP4" s="527"/>
      <c r="QNQ4" s="527"/>
      <c r="QNR4" s="527"/>
      <c r="QNS4" s="527"/>
      <c r="QNT4" s="527"/>
      <c r="QNU4" s="527"/>
      <c r="QNV4" s="527"/>
      <c r="QNW4" s="527"/>
      <c r="QNX4" s="527"/>
      <c r="QNY4" s="527"/>
      <c r="QNZ4" s="527"/>
      <c r="QOA4" s="527"/>
      <c r="QOB4" s="527"/>
      <c r="QOC4" s="527"/>
      <c r="QOD4" s="527"/>
      <c r="QOE4" s="527"/>
      <c r="QOF4" s="527"/>
      <c r="QOG4" s="527"/>
      <c r="QOH4" s="527"/>
      <c r="QOI4" s="527"/>
      <c r="QOJ4" s="527"/>
      <c r="QOK4" s="527"/>
      <c r="QOL4" s="527"/>
      <c r="QOM4" s="527"/>
      <c r="QON4" s="527"/>
      <c r="QOO4" s="527"/>
      <c r="QOP4" s="527"/>
      <c r="QOQ4" s="527"/>
      <c r="QOR4" s="527"/>
      <c r="QOS4" s="527"/>
      <c r="QOT4" s="527"/>
      <c r="QOU4" s="527"/>
      <c r="QOV4" s="527"/>
      <c r="QOW4" s="527"/>
      <c r="QOX4" s="527"/>
      <c r="QOY4" s="527"/>
      <c r="QOZ4" s="527"/>
      <c r="QPA4" s="527"/>
      <c r="QPB4" s="527"/>
      <c r="QPC4" s="527"/>
      <c r="QPD4" s="527"/>
      <c r="QPE4" s="527"/>
      <c r="QPF4" s="527"/>
      <c r="QPG4" s="527"/>
      <c r="QPH4" s="527"/>
      <c r="QPI4" s="527"/>
      <c r="QPJ4" s="527"/>
      <c r="QPK4" s="527"/>
      <c r="QPL4" s="527"/>
      <c r="QPM4" s="527"/>
      <c r="QPN4" s="527"/>
      <c r="QPO4" s="527"/>
      <c r="QPP4" s="527"/>
      <c r="QPQ4" s="527"/>
      <c r="QPR4" s="527"/>
      <c r="QPS4" s="527"/>
      <c r="QPT4" s="527"/>
      <c r="QPU4" s="527"/>
      <c r="QPV4" s="527"/>
      <c r="QPW4" s="527"/>
      <c r="QPX4" s="527"/>
      <c r="QPY4" s="527"/>
      <c r="QPZ4" s="527"/>
      <c r="QQA4" s="527"/>
      <c r="QQB4" s="527"/>
      <c r="QQC4" s="527"/>
      <c r="QQD4" s="527"/>
      <c r="QQE4" s="527"/>
      <c r="QQF4" s="527"/>
      <c r="QQG4" s="527"/>
      <c r="QQH4" s="527"/>
      <c r="QQI4" s="527"/>
      <c r="QQJ4" s="527"/>
      <c r="QQK4" s="527"/>
      <c r="QQL4" s="527"/>
      <c r="QQM4" s="527"/>
      <c r="QQN4" s="527"/>
      <c r="QQO4" s="527"/>
      <c r="QQP4" s="527"/>
      <c r="QQQ4" s="527"/>
      <c r="QQR4" s="527"/>
      <c r="QQS4" s="527"/>
      <c r="QQT4" s="527"/>
      <c r="QQU4" s="527"/>
      <c r="QQV4" s="527"/>
      <c r="QQW4" s="527"/>
      <c r="QQX4" s="527"/>
      <c r="QQY4" s="527"/>
      <c r="QQZ4" s="527"/>
      <c r="QRA4" s="527"/>
      <c r="QRB4" s="527"/>
      <c r="QRC4" s="527"/>
      <c r="QRD4" s="527"/>
      <c r="QRE4" s="527"/>
      <c r="QRF4" s="527"/>
      <c r="QRG4" s="527"/>
      <c r="QRH4" s="527"/>
      <c r="QRI4" s="527"/>
      <c r="QRJ4" s="527"/>
      <c r="QRK4" s="527"/>
      <c r="QRL4" s="527"/>
      <c r="QRM4" s="527"/>
      <c r="QRN4" s="527"/>
      <c r="QRO4" s="527"/>
      <c r="QRP4" s="527"/>
      <c r="QRQ4" s="527"/>
      <c r="QRR4" s="527"/>
      <c r="QRS4" s="527"/>
      <c r="QRT4" s="527"/>
      <c r="QRU4" s="527"/>
      <c r="QRV4" s="527"/>
      <c r="QRW4" s="527"/>
      <c r="QRX4" s="527"/>
      <c r="QRY4" s="527"/>
      <c r="QRZ4" s="527"/>
      <c r="QSA4" s="527"/>
      <c r="QSB4" s="527"/>
      <c r="QSC4" s="527"/>
      <c r="QSD4" s="527"/>
      <c r="QSE4" s="527"/>
      <c r="QSF4" s="527"/>
      <c r="QSG4" s="527"/>
      <c r="QSH4" s="527"/>
      <c r="QSI4" s="527"/>
      <c r="QSJ4" s="527"/>
      <c r="QSK4" s="527"/>
      <c r="QSL4" s="527"/>
      <c r="QSM4" s="527"/>
      <c r="QSN4" s="527"/>
      <c r="QSO4" s="527"/>
      <c r="QSP4" s="527"/>
      <c r="QSQ4" s="527"/>
      <c r="QSR4" s="527"/>
      <c r="QSS4" s="527"/>
      <c r="QST4" s="527"/>
      <c r="QSU4" s="527"/>
      <c r="QSV4" s="527"/>
      <c r="QSW4" s="527"/>
      <c r="QSX4" s="527"/>
      <c r="QSY4" s="527"/>
      <c r="QSZ4" s="527"/>
      <c r="QTA4" s="527"/>
      <c r="QTB4" s="527"/>
      <c r="QTC4" s="527"/>
      <c r="QTD4" s="527"/>
      <c r="QTE4" s="527"/>
      <c r="QTF4" s="527"/>
      <c r="QTG4" s="527"/>
      <c r="QTH4" s="527"/>
      <c r="QTI4" s="527"/>
      <c r="QTJ4" s="527"/>
      <c r="QTK4" s="527"/>
      <c r="QTL4" s="527"/>
      <c r="QTM4" s="527"/>
      <c r="QTN4" s="527"/>
      <c r="QTO4" s="527"/>
      <c r="QTP4" s="527"/>
      <c r="QTQ4" s="527"/>
      <c r="QTR4" s="527"/>
      <c r="QTS4" s="527"/>
      <c r="QTT4" s="527"/>
      <c r="QTU4" s="527"/>
      <c r="QTV4" s="527"/>
      <c r="QTW4" s="527"/>
      <c r="QTX4" s="527"/>
      <c r="QTY4" s="527"/>
      <c r="QTZ4" s="527"/>
      <c r="QUA4" s="527"/>
      <c r="QUB4" s="527"/>
      <c r="QUC4" s="527"/>
      <c r="QUD4" s="527"/>
      <c r="QUE4" s="527"/>
      <c r="QUF4" s="527"/>
      <c r="QUG4" s="527"/>
      <c r="QUH4" s="527"/>
      <c r="QUI4" s="527"/>
      <c r="QUJ4" s="527"/>
      <c r="QUK4" s="527"/>
      <c r="QUL4" s="527"/>
      <c r="QUM4" s="527"/>
      <c r="QUN4" s="527"/>
      <c r="QUO4" s="527"/>
      <c r="QUP4" s="527"/>
      <c r="QUQ4" s="527"/>
      <c r="QUR4" s="527"/>
      <c r="QUS4" s="527"/>
      <c r="QUT4" s="527"/>
      <c r="QUU4" s="527"/>
      <c r="QUV4" s="527"/>
      <c r="QUW4" s="527"/>
      <c r="QUX4" s="527"/>
      <c r="QUY4" s="527"/>
      <c r="QUZ4" s="527"/>
      <c r="QVA4" s="527"/>
      <c r="QVB4" s="527"/>
      <c r="QVC4" s="527"/>
      <c r="QVD4" s="527"/>
      <c r="QVE4" s="527"/>
      <c r="QVF4" s="527"/>
      <c r="QVG4" s="527"/>
      <c r="QVH4" s="527"/>
      <c r="QVI4" s="527"/>
      <c r="QVJ4" s="527"/>
      <c r="QVK4" s="527"/>
      <c r="QVL4" s="527"/>
      <c r="QVM4" s="527"/>
      <c r="QVN4" s="527"/>
      <c r="QVO4" s="527"/>
      <c r="QVP4" s="527"/>
      <c r="QVQ4" s="527"/>
      <c r="QVR4" s="527"/>
      <c r="QVS4" s="527"/>
      <c r="QVT4" s="527"/>
      <c r="QVU4" s="527"/>
      <c r="QVV4" s="527"/>
      <c r="QVW4" s="527"/>
      <c r="QVX4" s="527"/>
      <c r="QVY4" s="527"/>
      <c r="QVZ4" s="527"/>
      <c r="QWA4" s="527"/>
      <c r="QWB4" s="527"/>
      <c r="QWC4" s="527"/>
      <c r="QWD4" s="527"/>
      <c r="QWE4" s="527"/>
      <c r="QWF4" s="527"/>
      <c r="QWG4" s="527"/>
      <c r="QWH4" s="527"/>
      <c r="QWI4" s="527"/>
      <c r="QWJ4" s="527"/>
      <c r="QWK4" s="527"/>
      <c r="QWL4" s="527"/>
      <c r="QWM4" s="527"/>
      <c r="QWN4" s="527"/>
      <c r="QWO4" s="527"/>
      <c r="QWP4" s="527"/>
      <c r="QWQ4" s="527"/>
      <c r="QWR4" s="527"/>
      <c r="QWS4" s="527"/>
      <c r="QWT4" s="527"/>
      <c r="QWU4" s="527"/>
      <c r="QWV4" s="527"/>
      <c r="QWW4" s="527"/>
      <c r="QWX4" s="527"/>
      <c r="QWY4" s="527"/>
      <c r="QWZ4" s="527"/>
      <c r="QXA4" s="527"/>
      <c r="QXB4" s="527"/>
      <c r="QXC4" s="527"/>
      <c r="QXD4" s="527"/>
      <c r="QXE4" s="527"/>
      <c r="QXF4" s="527"/>
      <c r="QXG4" s="527"/>
      <c r="QXH4" s="527"/>
      <c r="QXI4" s="527"/>
      <c r="QXJ4" s="527"/>
      <c r="QXK4" s="527"/>
      <c r="QXL4" s="527"/>
      <c r="QXM4" s="527"/>
      <c r="QXN4" s="527"/>
      <c r="QXO4" s="527"/>
      <c r="QXP4" s="527"/>
      <c r="QXQ4" s="527"/>
      <c r="QXR4" s="527"/>
      <c r="QXS4" s="527"/>
      <c r="QXT4" s="527"/>
      <c r="QXU4" s="527"/>
      <c r="QXV4" s="527"/>
      <c r="QXW4" s="527"/>
      <c r="QXX4" s="527"/>
      <c r="QXY4" s="527"/>
      <c r="QXZ4" s="527"/>
      <c r="QYA4" s="527"/>
      <c r="QYB4" s="527"/>
      <c r="QYC4" s="527"/>
      <c r="QYD4" s="527"/>
      <c r="QYE4" s="527"/>
      <c r="QYF4" s="527"/>
      <c r="QYG4" s="527"/>
      <c r="QYH4" s="527"/>
      <c r="QYI4" s="527"/>
      <c r="QYJ4" s="527"/>
      <c r="QYK4" s="527"/>
      <c r="QYL4" s="527"/>
      <c r="QYM4" s="527"/>
      <c r="QYN4" s="527"/>
      <c r="QYO4" s="527"/>
      <c r="QYP4" s="527"/>
      <c r="QYQ4" s="527"/>
      <c r="QYR4" s="527"/>
      <c r="QYS4" s="527"/>
      <c r="QYT4" s="527"/>
      <c r="QYU4" s="527"/>
      <c r="QYV4" s="527"/>
      <c r="QYW4" s="527"/>
      <c r="QYX4" s="527"/>
      <c r="QYY4" s="527"/>
      <c r="QYZ4" s="527"/>
      <c r="QZA4" s="527"/>
      <c r="QZB4" s="527"/>
      <c r="QZC4" s="527"/>
      <c r="QZD4" s="527"/>
      <c r="QZE4" s="527"/>
      <c r="QZF4" s="527"/>
      <c r="QZG4" s="527"/>
      <c r="QZH4" s="527"/>
      <c r="QZI4" s="527"/>
      <c r="QZJ4" s="527"/>
      <c r="QZK4" s="527"/>
      <c r="QZL4" s="527"/>
      <c r="QZM4" s="527"/>
      <c r="QZN4" s="527"/>
      <c r="QZO4" s="527"/>
      <c r="QZP4" s="527"/>
      <c r="QZQ4" s="527"/>
      <c r="QZR4" s="527"/>
      <c r="QZS4" s="527"/>
      <c r="QZT4" s="527"/>
      <c r="QZU4" s="527"/>
      <c r="QZV4" s="527"/>
      <c r="QZW4" s="527"/>
      <c r="QZX4" s="527"/>
      <c r="QZY4" s="527"/>
      <c r="QZZ4" s="527"/>
      <c r="RAA4" s="527"/>
      <c r="RAB4" s="527"/>
      <c r="RAC4" s="527"/>
      <c r="RAD4" s="527"/>
      <c r="RAE4" s="527"/>
      <c r="RAF4" s="527"/>
      <c r="RAG4" s="527"/>
      <c r="RAH4" s="527"/>
      <c r="RAI4" s="527"/>
      <c r="RAJ4" s="527"/>
      <c r="RAK4" s="527"/>
      <c r="RAL4" s="527"/>
      <c r="RAM4" s="527"/>
      <c r="RAN4" s="527"/>
      <c r="RAO4" s="527"/>
      <c r="RAP4" s="527"/>
      <c r="RAQ4" s="527"/>
      <c r="RAR4" s="527"/>
      <c r="RAS4" s="527"/>
      <c r="RAT4" s="527"/>
      <c r="RAU4" s="527"/>
      <c r="RAV4" s="527"/>
      <c r="RAW4" s="527"/>
      <c r="RAX4" s="527"/>
      <c r="RAY4" s="527"/>
      <c r="RAZ4" s="527"/>
      <c r="RBA4" s="527"/>
      <c r="RBB4" s="527"/>
      <c r="RBC4" s="527"/>
      <c r="RBD4" s="527"/>
      <c r="RBE4" s="527"/>
      <c r="RBF4" s="527"/>
      <c r="RBG4" s="527"/>
      <c r="RBH4" s="527"/>
      <c r="RBI4" s="527"/>
      <c r="RBJ4" s="527"/>
      <c r="RBK4" s="527"/>
      <c r="RBL4" s="527"/>
      <c r="RBM4" s="527"/>
      <c r="RBN4" s="527"/>
      <c r="RBO4" s="527"/>
      <c r="RBP4" s="527"/>
      <c r="RBQ4" s="527"/>
      <c r="RBR4" s="527"/>
      <c r="RBS4" s="527"/>
      <c r="RBT4" s="527"/>
      <c r="RBU4" s="527"/>
      <c r="RBV4" s="527"/>
      <c r="RBW4" s="527"/>
      <c r="RBX4" s="527"/>
      <c r="RBY4" s="527"/>
      <c r="RBZ4" s="527"/>
      <c r="RCA4" s="527"/>
      <c r="RCB4" s="527"/>
      <c r="RCC4" s="527"/>
      <c r="RCD4" s="527"/>
      <c r="RCE4" s="527"/>
      <c r="RCF4" s="527"/>
      <c r="RCG4" s="527"/>
      <c r="RCH4" s="527"/>
      <c r="RCI4" s="527"/>
      <c r="RCJ4" s="527"/>
      <c r="RCK4" s="527"/>
      <c r="RCL4" s="527"/>
      <c r="RCM4" s="527"/>
      <c r="RCN4" s="527"/>
      <c r="RCO4" s="527"/>
      <c r="RCP4" s="527"/>
      <c r="RCQ4" s="527"/>
      <c r="RCR4" s="527"/>
      <c r="RCS4" s="527"/>
      <c r="RCT4" s="527"/>
      <c r="RCU4" s="527"/>
      <c r="RCV4" s="527"/>
      <c r="RCW4" s="527"/>
      <c r="RCX4" s="527"/>
      <c r="RCY4" s="527"/>
      <c r="RCZ4" s="527"/>
      <c r="RDA4" s="527"/>
      <c r="RDB4" s="527"/>
      <c r="RDC4" s="527"/>
      <c r="RDD4" s="527"/>
      <c r="RDE4" s="527"/>
      <c r="RDF4" s="527"/>
      <c r="RDG4" s="527"/>
      <c r="RDH4" s="527"/>
      <c r="RDI4" s="527"/>
      <c r="RDJ4" s="527"/>
      <c r="RDK4" s="527"/>
      <c r="RDL4" s="527"/>
      <c r="RDM4" s="527"/>
      <c r="RDN4" s="527"/>
      <c r="RDO4" s="527"/>
      <c r="RDP4" s="527"/>
      <c r="RDQ4" s="527"/>
      <c r="RDR4" s="527"/>
      <c r="RDS4" s="527"/>
      <c r="RDT4" s="527"/>
      <c r="RDU4" s="527"/>
      <c r="RDV4" s="527"/>
      <c r="RDW4" s="527"/>
      <c r="RDX4" s="527"/>
      <c r="RDY4" s="527"/>
      <c r="RDZ4" s="527"/>
      <c r="REA4" s="527"/>
      <c r="REB4" s="527"/>
      <c r="REC4" s="527"/>
      <c r="RED4" s="527"/>
      <c r="REE4" s="527"/>
      <c r="REF4" s="527"/>
      <c r="REG4" s="527"/>
      <c r="REH4" s="527"/>
      <c r="REI4" s="527"/>
      <c r="REJ4" s="527"/>
      <c r="REK4" s="527"/>
      <c r="REL4" s="527"/>
      <c r="REM4" s="527"/>
      <c r="REN4" s="527"/>
      <c r="REO4" s="527"/>
      <c r="REP4" s="527"/>
      <c r="REQ4" s="527"/>
      <c r="RER4" s="527"/>
      <c r="RES4" s="527"/>
      <c r="RET4" s="527"/>
      <c r="REU4" s="527"/>
      <c r="REV4" s="527"/>
      <c r="REW4" s="527"/>
      <c r="REX4" s="527"/>
      <c r="REY4" s="527"/>
      <c r="REZ4" s="527"/>
      <c r="RFA4" s="527"/>
      <c r="RFB4" s="527"/>
      <c r="RFC4" s="527"/>
      <c r="RFD4" s="527"/>
      <c r="RFE4" s="527"/>
      <c r="RFF4" s="527"/>
      <c r="RFG4" s="527"/>
      <c r="RFH4" s="527"/>
      <c r="RFI4" s="527"/>
      <c r="RFJ4" s="527"/>
      <c r="RFK4" s="527"/>
      <c r="RFL4" s="527"/>
      <c r="RFM4" s="527"/>
      <c r="RFN4" s="527"/>
      <c r="RFO4" s="527"/>
      <c r="RFP4" s="527"/>
      <c r="RFQ4" s="527"/>
      <c r="RFR4" s="527"/>
      <c r="RFS4" s="527"/>
      <c r="RFT4" s="527"/>
      <c r="RFU4" s="527"/>
      <c r="RFV4" s="527"/>
      <c r="RFW4" s="527"/>
      <c r="RFX4" s="527"/>
      <c r="RFY4" s="527"/>
      <c r="RFZ4" s="527"/>
      <c r="RGA4" s="527"/>
      <c r="RGB4" s="527"/>
      <c r="RGC4" s="527"/>
      <c r="RGD4" s="527"/>
      <c r="RGE4" s="527"/>
      <c r="RGF4" s="527"/>
      <c r="RGG4" s="527"/>
      <c r="RGH4" s="527"/>
      <c r="RGI4" s="527"/>
      <c r="RGJ4" s="527"/>
      <c r="RGK4" s="527"/>
      <c r="RGL4" s="527"/>
      <c r="RGM4" s="527"/>
      <c r="RGN4" s="527"/>
      <c r="RGO4" s="527"/>
      <c r="RGP4" s="527"/>
      <c r="RGQ4" s="527"/>
      <c r="RGR4" s="527"/>
      <c r="RGS4" s="527"/>
      <c r="RGT4" s="527"/>
      <c r="RGU4" s="527"/>
      <c r="RGV4" s="527"/>
      <c r="RGW4" s="527"/>
      <c r="RGX4" s="527"/>
      <c r="RGY4" s="527"/>
      <c r="RGZ4" s="527"/>
      <c r="RHA4" s="527"/>
      <c r="RHB4" s="527"/>
      <c r="RHC4" s="527"/>
      <c r="RHD4" s="527"/>
      <c r="RHE4" s="527"/>
      <c r="RHF4" s="527"/>
      <c r="RHG4" s="527"/>
      <c r="RHH4" s="527"/>
      <c r="RHI4" s="527"/>
      <c r="RHJ4" s="527"/>
      <c r="RHK4" s="527"/>
      <c r="RHL4" s="527"/>
      <c r="RHM4" s="527"/>
      <c r="RHN4" s="527"/>
      <c r="RHO4" s="527"/>
      <c r="RHP4" s="527"/>
      <c r="RHQ4" s="527"/>
      <c r="RHR4" s="527"/>
      <c r="RHS4" s="527"/>
      <c r="RHT4" s="527"/>
      <c r="RHU4" s="527"/>
      <c r="RHV4" s="527"/>
      <c r="RHW4" s="527"/>
      <c r="RHX4" s="527"/>
      <c r="RHY4" s="527"/>
      <c r="RHZ4" s="527"/>
      <c r="RIA4" s="527"/>
      <c r="RIB4" s="527"/>
      <c r="RIC4" s="527"/>
      <c r="RID4" s="527"/>
      <c r="RIE4" s="527"/>
      <c r="RIF4" s="527"/>
      <c r="RIG4" s="527"/>
      <c r="RIH4" s="527"/>
      <c r="RII4" s="527"/>
      <c r="RIJ4" s="527"/>
      <c r="RIK4" s="527"/>
      <c r="RIL4" s="527"/>
      <c r="RIM4" s="527"/>
      <c r="RIN4" s="527"/>
      <c r="RIO4" s="527"/>
      <c r="RIP4" s="527"/>
      <c r="RIQ4" s="527"/>
      <c r="RIR4" s="527"/>
      <c r="RIS4" s="527"/>
      <c r="RIT4" s="527"/>
      <c r="RIU4" s="527"/>
      <c r="RIV4" s="527"/>
      <c r="RIW4" s="527"/>
      <c r="RIX4" s="527"/>
      <c r="RIY4" s="527"/>
      <c r="RIZ4" s="527"/>
      <c r="RJA4" s="527"/>
      <c r="RJB4" s="527"/>
      <c r="RJC4" s="527"/>
      <c r="RJD4" s="527"/>
      <c r="RJE4" s="527"/>
      <c r="RJF4" s="527"/>
      <c r="RJG4" s="527"/>
      <c r="RJH4" s="527"/>
      <c r="RJI4" s="527"/>
      <c r="RJJ4" s="527"/>
      <c r="RJK4" s="527"/>
      <c r="RJL4" s="527"/>
      <c r="RJM4" s="527"/>
      <c r="RJN4" s="527"/>
      <c r="RJO4" s="527"/>
      <c r="RJP4" s="527"/>
      <c r="RJQ4" s="527"/>
      <c r="RJR4" s="527"/>
      <c r="RJS4" s="527"/>
      <c r="RJT4" s="527"/>
      <c r="RJU4" s="527"/>
      <c r="RJV4" s="527"/>
      <c r="RJW4" s="527"/>
      <c r="RJX4" s="527"/>
      <c r="RJY4" s="527"/>
      <c r="RJZ4" s="527"/>
      <c r="RKA4" s="527"/>
      <c r="RKB4" s="527"/>
      <c r="RKC4" s="527"/>
      <c r="RKD4" s="527"/>
      <c r="RKE4" s="527"/>
      <c r="RKF4" s="527"/>
      <c r="RKG4" s="527"/>
      <c r="RKH4" s="527"/>
      <c r="RKI4" s="527"/>
      <c r="RKJ4" s="527"/>
      <c r="RKK4" s="527"/>
      <c r="RKL4" s="527"/>
      <c r="RKM4" s="527"/>
      <c r="RKN4" s="527"/>
      <c r="RKO4" s="527"/>
      <c r="RKP4" s="527"/>
      <c r="RKQ4" s="527"/>
      <c r="RKR4" s="527"/>
      <c r="RKS4" s="527"/>
      <c r="RKT4" s="527"/>
      <c r="RKU4" s="527"/>
      <c r="RKV4" s="527"/>
      <c r="RKW4" s="527"/>
      <c r="RKX4" s="527"/>
      <c r="RKY4" s="527"/>
      <c r="RKZ4" s="527"/>
      <c r="RLA4" s="527"/>
      <c r="RLB4" s="527"/>
      <c r="RLC4" s="527"/>
      <c r="RLD4" s="527"/>
      <c r="RLE4" s="527"/>
      <c r="RLF4" s="527"/>
      <c r="RLG4" s="527"/>
      <c r="RLH4" s="527"/>
      <c r="RLI4" s="527"/>
      <c r="RLJ4" s="527"/>
      <c r="RLK4" s="527"/>
      <c r="RLL4" s="527"/>
      <c r="RLM4" s="527"/>
      <c r="RLN4" s="527"/>
      <c r="RLO4" s="527"/>
      <c r="RLP4" s="527"/>
      <c r="RLQ4" s="527"/>
      <c r="RLR4" s="527"/>
      <c r="RLS4" s="527"/>
      <c r="RLT4" s="527"/>
      <c r="RLU4" s="527"/>
      <c r="RLV4" s="527"/>
      <c r="RLW4" s="527"/>
      <c r="RLX4" s="527"/>
      <c r="RLY4" s="527"/>
      <c r="RLZ4" s="527"/>
      <c r="RMA4" s="527"/>
      <c r="RMB4" s="527"/>
      <c r="RMC4" s="527"/>
      <c r="RMD4" s="527"/>
      <c r="RME4" s="527"/>
      <c r="RMF4" s="527"/>
      <c r="RMG4" s="527"/>
      <c r="RMH4" s="527"/>
      <c r="RMI4" s="527"/>
      <c r="RMJ4" s="527"/>
      <c r="RMK4" s="527"/>
      <c r="RML4" s="527"/>
      <c r="RMM4" s="527"/>
      <c r="RMN4" s="527"/>
      <c r="RMO4" s="527"/>
      <c r="RMP4" s="527"/>
      <c r="RMQ4" s="527"/>
      <c r="RMR4" s="527"/>
      <c r="RMS4" s="527"/>
      <c r="RMT4" s="527"/>
      <c r="RMU4" s="527"/>
      <c r="RMV4" s="527"/>
      <c r="RMW4" s="527"/>
      <c r="RMX4" s="527"/>
      <c r="RMY4" s="527"/>
      <c r="RMZ4" s="527"/>
      <c r="RNA4" s="527"/>
      <c r="RNB4" s="527"/>
      <c r="RNC4" s="527"/>
      <c r="RND4" s="527"/>
      <c r="RNE4" s="527"/>
      <c r="RNF4" s="527"/>
      <c r="RNG4" s="527"/>
      <c r="RNH4" s="527"/>
      <c r="RNI4" s="527"/>
      <c r="RNJ4" s="527"/>
      <c r="RNK4" s="527"/>
      <c r="RNL4" s="527"/>
      <c r="RNM4" s="527"/>
      <c r="RNN4" s="527"/>
      <c r="RNO4" s="527"/>
      <c r="RNP4" s="527"/>
      <c r="RNQ4" s="527"/>
      <c r="RNR4" s="527"/>
      <c r="RNS4" s="527"/>
      <c r="RNT4" s="527"/>
      <c r="RNU4" s="527"/>
      <c r="RNV4" s="527"/>
      <c r="RNW4" s="527"/>
      <c r="RNX4" s="527"/>
      <c r="RNY4" s="527"/>
      <c r="RNZ4" s="527"/>
      <c r="ROA4" s="527"/>
      <c r="ROB4" s="527"/>
      <c r="ROC4" s="527"/>
      <c r="ROD4" s="527"/>
      <c r="ROE4" s="527"/>
      <c r="ROF4" s="527"/>
      <c r="ROG4" s="527"/>
      <c r="ROH4" s="527"/>
      <c r="ROI4" s="527"/>
      <c r="ROJ4" s="527"/>
      <c r="ROK4" s="527"/>
      <c r="ROL4" s="527"/>
      <c r="ROM4" s="527"/>
      <c r="RON4" s="527"/>
      <c r="ROO4" s="527"/>
      <c r="ROP4" s="527"/>
      <c r="ROQ4" s="527"/>
      <c r="ROR4" s="527"/>
      <c r="ROS4" s="527"/>
      <c r="ROT4" s="527"/>
      <c r="ROU4" s="527"/>
      <c r="ROV4" s="527"/>
      <c r="ROW4" s="527"/>
      <c r="ROX4" s="527"/>
      <c r="ROY4" s="527"/>
      <c r="ROZ4" s="527"/>
      <c r="RPA4" s="527"/>
      <c r="RPB4" s="527"/>
      <c r="RPC4" s="527"/>
      <c r="RPD4" s="527"/>
      <c r="RPE4" s="527"/>
      <c r="RPF4" s="527"/>
      <c r="RPG4" s="527"/>
      <c r="RPH4" s="527"/>
      <c r="RPI4" s="527"/>
      <c r="RPJ4" s="527"/>
      <c r="RPK4" s="527"/>
      <c r="RPL4" s="527"/>
      <c r="RPM4" s="527"/>
      <c r="RPN4" s="527"/>
      <c r="RPO4" s="527"/>
      <c r="RPP4" s="527"/>
      <c r="RPQ4" s="527"/>
      <c r="RPR4" s="527"/>
      <c r="RPS4" s="527"/>
      <c r="RPT4" s="527"/>
      <c r="RPU4" s="527"/>
      <c r="RPV4" s="527"/>
      <c r="RPW4" s="527"/>
      <c r="RPX4" s="527"/>
      <c r="RPY4" s="527"/>
      <c r="RPZ4" s="527"/>
      <c r="RQA4" s="527"/>
      <c r="RQB4" s="527"/>
      <c r="RQC4" s="527"/>
      <c r="RQD4" s="527"/>
      <c r="RQE4" s="527"/>
      <c r="RQF4" s="527"/>
      <c r="RQG4" s="527"/>
      <c r="RQH4" s="527"/>
      <c r="RQI4" s="527"/>
      <c r="RQJ4" s="527"/>
      <c r="RQK4" s="527"/>
      <c r="RQL4" s="527"/>
      <c r="RQM4" s="527"/>
      <c r="RQN4" s="527"/>
      <c r="RQO4" s="527"/>
      <c r="RQP4" s="527"/>
      <c r="RQQ4" s="527"/>
      <c r="RQR4" s="527"/>
      <c r="RQS4" s="527"/>
      <c r="RQT4" s="527"/>
      <c r="RQU4" s="527"/>
      <c r="RQV4" s="527"/>
      <c r="RQW4" s="527"/>
      <c r="RQX4" s="527"/>
      <c r="RQY4" s="527"/>
      <c r="RQZ4" s="527"/>
      <c r="RRA4" s="527"/>
      <c r="RRB4" s="527"/>
      <c r="RRC4" s="527"/>
      <c r="RRD4" s="527"/>
      <c r="RRE4" s="527"/>
      <c r="RRF4" s="527"/>
      <c r="RRG4" s="527"/>
      <c r="RRH4" s="527"/>
      <c r="RRI4" s="527"/>
      <c r="RRJ4" s="527"/>
      <c r="RRK4" s="527"/>
      <c r="RRL4" s="527"/>
      <c r="RRM4" s="527"/>
      <c r="RRN4" s="527"/>
      <c r="RRO4" s="527"/>
      <c r="RRP4" s="527"/>
      <c r="RRQ4" s="527"/>
      <c r="RRR4" s="527"/>
      <c r="RRS4" s="527"/>
      <c r="RRT4" s="527"/>
      <c r="RRU4" s="527"/>
      <c r="RRV4" s="527"/>
      <c r="RRW4" s="527"/>
      <c r="RRX4" s="527"/>
      <c r="RRY4" s="527"/>
      <c r="RRZ4" s="527"/>
      <c r="RSA4" s="527"/>
      <c r="RSB4" s="527"/>
      <c r="RSC4" s="527"/>
      <c r="RSD4" s="527"/>
      <c r="RSE4" s="527"/>
      <c r="RSF4" s="527"/>
      <c r="RSG4" s="527"/>
      <c r="RSH4" s="527"/>
      <c r="RSI4" s="527"/>
      <c r="RSJ4" s="527"/>
      <c r="RSK4" s="527"/>
      <c r="RSL4" s="527"/>
      <c r="RSM4" s="527"/>
      <c r="RSN4" s="527"/>
      <c r="RSO4" s="527"/>
      <c r="RSP4" s="527"/>
      <c r="RSQ4" s="527"/>
      <c r="RSR4" s="527"/>
      <c r="RSS4" s="527"/>
      <c r="RST4" s="527"/>
      <c r="RSU4" s="527"/>
      <c r="RSV4" s="527"/>
      <c r="RSW4" s="527"/>
      <c r="RSX4" s="527"/>
      <c r="RSY4" s="527"/>
      <c r="RSZ4" s="527"/>
      <c r="RTA4" s="527"/>
      <c r="RTB4" s="527"/>
      <c r="RTC4" s="527"/>
      <c r="RTD4" s="527"/>
      <c r="RTE4" s="527"/>
      <c r="RTF4" s="527"/>
      <c r="RTG4" s="527"/>
      <c r="RTH4" s="527"/>
      <c r="RTI4" s="527"/>
      <c r="RTJ4" s="527"/>
      <c r="RTK4" s="527"/>
      <c r="RTL4" s="527"/>
      <c r="RTM4" s="527"/>
      <c r="RTN4" s="527"/>
      <c r="RTO4" s="527"/>
      <c r="RTP4" s="527"/>
      <c r="RTQ4" s="527"/>
      <c r="RTR4" s="527"/>
      <c r="RTS4" s="527"/>
      <c r="RTT4" s="527"/>
      <c r="RTU4" s="527"/>
      <c r="RTV4" s="527"/>
      <c r="RTW4" s="527"/>
      <c r="RTX4" s="527"/>
      <c r="RTY4" s="527"/>
      <c r="RTZ4" s="527"/>
      <c r="RUA4" s="527"/>
      <c r="RUB4" s="527"/>
      <c r="RUC4" s="527"/>
      <c r="RUD4" s="527"/>
      <c r="RUE4" s="527"/>
      <c r="RUF4" s="527"/>
      <c r="RUG4" s="527"/>
      <c r="RUH4" s="527"/>
      <c r="RUI4" s="527"/>
      <c r="RUJ4" s="527"/>
      <c r="RUK4" s="527"/>
      <c r="RUL4" s="527"/>
      <c r="RUM4" s="527"/>
      <c r="RUN4" s="527"/>
      <c r="RUO4" s="527"/>
      <c r="RUP4" s="527"/>
      <c r="RUQ4" s="527"/>
      <c r="RUR4" s="527"/>
      <c r="RUS4" s="527"/>
      <c r="RUT4" s="527"/>
      <c r="RUU4" s="527"/>
      <c r="RUV4" s="527"/>
      <c r="RUW4" s="527"/>
      <c r="RUX4" s="527"/>
      <c r="RUY4" s="527"/>
      <c r="RUZ4" s="527"/>
      <c r="RVA4" s="527"/>
      <c r="RVB4" s="527"/>
      <c r="RVC4" s="527"/>
      <c r="RVD4" s="527"/>
      <c r="RVE4" s="527"/>
      <c r="RVF4" s="527"/>
      <c r="RVG4" s="527"/>
      <c r="RVH4" s="527"/>
      <c r="RVI4" s="527"/>
      <c r="RVJ4" s="527"/>
      <c r="RVK4" s="527"/>
      <c r="RVL4" s="527"/>
      <c r="RVM4" s="527"/>
      <c r="RVN4" s="527"/>
      <c r="RVO4" s="527"/>
      <c r="RVP4" s="527"/>
      <c r="RVQ4" s="527"/>
      <c r="RVR4" s="527"/>
      <c r="RVS4" s="527"/>
      <c r="RVT4" s="527"/>
      <c r="RVU4" s="527"/>
      <c r="RVV4" s="527"/>
      <c r="RVW4" s="527"/>
      <c r="RVX4" s="527"/>
      <c r="RVY4" s="527"/>
      <c r="RVZ4" s="527"/>
      <c r="RWA4" s="527"/>
      <c r="RWB4" s="527"/>
      <c r="RWC4" s="527"/>
      <c r="RWD4" s="527"/>
      <c r="RWE4" s="527"/>
      <c r="RWF4" s="527"/>
      <c r="RWG4" s="527"/>
      <c r="RWH4" s="527"/>
      <c r="RWI4" s="527"/>
      <c r="RWJ4" s="527"/>
      <c r="RWK4" s="527"/>
      <c r="RWL4" s="527"/>
      <c r="RWM4" s="527"/>
      <c r="RWN4" s="527"/>
      <c r="RWO4" s="527"/>
      <c r="RWP4" s="527"/>
      <c r="RWQ4" s="527"/>
      <c r="RWR4" s="527"/>
      <c r="RWS4" s="527"/>
      <c r="RWT4" s="527"/>
      <c r="RWU4" s="527"/>
      <c r="RWV4" s="527"/>
      <c r="RWW4" s="527"/>
      <c r="RWX4" s="527"/>
      <c r="RWY4" s="527"/>
      <c r="RWZ4" s="527"/>
      <c r="RXA4" s="527"/>
      <c r="RXB4" s="527"/>
      <c r="RXC4" s="527"/>
      <c r="RXD4" s="527"/>
      <c r="RXE4" s="527"/>
      <c r="RXF4" s="527"/>
      <c r="RXG4" s="527"/>
      <c r="RXH4" s="527"/>
      <c r="RXI4" s="527"/>
      <c r="RXJ4" s="527"/>
      <c r="RXK4" s="527"/>
      <c r="RXL4" s="527"/>
      <c r="RXM4" s="527"/>
      <c r="RXN4" s="527"/>
      <c r="RXO4" s="527"/>
      <c r="RXP4" s="527"/>
      <c r="RXQ4" s="527"/>
      <c r="RXR4" s="527"/>
      <c r="RXS4" s="527"/>
      <c r="RXT4" s="527"/>
      <c r="RXU4" s="527"/>
      <c r="RXV4" s="527"/>
      <c r="RXW4" s="527"/>
      <c r="RXX4" s="527"/>
      <c r="RXY4" s="527"/>
      <c r="RXZ4" s="527"/>
      <c r="RYA4" s="527"/>
      <c r="RYB4" s="527"/>
      <c r="RYC4" s="527"/>
      <c r="RYD4" s="527"/>
      <c r="RYE4" s="527"/>
      <c r="RYF4" s="527"/>
      <c r="RYG4" s="527"/>
      <c r="RYH4" s="527"/>
      <c r="RYI4" s="527"/>
      <c r="RYJ4" s="527"/>
      <c r="RYK4" s="527"/>
      <c r="RYL4" s="527"/>
      <c r="RYM4" s="527"/>
      <c r="RYN4" s="527"/>
      <c r="RYO4" s="527"/>
      <c r="RYP4" s="527"/>
      <c r="RYQ4" s="527"/>
      <c r="RYR4" s="527"/>
      <c r="RYS4" s="527"/>
      <c r="RYT4" s="527"/>
      <c r="RYU4" s="527"/>
      <c r="RYV4" s="527"/>
      <c r="RYW4" s="527"/>
      <c r="RYX4" s="527"/>
      <c r="RYY4" s="527"/>
      <c r="RYZ4" s="527"/>
      <c r="RZA4" s="527"/>
      <c r="RZB4" s="527"/>
      <c r="RZC4" s="527"/>
      <c r="RZD4" s="527"/>
      <c r="RZE4" s="527"/>
      <c r="RZF4" s="527"/>
      <c r="RZG4" s="527"/>
      <c r="RZH4" s="527"/>
      <c r="RZI4" s="527"/>
      <c r="RZJ4" s="527"/>
      <c r="RZK4" s="527"/>
      <c r="RZL4" s="527"/>
      <c r="RZM4" s="527"/>
      <c r="RZN4" s="527"/>
      <c r="RZO4" s="527"/>
      <c r="RZP4" s="527"/>
      <c r="RZQ4" s="527"/>
      <c r="RZR4" s="527"/>
      <c r="RZS4" s="527"/>
      <c r="RZT4" s="527"/>
      <c r="RZU4" s="527"/>
      <c r="RZV4" s="527"/>
      <c r="RZW4" s="527"/>
      <c r="RZX4" s="527"/>
      <c r="RZY4" s="527"/>
      <c r="RZZ4" s="527"/>
      <c r="SAA4" s="527"/>
      <c r="SAB4" s="527"/>
      <c r="SAC4" s="527"/>
      <c r="SAD4" s="527"/>
      <c r="SAE4" s="527"/>
      <c r="SAF4" s="527"/>
      <c r="SAG4" s="527"/>
      <c r="SAH4" s="527"/>
      <c r="SAI4" s="527"/>
      <c r="SAJ4" s="527"/>
      <c r="SAK4" s="527"/>
      <c r="SAL4" s="527"/>
      <c r="SAM4" s="527"/>
      <c r="SAN4" s="527"/>
      <c r="SAO4" s="527"/>
      <c r="SAP4" s="527"/>
      <c r="SAQ4" s="527"/>
      <c r="SAR4" s="527"/>
      <c r="SAS4" s="527"/>
      <c r="SAT4" s="527"/>
      <c r="SAU4" s="527"/>
      <c r="SAV4" s="527"/>
      <c r="SAW4" s="527"/>
      <c r="SAX4" s="527"/>
      <c r="SAY4" s="527"/>
      <c r="SAZ4" s="527"/>
      <c r="SBA4" s="527"/>
      <c r="SBB4" s="527"/>
      <c r="SBC4" s="527"/>
      <c r="SBD4" s="527"/>
      <c r="SBE4" s="527"/>
      <c r="SBF4" s="527"/>
      <c r="SBG4" s="527"/>
      <c r="SBH4" s="527"/>
      <c r="SBI4" s="527"/>
      <c r="SBJ4" s="527"/>
      <c r="SBK4" s="527"/>
      <c r="SBL4" s="527"/>
      <c r="SBM4" s="527"/>
      <c r="SBN4" s="527"/>
      <c r="SBO4" s="527"/>
      <c r="SBP4" s="527"/>
      <c r="SBQ4" s="527"/>
      <c r="SBR4" s="527"/>
      <c r="SBS4" s="527"/>
      <c r="SBT4" s="527"/>
      <c r="SBU4" s="527"/>
      <c r="SBV4" s="527"/>
      <c r="SBW4" s="527"/>
      <c r="SBX4" s="527"/>
      <c r="SBY4" s="527"/>
      <c r="SBZ4" s="527"/>
      <c r="SCA4" s="527"/>
      <c r="SCB4" s="527"/>
      <c r="SCC4" s="527"/>
      <c r="SCD4" s="527"/>
      <c r="SCE4" s="527"/>
      <c r="SCF4" s="527"/>
      <c r="SCG4" s="527"/>
      <c r="SCH4" s="527"/>
      <c r="SCI4" s="527"/>
      <c r="SCJ4" s="527"/>
      <c r="SCK4" s="527"/>
      <c r="SCL4" s="527"/>
      <c r="SCM4" s="527"/>
      <c r="SCN4" s="527"/>
      <c r="SCO4" s="527"/>
      <c r="SCP4" s="527"/>
      <c r="SCQ4" s="527"/>
      <c r="SCR4" s="527"/>
      <c r="SCS4" s="527"/>
      <c r="SCT4" s="527"/>
      <c r="SCU4" s="527"/>
      <c r="SCV4" s="527"/>
      <c r="SCW4" s="527"/>
      <c r="SCX4" s="527"/>
      <c r="SCY4" s="527"/>
      <c r="SCZ4" s="527"/>
      <c r="SDA4" s="527"/>
      <c r="SDB4" s="527"/>
      <c r="SDC4" s="527"/>
      <c r="SDD4" s="527"/>
      <c r="SDE4" s="527"/>
      <c r="SDF4" s="527"/>
      <c r="SDG4" s="527"/>
      <c r="SDH4" s="527"/>
      <c r="SDI4" s="527"/>
      <c r="SDJ4" s="527"/>
      <c r="SDK4" s="527"/>
      <c r="SDL4" s="527"/>
      <c r="SDM4" s="527"/>
      <c r="SDN4" s="527"/>
      <c r="SDO4" s="527"/>
      <c r="SDP4" s="527"/>
      <c r="SDQ4" s="527"/>
      <c r="SDR4" s="527"/>
      <c r="SDS4" s="527"/>
      <c r="SDT4" s="527"/>
      <c r="SDU4" s="527"/>
      <c r="SDV4" s="527"/>
      <c r="SDW4" s="527"/>
      <c r="SDX4" s="527"/>
      <c r="SDY4" s="527"/>
      <c r="SDZ4" s="527"/>
      <c r="SEA4" s="527"/>
      <c r="SEB4" s="527"/>
      <c r="SEC4" s="527"/>
      <c r="SED4" s="527"/>
      <c r="SEE4" s="527"/>
      <c r="SEF4" s="527"/>
      <c r="SEG4" s="527"/>
      <c r="SEH4" s="527"/>
      <c r="SEI4" s="527"/>
      <c r="SEJ4" s="527"/>
      <c r="SEK4" s="527"/>
      <c r="SEL4" s="527"/>
      <c r="SEM4" s="527"/>
      <c r="SEN4" s="527"/>
      <c r="SEO4" s="527"/>
      <c r="SEP4" s="527"/>
      <c r="SEQ4" s="527"/>
      <c r="SER4" s="527"/>
      <c r="SES4" s="527"/>
      <c r="SET4" s="527"/>
      <c r="SEU4" s="527"/>
      <c r="SEV4" s="527"/>
      <c r="SEW4" s="527"/>
      <c r="SEX4" s="527"/>
      <c r="SEY4" s="527"/>
      <c r="SEZ4" s="527"/>
      <c r="SFA4" s="527"/>
      <c r="SFB4" s="527"/>
      <c r="SFC4" s="527"/>
      <c r="SFD4" s="527"/>
      <c r="SFE4" s="527"/>
      <c r="SFF4" s="527"/>
      <c r="SFG4" s="527"/>
      <c r="SFH4" s="527"/>
      <c r="SFI4" s="527"/>
      <c r="SFJ4" s="527"/>
      <c r="SFK4" s="527"/>
      <c r="SFL4" s="527"/>
      <c r="SFM4" s="527"/>
      <c r="SFN4" s="527"/>
      <c r="SFO4" s="527"/>
      <c r="SFP4" s="527"/>
      <c r="SFQ4" s="527"/>
      <c r="SFR4" s="527"/>
      <c r="SFS4" s="527"/>
      <c r="SFT4" s="527"/>
      <c r="SFU4" s="527"/>
      <c r="SFV4" s="527"/>
      <c r="SFW4" s="527"/>
      <c r="SFX4" s="527"/>
      <c r="SFY4" s="527"/>
      <c r="SFZ4" s="527"/>
      <c r="SGA4" s="527"/>
      <c r="SGB4" s="527"/>
      <c r="SGC4" s="527"/>
      <c r="SGD4" s="527"/>
      <c r="SGE4" s="527"/>
      <c r="SGF4" s="527"/>
      <c r="SGG4" s="527"/>
      <c r="SGH4" s="527"/>
      <c r="SGI4" s="527"/>
      <c r="SGJ4" s="527"/>
      <c r="SGK4" s="527"/>
      <c r="SGL4" s="527"/>
      <c r="SGM4" s="527"/>
      <c r="SGN4" s="527"/>
      <c r="SGO4" s="527"/>
      <c r="SGP4" s="527"/>
      <c r="SGQ4" s="527"/>
      <c r="SGR4" s="527"/>
      <c r="SGS4" s="527"/>
      <c r="SGT4" s="527"/>
      <c r="SGU4" s="527"/>
      <c r="SGV4" s="527"/>
      <c r="SGW4" s="527"/>
      <c r="SGX4" s="527"/>
      <c r="SGY4" s="527"/>
      <c r="SGZ4" s="527"/>
      <c r="SHA4" s="527"/>
      <c r="SHB4" s="527"/>
      <c r="SHC4" s="527"/>
      <c r="SHD4" s="527"/>
      <c r="SHE4" s="527"/>
      <c r="SHF4" s="527"/>
      <c r="SHG4" s="527"/>
      <c r="SHH4" s="527"/>
      <c r="SHI4" s="527"/>
      <c r="SHJ4" s="527"/>
      <c r="SHK4" s="527"/>
      <c r="SHL4" s="527"/>
      <c r="SHM4" s="527"/>
      <c r="SHN4" s="527"/>
      <c r="SHO4" s="527"/>
      <c r="SHP4" s="527"/>
      <c r="SHQ4" s="527"/>
      <c r="SHR4" s="527"/>
      <c r="SHS4" s="527"/>
      <c r="SHT4" s="527"/>
      <c r="SHU4" s="527"/>
      <c r="SHV4" s="527"/>
      <c r="SHW4" s="527"/>
      <c r="SHX4" s="527"/>
      <c r="SHY4" s="527"/>
      <c r="SHZ4" s="527"/>
      <c r="SIA4" s="527"/>
      <c r="SIB4" s="527"/>
      <c r="SIC4" s="527"/>
      <c r="SID4" s="527"/>
      <c r="SIE4" s="527"/>
      <c r="SIF4" s="527"/>
      <c r="SIG4" s="527"/>
      <c r="SIH4" s="527"/>
      <c r="SII4" s="527"/>
      <c r="SIJ4" s="527"/>
      <c r="SIK4" s="527"/>
      <c r="SIL4" s="527"/>
      <c r="SIM4" s="527"/>
      <c r="SIN4" s="527"/>
      <c r="SIO4" s="527"/>
      <c r="SIP4" s="527"/>
      <c r="SIQ4" s="527"/>
      <c r="SIR4" s="527"/>
      <c r="SIS4" s="527"/>
      <c r="SIT4" s="527"/>
      <c r="SIU4" s="527"/>
      <c r="SIV4" s="527"/>
      <c r="SIW4" s="527"/>
      <c r="SIX4" s="527"/>
      <c r="SIY4" s="527"/>
      <c r="SIZ4" s="527"/>
      <c r="SJA4" s="527"/>
      <c r="SJB4" s="527"/>
      <c r="SJC4" s="527"/>
      <c r="SJD4" s="527"/>
      <c r="SJE4" s="527"/>
      <c r="SJF4" s="527"/>
      <c r="SJG4" s="527"/>
      <c r="SJH4" s="527"/>
      <c r="SJI4" s="527"/>
      <c r="SJJ4" s="527"/>
      <c r="SJK4" s="527"/>
      <c r="SJL4" s="527"/>
      <c r="SJM4" s="527"/>
      <c r="SJN4" s="527"/>
      <c r="SJO4" s="527"/>
      <c r="SJP4" s="527"/>
      <c r="SJQ4" s="527"/>
      <c r="SJR4" s="527"/>
      <c r="SJS4" s="527"/>
      <c r="SJT4" s="527"/>
      <c r="SJU4" s="527"/>
      <c r="SJV4" s="527"/>
      <c r="SJW4" s="527"/>
      <c r="SJX4" s="527"/>
      <c r="SJY4" s="527"/>
      <c r="SJZ4" s="527"/>
      <c r="SKA4" s="527"/>
      <c r="SKB4" s="527"/>
      <c r="SKC4" s="527"/>
      <c r="SKD4" s="527"/>
      <c r="SKE4" s="527"/>
      <c r="SKF4" s="527"/>
      <c r="SKG4" s="527"/>
      <c r="SKH4" s="527"/>
      <c r="SKI4" s="527"/>
      <c r="SKJ4" s="527"/>
      <c r="SKK4" s="527"/>
      <c r="SKL4" s="527"/>
      <c r="SKM4" s="527"/>
      <c r="SKN4" s="527"/>
      <c r="SKO4" s="527"/>
      <c r="SKP4" s="527"/>
      <c r="SKQ4" s="527"/>
      <c r="SKR4" s="527"/>
      <c r="SKS4" s="527"/>
      <c r="SKT4" s="527"/>
      <c r="SKU4" s="527"/>
      <c r="SKV4" s="527"/>
      <c r="SKW4" s="527"/>
      <c r="SKX4" s="527"/>
      <c r="SKY4" s="527"/>
      <c r="SKZ4" s="527"/>
      <c r="SLA4" s="527"/>
      <c r="SLB4" s="527"/>
      <c r="SLC4" s="527"/>
      <c r="SLD4" s="527"/>
      <c r="SLE4" s="527"/>
      <c r="SLF4" s="527"/>
      <c r="SLG4" s="527"/>
      <c r="SLH4" s="527"/>
      <c r="SLI4" s="527"/>
      <c r="SLJ4" s="527"/>
      <c r="SLK4" s="527"/>
      <c r="SLL4" s="527"/>
      <c r="SLM4" s="527"/>
      <c r="SLN4" s="527"/>
      <c r="SLO4" s="527"/>
      <c r="SLP4" s="527"/>
      <c r="SLQ4" s="527"/>
      <c r="SLR4" s="527"/>
      <c r="SLS4" s="527"/>
      <c r="SLT4" s="527"/>
      <c r="SLU4" s="527"/>
      <c r="SLV4" s="527"/>
      <c r="SLW4" s="527"/>
      <c r="SLX4" s="527"/>
      <c r="SLY4" s="527"/>
      <c r="SLZ4" s="527"/>
      <c r="SMA4" s="527"/>
      <c r="SMB4" s="527"/>
      <c r="SMC4" s="527"/>
      <c r="SMD4" s="527"/>
      <c r="SME4" s="527"/>
      <c r="SMF4" s="527"/>
      <c r="SMG4" s="527"/>
      <c r="SMH4" s="527"/>
      <c r="SMI4" s="527"/>
      <c r="SMJ4" s="527"/>
      <c r="SMK4" s="527"/>
      <c r="SML4" s="527"/>
      <c r="SMM4" s="527"/>
      <c r="SMN4" s="527"/>
      <c r="SMO4" s="527"/>
      <c r="SMP4" s="527"/>
      <c r="SMQ4" s="527"/>
      <c r="SMR4" s="527"/>
      <c r="SMS4" s="527"/>
      <c r="SMT4" s="527"/>
      <c r="SMU4" s="527"/>
      <c r="SMV4" s="527"/>
      <c r="SMW4" s="527"/>
      <c r="SMX4" s="527"/>
      <c r="SMY4" s="527"/>
      <c r="SMZ4" s="527"/>
      <c r="SNA4" s="527"/>
      <c r="SNB4" s="527"/>
      <c r="SNC4" s="527"/>
      <c r="SND4" s="527"/>
      <c r="SNE4" s="527"/>
      <c r="SNF4" s="527"/>
      <c r="SNG4" s="527"/>
      <c r="SNH4" s="527"/>
      <c r="SNI4" s="527"/>
      <c r="SNJ4" s="527"/>
      <c r="SNK4" s="527"/>
      <c r="SNL4" s="527"/>
      <c r="SNM4" s="527"/>
      <c r="SNN4" s="527"/>
      <c r="SNO4" s="527"/>
      <c r="SNP4" s="527"/>
      <c r="SNQ4" s="527"/>
      <c r="SNR4" s="527"/>
      <c r="SNS4" s="527"/>
      <c r="SNT4" s="527"/>
      <c r="SNU4" s="527"/>
      <c r="SNV4" s="527"/>
      <c r="SNW4" s="527"/>
      <c r="SNX4" s="527"/>
      <c r="SNY4" s="527"/>
      <c r="SNZ4" s="527"/>
      <c r="SOA4" s="527"/>
      <c r="SOB4" s="527"/>
      <c r="SOC4" s="527"/>
      <c r="SOD4" s="527"/>
      <c r="SOE4" s="527"/>
      <c r="SOF4" s="527"/>
      <c r="SOG4" s="527"/>
      <c r="SOH4" s="527"/>
      <c r="SOI4" s="527"/>
      <c r="SOJ4" s="527"/>
      <c r="SOK4" s="527"/>
      <c r="SOL4" s="527"/>
      <c r="SOM4" s="527"/>
      <c r="SON4" s="527"/>
      <c r="SOO4" s="527"/>
      <c r="SOP4" s="527"/>
      <c r="SOQ4" s="527"/>
      <c r="SOR4" s="527"/>
      <c r="SOS4" s="527"/>
      <c r="SOT4" s="527"/>
      <c r="SOU4" s="527"/>
      <c r="SOV4" s="527"/>
      <c r="SOW4" s="527"/>
      <c r="SOX4" s="527"/>
      <c r="SOY4" s="527"/>
      <c r="SOZ4" s="527"/>
      <c r="SPA4" s="527"/>
      <c r="SPB4" s="527"/>
      <c r="SPC4" s="527"/>
      <c r="SPD4" s="527"/>
      <c r="SPE4" s="527"/>
      <c r="SPF4" s="527"/>
      <c r="SPG4" s="527"/>
      <c r="SPH4" s="527"/>
      <c r="SPI4" s="527"/>
      <c r="SPJ4" s="527"/>
      <c r="SPK4" s="527"/>
      <c r="SPL4" s="527"/>
      <c r="SPM4" s="527"/>
      <c r="SPN4" s="527"/>
      <c r="SPO4" s="527"/>
      <c r="SPP4" s="527"/>
      <c r="SPQ4" s="527"/>
      <c r="SPR4" s="527"/>
      <c r="SPS4" s="527"/>
      <c r="SPT4" s="527"/>
      <c r="SPU4" s="527"/>
      <c r="SPV4" s="527"/>
      <c r="SPW4" s="527"/>
      <c r="SPX4" s="527"/>
      <c r="SPY4" s="527"/>
      <c r="SPZ4" s="527"/>
      <c r="SQA4" s="527"/>
      <c r="SQB4" s="527"/>
      <c r="SQC4" s="527"/>
      <c r="SQD4" s="527"/>
      <c r="SQE4" s="527"/>
      <c r="SQF4" s="527"/>
      <c r="SQG4" s="527"/>
      <c r="SQH4" s="527"/>
      <c r="SQI4" s="527"/>
      <c r="SQJ4" s="527"/>
      <c r="SQK4" s="527"/>
      <c r="SQL4" s="527"/>
      <c r="SQM4" s="527"/>
      <c r="SQN4" s="527"/>
      <c r="SQO4" s="527"/>
      <c r="SQP4" s="527"/>
      <c r="SQQ4" s="527"/>
      <c r="SQR4" s="527"/>
      <c r="SQS4" s="527"/>
      <c r="SQT4" s="527"/>
      <c r="SQU4" s="527"/>
      <c r="SQV4" s="527"/>
      <c r="SQW4" s="527"/>
      <c r="SQX4" s="527"/>
      <c r="SQY4" s="527"/>
      <c r="SQZ4" s="527"/>
      <c r="SRA4" s="527"/>
      <c r="SRB4" s="527"/>
      <c r="SRC4" s="527"/>
      <c r="SRD4" s="527"/>
      <c r="SRE4" s="527"/>
      <c r="SRF4" s="527"/>
      <c r="SRG4" s="527"/>
      <c r="SRH4" s="527"/>
      <c r="SRI4" s="527"/>
      <c r="SRJ4" s="527"/>
      <c r="SRK4" s="527"/>
      <c r="SRL4" s="527"/>
      <c r="SRM4" s="527"/>
      <c r="SRN4" s="527"/>
      <c r="SRO4" s="527"/>
      <c r="SRP4" s="527"/>
      <c r="SRQ4" s="527"/>
      <c r="SRR4" s="527"/>
      <c r="SRS4" s="527"/>
      <c r="SRT4" s="527"/>
      <c r="SRU4" s="527"/>
      <c r="SRV4" s="527"/>
      <c r="SRW4" s="527"/>
      <c r="SRX4" s="527"/>
      <c r="SRY4" s="527"/>
      <c r="SRZ4" s="527"/>
      <c r="SSA4" s="527"/>
      <c r="SSB4" s="527"/>
      <c r="SSC4" s="527"/>
      <c r="SSD4" s="527"/>
      <c r="SSE4" s="527"/>
      <c r="SSF4" s="527"/>
      <c r="SSG4" s="527"/>
      <c r="SSH4" s="527"/>
      <c r="SSI4" s="527"/>
      <c r="SSJ4" s="527"/>
      <c r="SSK4" s="527"/>
      <c r="SSL4" s="527"/>
      <c r="SSM4" s="527"/>
      <c r="SSN4" s="527"/>
      <c r="SSO4" s="527"/>
      <c r="SSP4" s="527"/>
      <c r="SSQ4" s="527"/>
      <c r="SSR4" s="527"/>
      <c r="SSS4" s="527"/>
      <c r="SST4" s="527"/>
      <c r="SSU4" s="527"/>
      <c r="SSV4" s="527"/>
      <c r="SSW4" s="527"/>
      <c r="SSX4" s="527"/>
      <c r="SSY4" s="527"/>
      <c r="SSZ4" s="527"/>
      <c r="STA4" s="527"/>
      <c r="STB4" s="527"/>
      <c r="STC4" s="527"/>
      <c r="STD4" s="527"/>
      <c r="STE4" s="527"/>
      <c r="STF4" s="527"/>
      <c r="STG4" s="527"/>
      <c r="STH4" s="527"/>
      <c r="STI4" s="527"/>
      <c r="STJ4" s="527"/>
      <c r="STK4" s="527"/>
      <c r="STL4" s="527"/>
      <c r="STM4" s="527"/>
      <c r="STN4" s="527"/>
      <c r="STO4" s="527"/>
      <c r="STP4" s="527"/>
      <c r="STQ4" s="527"/>
      <c r="STR4" s="527"/>
      <c r="STS4" s="527"/>
      <c r="STT4" s="527"/>
      <c r="STU4" s="527"/>
      <c r="STV4" s="527"/>
      <c r="STW4" s="527"/>
      <c r="STX4" s="527"/>
      <c r="STY4" s="527"/>
      <c r="STZ4" s="527"/>
      <c r="SUA4" s="527"/>
      <c r="SUB4" s="527"/>
      <c r="SUC4" s="527"/>
      <c r="SUD4" s="527"/>
      <c r="SUE4" s="527"/>
      <c r="SUF4" s="527"/>
      <c r="SUG4" s="527"/>
      <c r="SUH4" s="527"/>
      <c r="SUI4" s="527"/>
      <c r="SUJ4" s="527"/>
      <c r="SUK4" s="527"/>
      <c r="SUL4" s="527"/>
      <c r="SUM4" s="527"/>
      <c r="SUN4" s="527"/>
      <c r="SUO4" s="527"/>
      <c r="SUP4" s="527"/>
      <c r="SUQ4" s="527"/>
      <c r="SUR4" s="527"/>
      <c r="SUS4" s="527"/>
      <c r="SUT4" s="527"/>
      <c r="SUU4" s="527"/>
      <c r="SUV4" s="527"/>
      <c r="SUW4" s="527"/>
      <c r="SUX4" s="527"/>
      <c r="SUY4" s="527"/>
      <c r="SUZ4" s="527"/>
      <c r="SVA4" s="527"/>
      <c r="SVB4" s="527"/>
      <c r="SVC4" s="527"/>
      <c r="SVD4" s="527"/>
      <c r="SVE4" s="527"/>
      <c r="SVF4" s="527"/>
      <c r="SVG4" s="527"/>
      <c r="SVH4" s="527"/>
      <c r="SVI4" s="527"/>
      <c r="SVJ4" s="527"/>
      <c r="SVK4" s="527"/>
      <c r="SVL4" s="527"/>
      <c r="SVM4" s="527"/>
      <c r="SVN4" s="527"/>
      <c r="SVO4" s="527"/>
      <c r="SVP4" s="527"/>
      <c r="SVQ4" s="527"/>
      <c r="SVR4" s="527"/>
      <c r="SVS4" s="527"/>
      <c r="SVT4" s="527"/>
      <c r="SVU4" s="527"/>
      <c r="SVV4" s="527"/>
      <c r="SVW4" s="527"/>
      <c r="SVX4" s="527"/>
      <c r="SVY4" s="527"/>
      <c r="SVZ4" s="527"/>
      <c r="SWA4" s="527"/>
      <c r="SWB4" s="527"/>
      <c r="SWC4" s="527"/>
      <c r="SWD4" s="527"/>
      <c r="SWE4" s="527"/>
      <c r="SWF4" s="527"/>
      <c r="SWG4" s="527"/>
      <c r="SWH4" s="527"/>
      <c r="SWI4" s="527"/>
      <c r="SWJ4" s="527"/>
      <c r="SWK4" s="527"/>
      <c r="SWL4" s="527"/>
      <c r="SWM4" s="527"/>
      <c r="SWN4" s="527"/>
      <c r="SWO4" s="527"/>
      <c r="SWP4" s="527"/>
      <c r="SWQ4" s="527"/>
      <c r="SWR4" s="527"/>
      <c r="SWS4" s="527"/>
      <c r="SWT4" s="527"/>
      <c r="SWU4" s="527"/>
      <c r="SWV4" s="527"/>
      <c r="SWW4" s="527"/>
      <c r="SWX4" s="527"/>
      <c r="SWY4" s="527"/>
      <c r="SWZ4" s="527"/>
      <c r="SXA4" s="527"/>
      <c r="SXB4" s="527"/>
      <c r="SXC4" s="527"/>
      <c r="SXD4" s="527"/>
      <c r="SXE4" s="527"/>
      <c r="SXF4" s="527"/>
      <c r="SXG4" s="527"/>
      <c r="SXH4" s="527"/>
      <c r="SXI4" s="527"/>
      <c r="SXJ4" s="527"/>
      <c r="SXK4" s="527"/>
      <c r="SXL4" s="527"/>
      <c r="SXM4" s="527"/>
      <c r="SXN4" s="527"/>
      <c r="SXO4" s="527"/>
      <c r="SXP4" s="527"/>
      <c r="SXQ4" s="527"/>
      <c r="SXR4" s="527"/>
      <c r="SXS4" s="527"/>
      <c r="SXT4" s="527"/>
      <c r="SXU4" s="527"/>
      <c r="SXV4" s="527"/>
      <c r="SXW4" s="527"/>
      <c r="SXX4" s="527"/>
      <c r="SXY4" s="527"/>
      <c r="SXZ4" s="527"/>
      <c r="SYA4" s="527"/>
      <c r="SYB4" s="527"/>
      <c r="SYC4" s="527"/>
      <c r="SYD4" s="527"/>
      <c r="SYE4" s="527"/>
      <c r="SYF4" s="527"/>
      <c r="SYG4" s="527"/>
      <c r="SYH4" s="527"/>
      <c r="SYI4" s="527"/>
      <c r="SYJ4" s="527"/>
      <c r="SYK4" s="527"/>
      <c r="SYL4" s="527"/>
      <c r="SYM4" s="527"/>
      <c r="SYN4" s="527"/>
      <c r="SYO4" s="527"/>
      <c r="SYP4" s="527"/>
      <c r="SYQ4" s="527"/>
      <c r="SYR4" s="527"/>
      <c r="SYS4" s="527"/>
      <c r="SYT4" s="527"/>
      <c r="SYU4" s="527"/>
      <c r="SYV4" s="527"/>
      <c r="SYW4" s="527"/>
      <c r="SYX4" s="527"/>
      <c r="SYY4" s="527"/>
      <c r="SYZ4" s="527"/>
      <c r="SZA4" s="527"/>
      <c r="SZB4" s="527"/>
      <c r="SZC4" s="527"/>
      <c r="SZD4" s="527"/>
      <c r="SZE4" s="527"/>
      <c r="SZF4" s="527"/>
      <c r="SZG4" s="527"/>
      <c r="SZH4" s="527"/>
      <c r="SZI4" s="527"/>
      <c r="SZJ4" s="527"/>
      <c r="SZK4" s="527"/>
      <c r="SZL4" s="527"/>
      <c r="SZM4" s="527"/>
      <c r="SZN4" s="527"/>
      <c r="SZO4" s="527"/>
      <c r="SZP4" s="527"/>
      <c r="SZQ4" s="527"/>
      <c r="SZR4" s="527"/>
      <c r="SZS4" s="527"/>
      <c r="SZT4" s="527"/>
      <c r="SZU4" s="527"/>
      <c r="SZV4" s="527"/>
      <c r="SZW4" s="527"/>
      <c r="SZX4" s="527"/>
      <c r="SZY4" s="527"/>
      <c r="SZZ4" s="527"/>
      <c r="TAA4" s="527"/>
      <c r="TAB4" s="527"/>
      <c r="TAC4" s="527"/>
      <c r="TAD4" s="527"/>
      <c r="TAE4" s="527"/>
      <c r="TAF4" s="527"/>
      <c r="TAG4" s="527"/>
      <c r="TAH4" s="527"/>
      <c r="TAI4" s="527"/>
      <c r="TAJ4" s="527"/>
      <c r="TAK4" s="527"/>
      <c r="TAL4" s="527"/>
      <c r="TAM4" s="527"/>
      <c r="TAN4" s="527"/>
      <c r="TAO4" s="527"/>
      <c r="TAP4" s="527"/>
      <c r="TAQ4" s="527"/>
      <c r="TAR4" s="527"/>
      <c r="TAS4" s="527"/>
      <c r="TAT4" s="527"/>
      <c r="TAU4" s="527"/>
      <c r="TAV4" s="527"/>
      <c r="TAW4" s="527"/>
      <c r="TAX4" s="527"/>
      <c r="TAY4" s="527"/>
      <c r="TAZ4" s="527"/>
      <c r="TBA4" s="527"/>
      <c r="TBB4" s="527"/>
      <c r="TBC4" s="527"/>
      <c r="TBD4" s="527"/>
      <c r="TBE4" s="527"/>
      <c r="TBF4" s="527"/>
      <c r="TBG4" s="527"/>
      <c r="TBH4" s="527"/>
      <c r="TBI4" s="527"/>
      <c r="TBJ4" s="527"/>
      <c r="TBK4" s="527"/>
      <c r="TBL4" s="527"/>
      <c r="TBM4" s="527"/>
      <c r="TBN4" s="527"/>
      <c r="TBO4" s="527"/>
      <c r="TBP4" s="527"/>
      <c r="TBQ4" s="527"/>
      <c r="TBR4" s="527"/>
      <c r="TBS4" s="527"/>
      <c r="TBT4" s="527"/>
      <c r="TBU4" s="527"/>
      <c r="TBV4" s="527"/>
      <c r="TBW4" s="527"/>
      <c r="TBX4" s="527"/>
      <c r="TBY4" s="527"/>
      <c r="TBZ4" s="527"/>
      <c r="TCA4" s="527"/>
      <c r="TCB4" s="527"/>
      <c r="TCC4" s="527"/>
      <c r="TCD4" s="527"/>
      <c r="TCE4" s="527"/>
      <c r="TCF4" s="527"/>
      <c r="TCG4" s="527"/>
      <c r="TCH4" s="527"/>
      <c r="TCI4" s="527"/>
      <c r="TCJ4" s="527"/>
      <c r="TCK4" s="527"/>
      <c r="TCL4" s="527"/>
      <c r="TCM4" s="527"/>
      <c r="TCN4" s="527"/>
      <c r="TCO4" s="527"/>
      <c r="TCP4" s="527"/>
      <c r="TCQ4" s="527"/>
      <c r="TCR4" s="527"/>
      <c r="TCS4" s="527"/>
      <c r="TCT4" s="527"/>
      <c r="TCU4" s="527"/>
      <c r="TCV4" s="527"/>
      <c r="TCW4" s="527"/>
      <c r="TCX4" s="527"/>
      <c r="TCY4" s="527"/>
      <c r="TCZ4" s="527"/>
      <c r="TDA4" s="527"/>
      <c r="TDB4" s="527"/>
      <c r="TDC4" s="527"/>
      <c r="TDD4" s="527"/>
      <c r="TDE4" s="527"/>
      <c r="TDF4" s="527"/>
      <c r="TDG4" s="527"/>
      <c r="TDH4" s="527"/>
      <c r="TDI4" s="527"/>
      <c r="TDJ4" s="527"/>
      <c r="TDK4" s="527"/>
      <c r="TDL4" s="527"/>
      <c r="TDM4" s="527"/>
      <c r="TDN4" s="527"/>
      <c r="TDO4" s="527"/>
      <c r="TDP4" s="527"/>
      <c r="TDQ4" s="527"/>
      <c r="TDR4" s="527"/>
      <c r="TDS4" s="527"/>
      <c r="TDT4" s="527"/>
      <c r="TDU4" s="527"/>
      <c r="TDV4" s="527"/>
      <c r="TDW4" s="527"/>
      <c r="TDX4" s="527"/>
      <c r="TDY4" s="527"/>
      <c r="TDZ4" s="527"/>
      <c r="TEA4" s="527"/>
      <c r="TEB4" s="527"/>
      <c r="TEC4" s="527"/>
      <c r="TED4" s="527"/>
      <c r="TEE4" s="527"/>
      <c r="TEF4" s="527"/>
      <c r="TEG4" s="527"/>
      <c r="TEH4" s="527"/>
      <c r="TEI4" s="527"/>
      <c r="TEJ4" s="527"/>
      <c r="TEK4" s="527"/>
      <c r="TEL4" s="527"/>
      <c r="TEM4" s="527"/>
      <c r="TEN4" s="527"/>
      <c r="TEO4" s="527"/>
      <c r="TEP4" s="527"/>
      <c r="TEQ4" s="527"/>
      <c r="TER4" s="527"/>
      <c r="TES4" s="527"/>
      <c r="TET4" s="527"/>
      <c r="TEU4" s="527"/>
      <c r="TEV4" s="527"/>
      <c r="TEW4" s="527"/>
      <c r="TEX4" s="527"/>
      <c r="TEY4" s="527"/>
      <c r="TEZ4" s="527"/>
      <c r="TFA4" s="527"/>
      <c r="TFB4" s="527"/>
      <c r="TFC4" s="527"/>
      <c r="TFD4" s="527"/>
      <c r="TFE4" s="527"/>
      <c r="TFF4" s="527"/>
      <c r="TFG4" s="527"/>
      <c r="TFH4" s="527"/>
      <c r="TFI4" s="527"/>
      <c r="TFJ4" s="527"/>
      <c r="TFK4" s="527"/>
      <c r="TFL4" s="527"/>
      <c r="TFM4" s="527"/>
      <c r="TFN4" s="527"/>
      <c r="TFO4" s="527"/>
      <c r="TFP4" s="527"/>
      <c r="TFQ4" s="527"/>
      <c r="TFR4" s="527"/>
      <c r="TFS4" s="527"/>
      <c r="TFT4" s="527"/>
      <c r="TFU4" s="527"/>
      <c r="TFV4" s="527"/>
      <c r="TFW4" s="527"/>
      <c r="TFX4" s="527"/>
      <c r="TFY4" s="527"/>
      <c r="TFZ4" s="527"/>
      <c r="TGA4" s="527"/>
      <c r="TGB4" s="527"/>
      <c r="TGC4" s="527"/>
      <c r="TGD4" s="527"/>
      <c r="TGE4" s="527"/>
      <c r="TGF4" s="527"/>
      <c r="TGG4" s="527"/>
      <c r="TGH4" s="527"/>
      <c r="TGI4" s="527"/>
      <c r="TGJ4" s="527"/>
      <c r="TGK4" s="527"/>
      <c r="TGL4" s="527"/>
      <c r="TGM4" s="527"/>
      <c r="TGN4" s="527"/>
      <c r="TGO4" s="527"/>
      <c r="TGP4" s="527"/>
      <c r="TGQ4" s="527"/>
      <c r="TGR4" s="527"/>
      <c r="TGS4" s="527"/>
      <c r="TGT4" s="527"/>
      <c r="TGU4" s="527"/>
      <c r="TGV4" s="527"/>
      <c r="TGW4" s="527"/>
      <c r="TGX4" s="527"/>
      <c r="TGY4" s="527"/>
      <c r="TGZ4" s="527"/>
      <c r="THA4" s="527"/>
      <c r="THB4" s="527"/>
      <c r="THC4" s="527"/>
      <c r="THD4" s="527"/>
      <c r="THE4" s="527"/>
      <c r="THF4" s="527"/>
      <c r="THG4" s="527"/>
      <c r="THH4" s="527"/>
      <c r="THI4" s="527"/>
      <c r="THJ4" s="527"/>
      <c r="THK4" s="527"/>
      <c r="THL4" s="527"/>
      <c r="THM4" s="527"/>
      <c r="THN4" s="527"/>
      <c r="THO4" s="527"/>
      <c r="THP4" s="527"/>
      <c r="THQ4" s="527"/>
      <c r="THR4" s="527"/>
      <c r="THS4" s="527"/>
      <c r="THT4" s="527"/>
      <c r="THU4" s="527"/>
      <c r="THV4" s="527"/>
      <c r="THW4" s="527"/>
      <c r="THX4" s="527"/>
      <c r="THY4" s="527"/>
      <c r="THZ4" s="527"/>
      <c r="TIA4" s="527"/>
      <c r="TIB4" s="527"/>
      <c r="TIC4" s="527"/>
      <c r="TID4" s="527"/>
      <c r="TIE4" s="527"/>
      <c r="TIF4" s="527"/>
      <c r="TIG4" s="527"/>
      <c r="TIH4" s="527"/>
      <c r="TII4" s="527"/>
      <c r="TIJ4" s="527"/>
      <c r="TIK4" s="527"/>
      <c r="TIL4" s="527"/>
      <c r="TIM4" s="527"/>
      <c r="TIN4" s="527"/>
      <c r="TIO4" s="527"/>
      <c r="TIP4" s="527"/>
      <c r="TIQ4" s="527"/>
      <c r="TIR4" s="527"/>
      <c r="TIS4" s="527"/>
      <c r="TIT4" s="527"/>
      <c r="TIU4" s="527"/>
      <c r="TIV4" s="527"/>
      <c r="TIW4" s="527"/>
      <c r="TIX4" s="527"/>
      <c r="TIY4" s="527"/>
      <c r="TIZ4" s="527"/>
      <c r="TJA4" s="527"/>
      <c r="TJB4" s="527"/>
      <c r="TJC4" s="527"/>
      <c r="TJD4" s="527"/>
      <c r="TJE4" s="527"/>
      <c r="TJF4" s="527"/>
      <c r="TJG4" s="527"/>
      <c r="TJH4" s="527"/>
      <c r="TJI4" s="527"/>
      <c r="TJJ4" s="527"/>
      <c r="TJK4" s="527"/>
      <c r="TJL4" s="527"/>
      <c r="TJM4" s="527"/>
      <c r="TJN4" s="527"/>
      <c r="TJO4" s="527"/>
      <c r="TJP4" s="527"/>
      <c r="TJQ4" s="527"/>
      <c r="TJR4" s="527"/>
      <c r="TJS4" s="527"/>
      <c r="TJT4" s="527"/>
      <c r="TJU4" s="527"/>
      <c r="TJV4" s="527"/>
      <c r="TJW4" s="527"/>
      <c r="TJX4" s="527"/>
      <c r="TJY4" s="527"/>
      <c r="TJZ4" s="527"/>
      <c r="TKA4" s="527"/>
      <c r="TKB4" s="527"/>
      <c r="TKC4" s="527"/>
      <c r="TKD4" s="527"/>
      <c r="TKE4" s="527"/>
      <c r="TKF4" s="527"/>
      <c r="TKG4" s="527"/>
      <c r="TKH4" s="527"/>
      <c r="TKI4" s="527"/>
      <c r="TKJ4" s="527"/>
      <c r="TKK4" s="527"/>
      <c r="TKL4" s="527"/>
      <c r="TKM4" s="527"/>
      <c r="TKN4" s="527"/>
      <c r="TKO4" s="527"/>
      <c r="TKP4" s="527"/>
      <c r="TKQ4" s="527"/>
      <c r="TKR4" s="527"/>
      <c r="TKS4" s="527"/>
      <c r="TKT4" s="527"/>
      <c r="TKU4" s="527"/>
      <c r="TKV4" s="527"/>
      <c r="TKW4" s="527"/>
      <c r="TKX4" s="527"/>
      <c r="TKY4" s="527"/>
      <c r="TKZ4" s="527"/>
      <c r="TLA4" s="527"/>
      <c r="TLB4" s="527"/>
      <c r="TLC4" s="527"/>
      <c r="TLD4" s="527"/>
      <c r="TLE4" s="527"/>
      <c r="TLF4" s="527"/>
      <c r="TLG4" s="527"/>
      <c r="TLH4" s="527"/>
      <c r="TLI4" s="527"/>
      <c r="TLJ4" s="527"/>
      <c r="TLK4" s="527"/>
      <c r="TLL4" s="527"/>
      <c r="TLM4" s="527"/>
      <c r="TLN4" s="527"/>
      <c r="TLO4" s="527"/>
      <c r="TLP4" s="527"/>
      <c r="TLQ4" s="527"/>
      <c r="TLR4" s="527"/>
      <c r="TLS4" s="527"/>
      <c r="TLT4" s="527"/>
      <c r="TLU4" s="527"/>
      <c r="TLV4" s="527"/>
      <c r="TLW4" s="527"/>
      <c r="TLX4" s="527"/>
      <c r="TLY4" s="527"/>
      <c r="TLZ4" s="527"/>
      <c r="TMA4" s="527"/>
      <c r="TMB4" s="527"/>
      <c r="TMC4" s="527"/>
      <c r="TMD4" s="527"/>
      <c r="TME4" s="527"/>
      <c r="TMF4" s="527"/>
      <c r="TMG4" s="527"/>
      <c r="TMH4" s="527"/>
      <c r="TMI4" s="527"/>
      <c r="TMJ4" s="527"/>
      <c r="TMK4" s="527"/>
      <c r="TML4" s="527"/>
      <c r="TMM4" s="527"/>
      <c r="TMN4" s="527"/>
      <c r="TMO4" s="527"/>
      <c r="TMP4" s="527"/>
      <c r="TMQ4" s="527"/>
      <c r="TMR4" s="527"/>
      <c r="TMS4" s="527"/>
      <c r="TMT4" s="527"/>
      <c r="TMU4" s="527"/>
      <c r="TMV4" s="527"/>
      <c r="TMW4" s="527"/>
      <c r="TMX4" s="527"/>
      <c r="TMY4" s="527"/>
      <c r="TMZ4" s="527"/>
      <c r="TNA4" s="527"/>
      <c r="TNB4" s="527"/>
      <c r="TNC4" s="527"/>
      <c r="TND4" s="527"/>
      <c r="TNE4" s="527"/>
      <c r="TNF4" s="527"/>
      <c r="TNG4" s="527"/>
      <c r="TNH4" s="527"/>
      <c r="TNI4" s="527"/>
      <c r="TNJ4" s="527"/>
      <c r="TNK4" s="527"/>
      <c r="TNL4" s="527"/>
      <c r="TNM4" s="527"/>
      <c r="TNN4" s="527"/>
      <c r="TNO4" s="527"/>
      <c r="TNP4" s="527"/>
      <c r="TNQ4" s="527"/>
      <c r="TNR4" s="527"/>
      <c r="TNS4" s="527"/>
      <c r="TNT4" s="527"/>
      <c r="TNU4" s="527"/>
      <c r="TNV4" s="527"/>
      <c r="TNW4" s="527"/>
      <c r="TNX4" s="527"/>
      <c r="TNY4" s="527"/>
      <c r="TNZ4" s="527"/>
      <c r="TOA4" s="527"/>
      <c r="TOB4" s="527"/>
      <c r="TOC4" s="527"/>
      <c r="TOD4" s="527"/>
      <c r="TOE4" s="527"/>
      <c r="TOF4" s="527"/>
      <c r="TOG4" s="527"/>
      <c r="TOH4" s="527"/>
      <c r="TOI4" s="527"/>
      <c r="TOJ4" s="527"/>
      <c r="TOK4" s="527"/>
      <c r="TOL4" s="527"/>
      <c r="TOM4" s="527"/>
      <c r="TON4" s="527"/>
      <c r="TOO4" s="527"/>
      <c r="TOP4" s="527"/>
      <c r="TOQ4" s="527"/>
      <c r="TOR4" s="527"/>
      <c r="TOS4" s="527"/>
      <c r="TOT4" s="527"/>
      <c r="TOU4" s="527"/>
      <c r="TOV4" s="527"/>
      <c r="TOW4" s="527"/>
      <c r="TOX4" s="527"/>
      <c r="TOY4" s="527"/>
      <c r="TOZ4" s="527"/>
      <c r="TPA4" s="527"/>
      <c r="TPB4" s="527"/>
      <c r="TPC4" s="527"/>
      <c r="TPD4" s="527"/>
      <c r="TPE4" s="527"/>
      <c r="TPF4" s="527"/>
      <c r="TPG4" s="527"/>
      <c r="TPH4" s="527"/>
      <c r="TPI4" s="527"/>
      <c r="TPJ4" s="527"/>
      <c r="TPK4" s="527"/>
      <c r="TPL4" s="527"/>
      <c r="TPM4" s="527"/>
      <c r="TPN4" s="527"/>
      <c r="TPO4" s="527"/>
      <c r="TPP4" s="527"/>
      <c r="TPQ4" s="527"/>
      <c r="TPR4" s="527"/>
      <c r="TPS4" s="527"/>
      <c r="TPT4" s="527"/>
      <c r="TPU4" s="527"/>
      <c r="TPV4" s="527"/>
      <c r="TPW4" s="527"/>
      <c r="TPX4" s="527"/>
      <c r="TPY4" s="527"/>
      <c r="TPZ4" s="527"/>
      <c r="TQA4" s="527"/>
      <c r="TQB4" s="527"/>
      <c r="TQC4" s="527"/>
      <c r="TQD4" s="527"/>
      <c r="TQE4" s="527"/>
      <c r="TQF4" s="527"/>
      <c r="TQG4" s="527"/>
      <c r="TQH4" s="527"/>
      <c r="TQI4" s="527"/>
      <c r="TQJ4" s="527"/>
      <c r="TQK4" s="527"/>
      <c r="TQL4" s="527"/>
      <c r="TQM4" s="527"/>
      <c r="TQN4" s="527"/>
      <c r="TQO4" s="527"/>
      <c r="TQP4" s="527"/>
      <c r="TQQ4" s="527"/>
      <c r="TQR4" s="527"/>
      <c r="TQS4" s="527"/>
      <c r="TQT4" s="527"/>
      <c r="TQU4" s="527"/>
      <c r="TQV4" s="527"/>
      <c r="TQW4" s="527"/>
      <c r="TQX4" s="527"/>
      <c r="TQY4" s="527"/>
      <c r="TQZ4" s="527"/>
      <c r="TRA4" s="527"/>
      <c r="TRB4" s="527"/>
      <c r="TRC4" s="527"/>
      <c r="TRD4" s="527"/>
      <c r="TRE4" s="527"/>
      <c r="TRF4" s="527"/>
      <c r="TRG4" s="527"/>
      <c r="TRH4" s="527"/>
      <c r="TRI4" s="527"/>
      <c r="TRJ4" s="527"/>
      <c r="TRK4" s="527"/>
      <c r="TRL4" s="527"/>
      <c r="TRM4" s="527"/>
      <c r="TRN4" s="527"/>
      <c r="TRO4" s="527"/>
      <c r="TRP4" s="527"/>
      <c r="TRQ4" s="527"/>
      <c r="TRR4" s="527"/>
      <c r="TRS4" s="527"/>
      <c r="TRT4" s="527"/>
      <c r="TRU4" s="527"/>
      <c r="TRV4" s="527"/>
      <c r="TRW4" s="527"/>
      <c r="TRX4" s="527"/>
      <c r="TRY4" s="527"/>
      <c r="TRZ4" s="527"/>
      <c r="TSA4" s="527"/>
      <c r="TSB4" s="527"/>
      <c r="TSC4" s="527"/>
      <c r="TSD4" s="527"/>
      <c r="TSE4" s="527"/>
      <c r="TSF4" s="527"/>
      <c r="TSG4" s="527"/>
      <c r="TSH4" s="527"/>
      <c r="TSI4" s="527"/>
      <c r="TSJ4" s="527"/>
      <c r="TSK4" s="527"/>
      <c r="TSL4" s="527"/>
      <c r="TSM4" s="527"/>
      <c r="TSN4" s="527"/>
      <c r="TSO4" s="527"/>
      <c r="TSP4" s="527"/>
      <c r="TSQ4" s="527"/>
      <c r="TSR4" s="527"/>
      <c r="TSS4" s="527"/>
      <c r="TST4" s="527"/>
      <c r="TSU4" s="527"/>
      <c r="TSV4" s="527"/>
      <c r="TSW4" s="527"/>
      <c r="TSX4" s="527"/>
      <c r="TSY4" s="527"/>
      <c r="TSZ4" s="527"/>
      <c r="TTA4" s="527"/>
      <c r="TTB4" s="527"/>
      <c r="TTC4" s="527"/>
      <c r="TTD4" s="527"/>
      <c r="TTE4" s="527"/>
      <c r="TTF4" s="527"/>
      <c r="TTG4" s="527"/>
      <c r="TTH4" s="527"/>
      <c r="TTI4" s="527"/>
      <c r="TTJ4" s="527"/>
      <c r="TTK4" s="527"/>
      <c r="TTL4" s="527"/>
      <c r="TTM4" s="527"/>
      <c r="TTN4" s="527"/>
      <c r="TTO4" s="527"/>
      <c r="TTP4" s="527"/>
      <c r="TTQ4" s="527"/>
      <c r="TTR4" s="527"/>
      <c r="TTS4" s="527"/>
      <c r="TTT4" s="527"/>
      <c r="TTU4" s="527"/>
      <c r="TTV4" s="527"/>
      <c r="TTW4" s="527"/>
      <c r="TTX4" s="527"/>
      <c r="TTY4" s="527"/>
      <c r="TTZ4" s="527"/>
      <c r="TUA4" s="527"/>
      <c r="TUB4" s="527"/>
      <c r="TUC4" s="527"/>
      <c r="TUD4" s="527"/>
      <c r="TUE4" s="527"/>
      <c r="TUF4" s="527"/>
      <c r="TUG4" s="527"/>
      <c r="TUH4" s="527"/>
      <c r="TUI4" s="527"/>
      <c r="TUJ4" s="527"/>
      <c r="TUK4" s="527"/>
      <c r="TUL4" s="527"/>
      <c r="TUM4" s="527"/>
      <c r="TUN4" s="527"/>
      <c r="TUO4" s="527"/>
      <c r="TUP4" s="527"/>
      <c r="TUQ4" s="527"/>
      <c r="TUR4" s="527"/>
      <c r="TUS4" s="527"/>
      <c r="TUT4" s="527"/>
      <c r="TUU4" s="527"/>
      <c r="TUV4" s="527"/>
      <c r="TUW4" s="527"/>
      <c r="TUX4" s="527"/>
      <c r="TUY4" s="527"/>
      <c r="TUZ4" s="527"/>
      <c r="TVA4" s="527"/>
      <c r="TVB4" s="527"/>
      <c r="TVC4" s="527"/>
      <c r="TVD4" s="527"/>
      <c r="TVE4" s="527"/>
      <c r="TVF4" s="527"/>
      <c r="TVG4" s="527"/>
      <c r="TVH4" s="527"/>
      <c r="TVI4" s="527"/>
      <c r="TVJ4" s="527"/>
      <c r="TVK4" s="527"/>
      <c r="TVL4" s="527"/>
      <c r="TVM4" s="527"/>
      <c r="TVN4" s="527"/>
      <c r="TVO4" s="527"/>
      <c r="TVP4" s="527"/>
      <c r="TVQ4" s="527"/>
      <c r="TVR4" s="527"/>
      <c r="TVS4" s="527"/>
      <c r="TVT4" s="527"/>
      <c r="TVU4" s="527"/>
      <c r="TVV4" s="527"/>
      <c r="TVW4" s="527"/>
      <c r="TVX4" s="527"/>
      <c r="TVY4" s="527"/>
      <c r="TVZ4" s="527"/>
      <c r="TWA4" s="527"/>
      <c r="TWB4" s="527"/>
      <c r="TWC4" s="527"/>
      <c r="TWD4" s="527"/>
      <c r="TWE4" s="527"/>
      <c r="TWF4" s="527"/>
      <c r="TWG4" s="527"/>
      <c r="TWH4" s="527"/>
      <c r="TWI4" s="527"/>
      <c r="TWJ4" s="527"/>
      <c r="TWK4" s="527"/>
      <c r="TWL4" s="527"/>
      <c r="TWM4" s="527"/>
      <c r="TWN4" s="527"/>
      <c r="TWO4" s="527"/>
      <c r="TWP4" s="527"/>
      <c r="TWQ4" s="527"/>
      <c r="TWR4" s="527"/>
      <c r="TWS4" s="527"/>
      <c r="TWT4" s="527"/>
      <c r="TWU4" s="527"/>
      <c r="TWV4" s="527"/>
      <c r="TWW4" s="527"/>
      <c r="TWX4" s="527"/>
      <c r="TWY4" s="527"/>
      <c r="TWZ4" s="527"/>
      <c r="TXA4" s="527"/>
      <c r="TXB4" s="527"/>
      <c r="TXC4" s="527"/>
      <c r="TXD4" s="527"/>
      <c r="TXE4" s="527"/>
      <c r="TXF4" s="527"/>
      <c r="TXG4" s="527"/>
      <c r="TXH4" s="527"/>
      <c r="TXI4" s="527"/>
      <c r="TXJ4" s="527"/>
      <c r="TXK4" s="527"/>
      <c r="TXL4" s="527"/>
      <c r="TXM4" s="527"/>
      <c r="TXN4" s="527"/>
      <c r="TXO4" s="527"/>
      <c r="TXP4" s="527"/>
      <c r="TXQ4" s="527"/>
      <c r="TXR4" s="527"/>
      <c r="TXS4" s="527"/>
      <c r="TXT4" s="527"/>
      <c r="TXU4" s="527"/>
      <c r="TXV4" s="527"/>
      <c r="TXW4" s="527"/>
      <c r="TXX4" s="527"/>
      <c r="TXY4" s="527"/>
      <c r="TXZ4" s="527"/>
      <c r="TYA4" s="527"/>
      <c r="TYB4" s="527"/>
      <c r="TYC4" s="527"/>
      <c r="TYD4" s="527"/>
      <c r="TYE4" s="527"/>
      <c r="TYF4" s="527"/>
      <c r="TYG4" s="527"/>
      <c r="TYH4" s="527"/>
      <c r="TYI4" s="527"/>
      <c r="TYJ4" s="527"/>
      <c r="TYK4" s="527"/>
      <c r="TYL4" s="527"/>
      <c r="TYM4" s="527"/>
      <c r="TYN4" s="527"/>
      <c r="TYO4" s="527"/>
      <c r="TYP4" s="527"/>
      <c r="TYQ4" s="527"/>
      <c r="TYR4" s="527"/>
      <c r="TYS4" s="527"/>
      <c r="TYT4" s="527"/>
      <c r="TYU4" s="527"/>
      <c r="TYV4" s="527"/>
      <c r="TYW4" s="527"/>
      <c r="TYX4" s="527"/>
      <c r="TYY4" s="527"/>
      <c r="TYZ4" s="527"/>
      <c r="TZA4" s="527"/>
      <c r="TZB4" s="527"/>
      <c r="TZC4" s="527"/>
      <c r="TZD4" s="527"/>
      <c r="TZE4" s="527"/>
      <c r="TZF4" s="527"/>
      <c r="TZG4" s="527"/>
      <c r="TZH4" s="527"/>
      <c r="TZI4" s="527"/>
      <c r="TZJ4" s="527"/>
      <c r="TZK4" s="527"/>
      <c r="TZL4" s="527"/>
      <c r="TZM4" s="527"/>
      <c r="TZN4" s="527"/>
      <c r="TZO4" s="527"/>
      <c r="TZP4" s="527"/>
      <c r="TZQ4" s="527"/>
      <c r="TZR4" s="527"/>
      <c r="TZS4" s="527"/>
      <c r="TZT4" s="527"/>
      <c r="TZU4" s="527"/>
      <c r="TZV4" s="527"/>
      <c r="TZW4" s="527"/>
      <c r="TZX4" s="527"/>
      <c r="TZY4" s="527"/>
      <c r="TZZ4" s="527"/>
      <c r="UAA4" s="527"/>
      <c r="UAB4" s="527"/>
      <c r="UAC4" s="527"/>
      <c r="UAD4" s="527"/>
      <c r="UAE4" s="527"/>
      <c r="UAF4" s="527"/>
      <c r="UAG4" s="527"/>
      <c r="UAH4" s="527"/>
      <c r="UAI4" s="527"/>
      <c r="UAJ4" s="527"/>
      <c r="UAK4" s="527"/>
      <c r="UAL4" s="527"/>
      <c r="UAM4" s="527"/>
      <c r="UAN4" s="527"/>
      <c r="UAO4" s="527"/>
      <c r="UAP4" s="527"/>
      <c r="UAQ4" s="527"/>
      <c r="UAR4" s="527"/>
      <c r="UAS4" s="527"/>
      <c r="UAT4" s="527"/>
      <c r="UAU4" s="527"/>
      <c r="UAV4" s="527"/>
      <c r="UAW4" s="527"/>
      <c r="UAX4" s="527"/>
      <c r="UAY4" s="527"/>
      <c r="UAZ4" s="527"/>
      <c r="UBA4" s="527"/>
      <c r="UBB4" s="527"/>
      <c r="UBC4" s="527"/>
      <c r="UBD4" s="527"/>
      <c r="UBE4" s="527"/>
      <c r="UBF4" s="527"/>
      <c r="UBG4" s="527"/>
      <c r="UBH4" s="527"/>
      <c r="UBI4" s="527"/>
      <c r="UBJ4" s="527"/>
      <c r="UBK4" s="527"/>
      <c r="UBL4" s="527"/>
      <c r="UBM4" s="527"/>
      <c r="UBN4" s="527"/>
      <c r="UBO4" s="527"/>
      <c r="UBP4" s="527"/>
      <c r="UBQ4" s="527"/>
      <c r="UBR4" s="527"/>
      <c r="UBS4" s="527"/>
      <c r="UBT4" s="527"/>
      <c r="UBU4" s="527"/>
      <c r="UBV4" s="527"/>
      <c r="UBW4" s="527"/>
      <c r="UBX4" s="527"/>
      <c r="UBY4" s="527"/>
      <c r="UBZ4" s="527"/>
      <c r="UCA4" s="527"/>
      <c r="UCB4" s="527"/>
      <c r="UCC4" s="527"/>
      <c r="UCD4" s="527"/>
      <c r="UCE4" s="527"/>
      <c r="UCF4" s="527"/>
      <c r="UCG4" s="527"/>
      <c r="UCH4" s="527"/>
      <c r="UCI4" s="527"/>
      <c r="UCJ4" s="527"/>
      <c r="UCK4" s="527"/>
      <c r="UCL4" s="527"/>
      <c r="UCM4" s="527"/>
      <c r="UCN4" s="527"/>
      <c r="UCO4" s="527"/>
      <c r="UCP4" s="527"/>
      <c r="UCQ4" s="527"/>
      <c r="UCR4" s="527"/>
      <c r="UCS4" s="527"/>
      <c r="UCT4" s="527"/>
      <c r="UCU4" s="527"/>
      <c r="UCV4" s="527"/>
      <c r="UCW4" s="527"/>
      <c r="UCX4" s="527"/>
      <c r="UCY4" s="527"/>
      <c r="UCZ4" s="527"/>
      <c r="UDA4" s="527"/>
      <c r="UDB4" s="527"/>
      <c r="UDC4" s="527"/>
      <c r="UDD4" s="527"/>
      <c r="UDE4" s="527"/>
      <c r="UDF4" s="527"/>
      <c r="UDG4" s="527"/>
      <c r="UDH4" s="527"/>
      <c r="UDI4" s="527"/>
      <c r="UDJ4" s="527"/>
      <c r="UDK4" s="527"/>
      <c r="UDL4" s="527"/>
      <c r="UDM4" s="527"/>
      <c r="UDN4" s="527"/>
      <c r="UDO4" s="527"/>
      <c r="UDP4" s="527"/>
      <c r="UDQ4" s="527"/>
      <c r="UDR4" s="527"/>
      <c r="UDS4" s="527"/>
      <c r="UDT4" s="527"/>
      <c r="UDU4" s="527"/>
      <c r="UDV4" s="527"/>
      <c r="UDW4" s="527"/>
      <c r="UDX4" s="527"/>
      <c r="UDY4" s="527"/>
      <c r="UDZ4" s="527"/>
      <c r="UEA4" s="527"/>
      <c r="UEB4" s="527"/>
      <c r="UEC4" s="527"/>
      <c r="UED4" s="527"/>
      <c r="UEE4" s="527"/>
      <c r="UEF4" s="527"/>
      <c r="UEG4" s="527"/>
      <c r="UEH4" s="527"/>
      <c r="UEI4" s="527"/>
      <c r="UEJ4" s="527"/>
      <c r="UEK4" s="527"/>
      <c r="UEL4" s="527"/>
      <c r="UEM4" s="527"/>
      <c r="UEN4" s="527"/>
      <c r="UEO4" s="527"/>
      <c r="UEP4" s="527"/>
      <c r="UEQ4" s="527"/>
      <c r="UER4" s="527"/>
      <c r="UES4" s="527"/>
      <c r="UET4" s="527"/>
      <c r="UEU4" s="527"/>
      <c r="UEV4" s="527"/>
      <c r="UEW4" s="527"/>
      <c r="UEX4" s="527"/>
      <c r="UEY4" s="527"/>
      <c r="UEZ4" s="527"/>
      <c r="UFA4" s="527"/>
      <c r="UFB4" s="527"/>
      <c r="UFC4" s="527"/>
      <c r="UFD4" s="527"/>
      <c r="UFE4" s="527"/>
      <c r="UFF4" s="527"/>
      <c r="UFG4" s="527"/>
      <c r="UFH4" s="527"/>
      <c r="UFI4" s="527"/>
      <c r="UFJ4" s="527"/>
      <c r="UFK4" s="527"/>
      <c r="UFL4" s="527"/>
      <c r="UFM4" s="527"/>
      <c r="UFN4" s="527"/>
      <c r="UFO4" s="527"/>
      <c r="UFP4" s="527"/>
      <c r="UFQ4" s="527"/>
      <c r="UFR4" s="527"/>
      <c r="UFS4" s="527"/>
      <c r="UFT4" s="527"/>
      <c r="UFU4" s="527"/>
      <c r="UFV4" s="527"/>
      <c r="UFW4" s="527"/>
      <c r="UFX4" s="527"/>
      <c r="UFY4" s="527"/>
      <c r="UFZ4" s="527"/>
      <c r="UGA4" s="527"/>
      <c r="UGB4" s="527"/>
      <c r="UGC4" s="527"/>
      <c r="UGD4" s="527"/>
      <c r="UGE4" s="527"/>
      <c r="UGF4" s="527"/>
      <c r="UGG4" s="527"/>
      <c r="UGH4" s="527"/>
      <c r="UGI4" s="527"/>
      <c r="UGJ4" s="527"/>
      <c r="UGK4" s="527"/>
      <c r="UGL4" s="527"/>
      <c r="UGM4" s="527"/>
      <c r="UGN4" s="527"/>
      <c r="UGO4" s="527"/>
      <c r="UGP4" s="527"/>
      <c r="UGQ4" s="527"/>
      <c r="UGR4" s="527"/>
      <c r="UGS4" s="527"/>
      <c r="UGT4" s="527"/>
      <c r="UGU4" s="527"/>
      <c r="UGV4" s="527"/>
      <c r="UGW4" s="527"/>
      <c r="UGX4" s="527"/>
      <c r="UGY4" s="527"/>
      <c r="UGZ4" s="527"/>
      <c r="UHA4" s="527"/>
      <c r="UHB4" s="527"/>
      <c r="UHC4" s="527"/>
      <c r="UHD4" s="527"/>
      <c r="UHE4" s="527"/>
      <c r="UHF4" s="527"/>
      <c r="UHG4" s="527"/>
      <c r="UHH4" s="527"/>
      <c r="UHI4" s="527"/>
      <c r="UHJ4" s="527"/>
      <c r="UHK4" s="527"/>
      <c r="UHL4" s="527"/>
      <c r="UHM4" s="527"/>
      <c r="UHN4" s="527"/>
      <c r="UHO4" s="527"/>
      <c r="UHP4" s="527"/>
      <c r="UHQ4" s="527"/>
      <c r="UHR4" s="527"/>
      <c r="UHS4" s="527"/>
      <c r="UHT4" s="527"/>
      <c r="UHU4" s="527"/>
      <c r="UHV4" s="527"/>
      <c r="UHW4" s="527"/>
      <c r="UHX4" s="527"/>
      <c r="UHY4" s="527"/>
      <c r="UHZ4" s="527"/>
      <c r="UIA4" s="527"/>
      <c r="UIB4" s="527"/>
      <c r="UIC4" s="527"/>
      <c r="UID4" s="527"/>
      <c r="UIE4" s="527"/>
      <c r="UIF4" s="527"/>
      <c r="UIG4" s="527"/>
      <c r="UIH4" s="527"/>
      <c r="UII4" s="527"/>
      <c r="UIJ4" s="527"/>
      <c r="UIK4" s="527"/>
      <c r="UIL4" s="527"/>
      <c r="UIM4" s="527"/>
      <c r="UIN4" s="527"/>
      <c r="UIO4" s="527"/>
      <c r="UIP4" s="527"/>
      <c r="UIQ4" s="527"/>
      <c r="UIR4" s="527"/>
      <c r="UIS4" s="527"/>
      <c r="UIT4" s="527"/>
      <c r="UIU4" s="527"/>
      <c r="UIV4" s="527"/>
      <c r="UIW4" s="527"/>
      <c r="UIX4" s="527"/>
      <c r="UIY4" s="527"/>
      <c r="UIZ4" s="527"/>
      <c r="UJA4" s="527"/>
      <c r="UJB4" s="527"/>
      <c r="UJC4" s="527"/>
      <c r="UJD4" s="527"/>
      <c r="UJE4" s="527"/>
      <c r="UJF4" s="527"/>
      <c r="UJG4" s="527"/>
      <c r="UJH4" s="527"/>
      <c r="UJI4" s="527"/>
      <c r="UJJ4" s="527"/>
      <c r="UJK4" s="527"/>
      <c r="UJL4" s="527"/>
      <c r="UJM4" s="527"/>
      <c r="UJN4" s="527"/>
      <c r="UJO4" s="527"/>
      <c r="UJP4" s="527"/>
      <c r="UJQ4" s="527"/>
      <c r="UJR4" s="527"/>
      <c r="UJS4" s="527"/>
      <c r="UJT4" s="527"/>
      <c r="UJU4" s="527"/>
      <c r="UJV4" s="527"/>
      <c r="UJW4" s="527"/>
      <c r="UJX4" s="527"/>
      <c r="UJY4" s="527"/>
      <c r="UJZ4" s="527"/>
      <c r="UKA4" s="527"/>
      <c r="UKB4" s="527"/>
      <c r="UKC4" s="527"/>
      <c r="UKD4" s="527"/>
      <c r="UKE4" s="527"/>
      <c r="UKF4" s="527"/>
      <c r="UKG4" s="527"/>
      <c r="UKH4" s="527"/>
      <c r="UKI4" s="527"/>
      <c r="UKJ4" s="527"/>
      <c r="UKK4" s="527"/>
      <c r="UKL4" s="527"/>
      <c r="UKM4" s="527"/>
      <c r="UKN4" s="527"/>
      <c r="UKO4" s="527"/>
      <c r="UKP4" s="527"/>
      <c r="UKQ4" s="527"/>
      <c r="UKR4" s="527"/>
      <c r="UKS4" s="527"/>
      <c r="UKT4" s="527"/>
      <c r="UKU4" s="527"/>
      <c r="UKV4" s="527"/>
      <c r="UKW4" s="527"/>
      <c r="UKX4" s="527"/>
      <c r="UKY4" s="527"/>
      <c r="UKZ4" s="527"/>
      <c r="ULA4" s="527"/>
      <c r="ULB4" s="527"/>
      <c r="ULC4" s="527"/>
      <c r="ULD4" s="527"/>
      <c r="ULE4" s="527"/>
      <c r="ULF4" s="527"/>
      <c r="ULG4" s="527"/>
      <c r="ULH4" s="527"/>
      <c r="ULI4" s="527"/>
      <c r="ULJ4" s="527"/>
      <c r="ULK4" s="527"/>
      <c r="ULL4" s="527"/>
      <c r="ULM4" s="527"/>
      <c r="ULN4" s="527"/>
      <c r="ULO4" s="527"/>
      <c r="ULP4" s="527"/>
      <c r="ULQ4" s="527"/>
      <c r="ULR4" s="527"/>
      <c r="ULS4" s="527"/>
      <c r="ULT4" s="527"/>
      <c r="ULU4" s="527"/>
      <c r="ULV4" s="527"/>
      <c r="ULW4" s="527"/>
      <c r="ULX4" s="527"/>
      <c r="ULY4" s="527"/>
      <c r="ULZ4" s="527"/>
      <c r="UMA4" s="527"/>
      <c r="UMB4" s="527"/>
      <c r="UMC4" s="527"/>
      <c r="UMD4" s="527"/>
      <c r="UME4" s="527"/>
      <c r="UMF4" s="527"/>
      <c r="UMG4" s="527"/>
      <c r="UMH4" s="527"/>
      <c r="UMI4" s="527"/>
      <c r="UMJ4" s="527"/>
      <c r="UMK4" s="527"/>
      <c r="UML4" s="527"/>
      <c r="UMM4" s="527"/>
      <c r="UMN4" s="527"/>
      <c r="UMO4" s="527"/>
      <c r="UMP4" s="527"/>
      <c r="UMQ4" s="527"/>
      <c r="UMR4" s="527"/>
      <c r="UMS4" s="527"/>
      <c r="UMT4" s="527"/>
      <c r="UMU4" s="527"/>
      <c r="UMV4" s="527"/>
      <c r="UMW4" s="527"/>
      <c r="UMX4" s="527"/>
      <c r="UMY4" s="527"/>
      <c r="UMZ4" s="527"/>
      <c r="UNA4" s="527"/>
      <c r="UNB4" s="527"/>
      <c r="UNC4" s="527"/>
      <c r="UND4" s="527"/>
      <c r="UNE4" s="527"/>
      <c r="UNF4" s="527"/>
      <c r="UNG4" s="527"/>
      <c r="UNH4" s="527"/>
      <c r="UNI4" s="527"/>
      <c r="UNJ4" s="527"/>
      <c r="UNK4" s="527"/>
      <c r="UNL4" s="527"/>
      <c r="UNM4" s="527"/>
      <c r="UNN4" s="527"/>
      <c r="UNO4" s="527"/>
      <c r="UNP4" s="527"/>
      <c r="UNQ4" s="527"/>
      <c r="UNR4" s="527"/>
      <c r="UNS4" s="527"/>
      <c r="UNT4" s="527"/>
      <c r="UNU4" s="527"/>
      <c r="UNV4" s="527"/>
      <c r="UNW4" s="527"/>
      <c r="UNX4" s="527"/>
      <c r="UNY4" s="527"/>
      <c r="UNZ4" s="527"/>
      <c r="UOA4" s="527"/>
      <c r="UOB4" s="527"/>
      <c r="UOC4" s="527"/>
      <c r="UOD4" s="527"/>
      <c r="UOE4" s="527"/>
      <c r="UOF4" s="527"/>
      <c r="UOG4" s="527"/>
      <c r="UOH4" s="527"/>
      <c r="UOI4" s="527"/>
      <c r="UOJ4" s="527"/>
      <c r="UOK4" s="527"/>
      <c r="UOL4" s="527"/>
      <c r="UOM4" s="527"/>
      <c r="UON4" s="527"/>
      <c r="UOO4" s="527"/>
      <c r="UOP4" s="527"/>
      <c r="UOQ4" s="527"/>
      <c r="UOR4" s="527"/>
      <c r="UOS4" s="527"/>
      <c r="UOT4" s="527"/>
      <c r="UOU4" s="527"/>
      <c r="UOV4" s="527"/>
      <c r="UOW4" s="527"/>
      <c r="UOX4" s="527"/>
      <c r="UOY4" s="527"/>
      <c r="UOZ4" s="527"/>
      <c r="UPA4" s="527"/>
      <c r="UPB4" s="527"/>
      <c r="UPC4" s="527"/>
      <c r="UPD4" s="527"/>
      <c r="UPE4" s="527"/>
      <c r="UPF4" s="527"/>
      <c r="UPG4" s="527"/>
      <c r="UPH4" s="527"/>
      <c r="UPI4" s="527"/>
      <c r="UPJ4" s="527"/>
      <c r="UPK4" s="527"/>
      <c r="UPL4" s="527"/>
      <c r="UPM4" s="527"/>
      <c r="UPN4" s="527"/>
      <c r="UPO4" s="527"/>
      <c r="UPP4" s="527"/>
      <c r="UPQ4" s="527"/>
      <c r="UPR4" s="527"/>
      <c r="UPS4" s="527"/>
      <c r="UPT4" s="527"/>
      <c r="UPU4" s="527"/>
      <c r="UPV4" s="527"/>
      <c r="UPW4" s="527"/>
      <c r="UPX4" s="527"/>
      <c r="UPY4" s="527"/>
      <c r="UPZ4" s="527"/>
      <c r="UQA4" s="527"/>
      <c r="UQB4" s="527"/>
      <c r="UQC4" s="527"/>
      <c r="UQD4" s="527"/>
      <c r="UQE4" s="527"/>
      <c r="UQF4" s="527"/>
      <c r="UQG4" s="527"/>
      <c r="UQH4" s="527"/>
      <c r="UQI4" s="527"/>
      <c r="UQJ4" s="527"/>
      <c r="UQK4" s="527"/>
      <c r="UQL4" s="527"/>
      <c r="UQM4" s="527"/>
      <c r="UQN4" s="527"/>
      <c r="UQO4" s="527"/>
      <c r="UQP4" s="527"/>
      <c r="UQQ4" s="527"/>
      <c r="UQR4" s="527"/>
      <c r="UQS4" s="527"/>
      <c r="UQT4" s="527"/>
      <c r="UQU4" s="527"/>
      <c r="UQV4" s="527"/>
      <c r="UQW4" s="527"/>
      <c r="UQX4" s="527"/>
      <c r="UQY4" s="527"/>
      <c r="UQZ4" s="527"/>
      <c r="URA4" s="527"/>
      <c r="URB4" s="527"/>
      <c r="URC4" s="527"/>
      <c r="URD4" s="527"/>
      <c r="URE4" s="527"/>
      <c r="URF4" s="527"/>
      <c r="URG4" s="527"/>
      <c r="URH4" s="527"/>
      <c r="URI4" s="527"/>
      <c r="URJ4" s="527"/>
      <c r="URK4" s="527"/>
      <c r="URL4" s="527"/>
      <c r="URM4" s="527"/>
      <c r="URN4" s="527"/>
      <c r="URO4" s="527"/>
      <c r="URP4" s="527"/>
      <c r="URQ4" s="527"/>
      <c r="URR4" s="527"/>
      <c r="URS4" s="527"/>
      <c r="URT4" s="527"/>
      <c r="URU4" s="527"/>
      <c r="URV4" s="527"/>
      <c r="URW4" s="527"/>
      <c r="URX4" s="527"/>
      <c r="URY4" s="527"/>
      <c r="URZ4" s="527"/>
      <c r="USA4" s="527"/>
      <c r="USB4" s="527"/>
      <c r="USC4" s="527"/>
      <c r="USD4" s="527"/>
      <c r="USE4" s="527"/>
      <c r="USF4" s="527"/>
      <c r="USG4" s="527"/>
      <c r="USH4" s="527"/>
      <c r="USI4" s="527"/>
      <c r="USJ4" s="527"/>
      <c r="USK4" s="527"/>
      <c r="USL4" s="527"/>
      <c r="USM4" s="527"/>
      <c r="USN4" s="527"/>
      <c r="USO4" s="527"/>
      <c r="USP4" s="527"/>
      <c r="USQ4" s="527"/>
      <c r="USR4" s="527"/>
      <c r="USS4" s="527"/>
      <c r="UST4" s="527"/>
      <c r="USU4" s="527"/>
      <c r="USV4" s="527"/>
      <c r="USW4" s="527"/>
      <c r="USX4" s="527"/>
      <c r="USY4" s="527"/>
      <c r="USZ4" s="527"/>
      <c r="UTA4" s="527"/>
      <c r="UTB4" s="527"/>
      <c r="UTC4" s="527"/>
      <c r="UTD4" s="527"/>
      <c r="UTE4" s="527"/>
      <c r="UTF4" s="527"/>
      <c r="UTG4" s="527"/>
      <c r="UTH4" s="527"/>
      <c r="UTI4" s="527"/>
      <c r="UTJ4" s="527"/>
      <c r="UTK4" s="527"/>
      <c r="UTL4" s="527"/>
      <c r="UTM4" s="527"/>
      <c r="UTN4" s="527"/>
      <c r="UTO4" s="527"/>
      <c r="UTP4" s="527"/>
      <c r="UTQ4" s="527"/>
      <c r="UTR4" s="527"/>
      <c r="UTS4" s="527"/>
      <c r="UTT4" s="527"/>
      <c r="UTU4" s="527"/>
      <c r="UTV4" s="527"/>
      <c r="UTW4" s="527"/>
      <c r="UTX4" s="527"/>
      <c r="UTY4" s="527"/>
      <c r="UTZ4" s="527"/>
      <c r="UUA4" s="527"/>
      <c r="UUB4" s="527"/>
      <c r="UUC4" s="527"/>
      <c r="UUD4" s="527"/>
      <c r="UUE4" s="527"/>
      <c r="UUF4" s="527"/>
      <c r="UUG4" s="527"/>
      <c r="UUH4" s="527"/>
      <c r="UUI4" s="527"/>
      <c r="UUJ4" s="527"/>
      <c r="UUK4" s="527"/>
      <c r="UUL4" s="527"/>
      <c r="UUM4" s="527"/>
      <c r="UUN4" s="527"/>
      <c r="UUO4" s="527"/>
      <c r="UUP4" s="527"/>
      <c r="UUQ4" s="527"/>
      <c r="UUR4" s="527"/>
      <c r="UUS4" s="527"/>
      <c r="UUT4" s="527"/>
      <c r="UUU4" s="527"/>
      <c r="UUV4" s="527"/>
      <c r="UUW4" s="527"/>
      <c r="UUX4" s="527"/>
      <c r="UUY4" s="527"/>
      <c r="UUZ4" s="527"/>
      <c r="UVA4" s="527"/>
      <c r="UVB4" s="527"/>
      <c r="UVC4" s="527"/>
      <c r="UVD4" s="527"/>
      <c r="UVE4" s="527"/>
      <c r="UVF4" s="527"/>
      <c r="UVG4" s="527"/>
      <c r="UVH4" s="527"/>
      <c r="UVI4" s="527"/>
      <c r="UVJ4" s="527"/>
      <c r="UVK4" s="527"/>
      <c r="UVL4" s="527"/>
      <c r="UVM4" s="527"/>
      <c r="UVN4" s="527"/>
      <c r="UVO4" s="527"/>
      <c r="UVP4" s="527"/>
      <c r="UVQ4" s="527"/>
      <c r="UVR4" s="527"/>
      <c r="UVS4" s="527"/>
      <c r="UVT4" s="527"/>
      <c r="UVU4" s="527"/>
      <c r="UVV4" s="527"/>
      <c r="UVW4" s="527"/>
      <c r="UVX4" s="527"/>
      <c r="UVY4" s="527"/>
      <c r="UVZ4" s="527"/>
      <c r="UWA4" s="527"/>
      <c r="UWB4" s="527"/>
      <c r="UWC4" s="527"/>
      <c r="UWD4" s="527"/>
      <c r="UWE4" s="527"/>
      <c r="UWF4" s="527"/>
      <c r="UWG4" s="527"/>
      <c r="UWH4" s="527"/>
      <c r="UWI4" s="527"/>
      <c r="UWJ4" s="527"/>
      <c r="UWK4" s="527"/>
      <c r="UWL4" s="527"/>
      <c r="UWM4" s="527"/>
      <c r="UWN4" s="527"/>
      <c r="UWO4" s="527"/>
      <c r="UWP4" s="527"/>
      <c r="UWQ4" s="527"/>
      <c r="UWR4" s="527"/>
      <c r="UWS4" s="527"/>
      <c r="UWT4" s="527"/>
      <c r="UWU4" s="527"/>
      <c r="UWV4" s="527"/>
      <c r="UWW4" s="527"/>
      <c r="UWX4" s="527"/>
      <c r="UWY4" s="527"/>
      <c r="UWZ4" s="527"/>
      <c r="UXA4" s="527"/>
      <c r="UXB4" s="527"/>
      <c r="UXC4" s="527"/>
      <c r="UXD4" s="527"/>
      <c r="UXE4" s="527"/>
      <c r="UXF4" s="527"/>
      <c r="UXG4" s="527"/>
      <c r="UXH4" s="527"/>
      <c r="UXI4" s="527"/>
      <c r="UXJ4" s="527"/>
      <c r="UXK4" s="527"/>
      <c r="UXL4" s="527"/>
      <c r="UXM4" s="527"/>
      <c r="UXN4" s="527"/>
      <c r="UXO4" s="527"/>
      <c r="UXP4" s="527"/>
      <c r="UXQ4" s="527"/>
      <c r="UXR4" s="527"/>
      <c r="UXS4" s="527"/>
      <c r="UXT4" s="527"/>
      <c r="UXU4" s="527"/>
      <c r="UXV4" s="527"/>
      <c r="UXW4" s="527"/>
      <c r="UXX4" s="527"/>
      <c r="UXY4" s="527"/>
      <c r="UXZ4" s="527"/>
      <c r="UYA4" s="527"/>
      <c r="UYB4" s="527"/>
      <c r="UYC4" s="527"/>
      <c r="UYD4" s="527"/>
      <c r="UYE4" s="527"/>
      <c r="UYF4" s="527"/>
      <c r="UYG4" s="527"/>
      <c r="UYH4" s="527"/>
      <c r="UYI4" s="527"/>
      <c r="UYJ4" s="527"/>
      <c r="UYK4" s="527"/>
      <c r="UYL4" s="527"/>
      <c r="UYM4" s="527"/>
      <c r="UYN4" s="527"/>
      <c r="UYO4" s="527"/>
      <c r="UYP4" s="527"/>
      <c r="UYQ4" s="527"/>
      <c r="UYR4" s="527"/>
      <c r="UYS4" s="527"/>
      <c r="UYT4" s="527"/>
      <c r="UYU4" s="527"/>
      <c r="UYV4" s="527"/>
      <c r="UYW4" s="527"/>
      <c r="UYX4" s="527"/>
      <c r="UYY4" s="527"/>
      <c r="UYZ4" s="527"/>
      <c r="UZA4" s="527"/>
      <c r="UZB4" s="527"/>
      <c r="UZC4" s="527"/>
      <c r="UZD4" s="527"/>
      <c r="UZE4" s="527"/>
      <c r="UZF4" s="527"/>
      <c r="UZG4" s="527"/>
      <c r="UZH4" s="527"/>
      <c r="UZI4" s="527"/>
      <c r="UZJ4" s="527"/>
      <c r="UZK4" s="527"/>
      <c r="UZL4" s="527"/>
      <c r="UZM4" s="527"/>
      <c r="UZN4" s="527"/>
      <c r="UZO4" s="527"/>
      <c r="UZP4" s="527"/>
      <c r="UZQ4" s="527"/>
      <c r="UZR4" s="527"/>
      <c r="UZS4" s="527"/>
      <c r="UZT4" s="527"/>
      <c r="UZU4" s="527"/>
      <c r="UZV4" s="527"/>
      <c r="UZW4" s="527"/>
      <c r="UZX4" s="527"/>
      <c r="UZY4" s="527"/>
      <c r="UZZ4" s="527"/>
      <c r="VAA4" s="527"/>
      <c r="VAB4" s="527"/>
      <c r="VAC4" s="527"/>
      <c r="VAD4" s="527"/>
      <c r="VAE4" s="527"/>
      <c r="VAF4" s="527"/>
      <c r="VAG4" s="527"/>
      <c r="VAH4" s="527"/>
      <c r="VAI4" s="527"/>
      <c r="VAJ4" s="527"/>
      <c r="VAK4" s="527"/>
      <c r="VAL4" s="527"/>
      <c r="VAM4" s="527"/>
      <c r="VAN4" s="527"/>
      <c r="VAO4" s="527"/>
      <c r="VAP4" s="527"/>
      <c r="VAQ4" s="527"/>
      <c r="VAR4" s="527"/>
      <c r="VAS4" s="527"/>
      <c r="VAT4" s="527"/>
      <c r="VAU4" s="527"/>
      <c r="VAV4" s="527"/>
      <c r="VAW4" s="527"/>
      <c r="VAX4" s="527"/>
      <c r="VAY4" s="527"/>
      <c r="VAZ4" s="527"/>
      <c r="VBA4" s="527"/>
      <c r="VBB4" s="527"/>
      <c r="VBC4" s="527"/>
      <c r="VBD4" s="527"/>
      <c r="VBE4" s="527"/>
      <c r="VBF4" s="527"/>
      <c r="VBG4" s="527"/>
      <c r="VBH4" s="527"/>
      <c r="VBI4" s="527"/>
      <c r="VBJ4" s="527"/>
      <c r="VBK4" s="527"/>
      <c r="VBL4" s="527"/>
      <c r="VBM4" s="527"/>
      <c r="VBN4" s="527"/>
      <c r="VBO4" s="527"/>
      <c r="VBP4" s="527"/>
      <c r="VBQ4" s="527"/>
      <c r="VBR4" s="527"/>
      <c r="VBS4" s="527"/>
      <c r="VBT4" s="527"/>
      <c r="VBU4" s="527"/>
      <c r="VBV4" s="527"/>
      <c r="VBW4" s="527"/>
      <c r="VBX4" s="527"/>
      <c r="VBY4" s="527"/>
      <c r="VBZ4" s="527"/>
      <c r="VCA4" s="527"/>
      <c r="VCB4" s="527"/>
      <c r="VCC4" s="527"/>
      <c r="VCD4" s="527"/>
      <c r="VCE4" s="527"/>
      <c r="VCF4" s="527"/>
      <c r="VCG4" s="527"/>
      <c r="VCH4" s="527"/>
      <c r="VCI4" s="527"/>
      <c r="VCJ4" s="527"/>
      <c r="VCK4" s="527"/>
      <c r="VCL4" s="527"/>
      <c r="VCM4" s="527"/>
      <c r="VCN4" s="527"/>
      <c r="VCO4" s="527"/>
      <c r="VCP4" s="527"/>
      <c r="VCQ4" s="527"/>
      <c r="VCR4" s="527"/>
      <c r="VCS4" s="527"/>
      <c r="VCT4" s="527"/>
      <c r="VCU4" s="527"/>
      <c r="VCV4" s="527"/>
      <c r="VCW4" s="527"/>
      <c r="VCX4" s="527"/>
      <c r="VCY4" s="527"/>
      <c r="VCZ4" s="527"/>
      <c r="VDA4" s="527"/>
      <c r="VDB4" s="527"/>
      <c r="VDC4" s="527"/>
      <c r="VDD4" s="527"/>
      <c r="VDE4" s="527"/>
      <c r="VDF4" s="527"/>
      <c r="VDG4" s="527"/>
      <c r="VDH4" s="527"/>
      <c r="VDI4" s="527"/>
      <c r="VDJ4" s="527"/>
      <c r="VDK4" s="527"/>
      <c r="VDL4" s="527"/>
      <c r="VDM4" s="527"/>
      <c r="VDN4" s="527"/>
      <c r="VDO4" s="527"/>
      <c r="VDP4" s="527"/>
      <c r="VDQ4" s="527"/>
      <c r="VDR4" s="527"/>
      <c r="VDS4" s="527"/>
      <c r="VDT4" s="527"/>
      <c r="VDU4" s="527"/>
      <c r="VDV4" s="527"/>
      <c r="VDW4" s="527"/>
      <c r="VDX4" s="527"/>
      <c r="VDY4" s="527"/>
      <c r="VDZ4" s="527"/>
      <c r="VEA4" s="527"/>
      <c r="VEB4" s="527"/>
      <c r="VEC4" s="527"/>
      <c r="VED4" s="527"/>
      <c r="VEE4" s="527"/>
      <c r="VEF4" s="527"/>
      <c r="VEG4" s="527"/>
      <c r="VEH4" s="527"/>
      <c r="VEI4" s="527"/>
      <c r="VEJ4" s="527"/>
      <c r="VEK4" s="527"/>
      <c r="VEL4" s="527"/>
      <c r="VEM4" s="527"/>
      <c r="VEN4" s="527"/>
      <c r="VEO4" s="527"/>
      <c r="VEP4" s="527"/>
      <c r="VEQ4" s="527"/>
      <c r="VER4" s="527"/>
      <c r="VES4" s="527"/>
      <c r="VET4" s="527"/>
      <c r="VEU4" s="527"/>
      <c r="VEV4" s="527"/>
      <c r="VEW4" s="527"/>
      <c r="VEX4" s="527"/>
      <c r="VEY4" s="527"/>
      <c r="VEZ4" s="527"/>
      <c r="VFA4" s="527"/>
      <c r="VFB4" s="527"/>
      <c r="VFC4" s="527"/>
      <c r="VFD4" s="527"/>
      <c r="VFE4" s="527"/>
      <c r="VFF4" s="527"/>
      <c r="VFG4" s="527"/>
      <c r="VFH4" s="527"/>
      <c r="VFI4" s="527"/>
      <c r="VFJ4" s="527"/>
      <c r="VFK4" s="527"/>
      <c r="VFL4" s="527"/>
      <c r="VFM4" s="527"/>
      <c r="VFN4" s="527"/>
      <c r="VFO4" s="527"/>
      <c r="VFP4" s="527"/>
      <c r="VFQ4" s="527"/>
      <c r="VFR4" s="527"/>
      <c r="VFS4" s="527"/>
      <c r="VFT4" s="527"/>
      <c r="VFU4" s="527"/>
      <c r="VFV4" s="527"/>
      <c r="VFW4" s="527"/>
      <c r="VFX4" s="527"/>
      <c r="VFY4" s="527"/>
      <c r="VFZ4" s="527"/>
      <c r="VGA4" s="527"/>
      <c r="VGB4" s="527"/>
      <c r="VGC4" s="527"/>
      <c r="VGD4" s="527"/>
      <c r="VGE4" s="527"/>
      <c r="VGF4" s="527"/>
      <c r="VGG4" s="527"/>
      <c r="VGH4" s="527"/>
      <c r="VGI4" s="527"/>
      <c r="VGJ4" s="527"/>
      <c r="VGK4" s="527"/>
      <c r="VGL4" s="527"/>
      <c r="VGM4" s="527"/>
      <c r="VGN4" s="527"/>
      <c r="VGO4" s="527"/>
      <c r="VGP4" s="527"/>
      <c r="VGQ4" s="527"/>
      <c r="VGR4" s="527"/>
      <c r="VGS4" s="527"/>
      <c r="VGT4" s="527"/>
      <c r="VGU4" s="527"/>
      <c r="VGV4" s="527"/>
      <c r="VGW4" s="527"/>
      <c r="VGX4" s="527"/>
      <c r="VGY4" s="527"/>
      <c r="VGZ4" s="527"/>
      <c r="VHA4" s="527"/>
      <c r="VHB4" s="527"/>
      <c r="VHC4" s="527"/>
      <c r="VHD4" s="527"/>
      <c r="VHE4" s="527"/>
      <c r="VHF4" s="527"/>
      <c r="VHG4" s="527"/>
      <c r="VHH4" s="527"/>
      <c r="VHI4" s="527"/>
      <c r="VHJ4" s="527"/>
      <c r="VHK4" s="527"/>
      <c r="VHL4" s="527"/>
      <c r="VHM4" s="527"/>
      <c r="VHN4" s="527"/>
      <c r="VHO4" s="527"/>
      <c r="VHP4" s="527"/>
      <c r="VHQ4" s="527"/>
      <c r="VHR4" s="527"/>
      <c r="VHS4" s="527"/>
      <c r="VHT4" s="527"/>
      <c r="VHU4" s="527"/>
      <c r="VHV4" s="527"/>
      <c r="VHW4" s="527"/>
      <c r="VHX4" s="527"/>
      <c r="VHY4" s="527"/>
      <c r="VHZ4" s="527"/>
      <c r="VIA4" s="527"/>
      <c r="VIB4" s="527"/>
      <c r="VIC4" s="527"/>
      <c r="VID4" s="527"/>
      <c r="VIE4" s="527"/>
      <c r="VIF4" s="527"/>
      <c r="VIG4" s="527"/>
      <c r="VIH4" s="527"/>
      <c r="VII4" s="527"/>
      <c r="VIJ4" s="527"/>
      <c r="VIK4" s="527"/>
      <c r="VIL4" s="527"/>
      <c r="VIM4" s="527"/>
      <c r="VIN4" s="527"/>
      <c r="VIO4" s="527"/>
      <c r="VIP4" s="527"/>
      <c r="VIQ4" s="527"/>
      <c r="VIR4" s="527"/>
      <c r="VIS4" s="527"/>
      <c r="VIT4" s="527"/>
      <c r="VIU4" s="527"/>
      <c r="VIV4" s="527"/>
      <c r="VIW4" s="527"/>
      <c r="VIX4" s="527"/>
      <c r="VIY4" s="527"/>
      <c r="VIZ4" s="527"/>
      <c r="VJA4" s="527"/>
      <c r="VJB4" s="527"/>
      <c r="VJC4" s="527"/>
      <c r="VJD4" s="527"/>
      <c r="VJE4" s="527"/>
      <c r="VJF4" s="527"/>
      <c r="VJG4" s="527"/>
      <c r="VJH4" s="527"/>
      <c r="VJI4" s="527"/>
      <c r="VJJ4" s="527"/>
      <c r="VJK4" s="527"/>
      <c r="VJL4" s="527"/>
      <c r="VJM4" s="527"/>
      <c r="VJN4" s="527"/>
      <c r="VJO4" s="527"/>
      <c r="VJP4" s="527"/>
      <c r="VJQ4" s="527"/>
      <c r="VJR4" s="527"/>
      <c r="VJS4" s="527"/>
      <c r="VJT4" s="527"/>
      <c r="VJU4" s="527"/>
      <c r="VJV4" s="527"/>
      <c r="VJW4" s="527"/>
      <c r="VJX4" s="527"/>
      <c r="VJY4" s="527"/>
      <c r="VJZ4" s="527"/>
      <c r="VKA4" s="527"/>
      <c r="VKB4" s="527"/>
      <c r="VKC4" s="527"/>
      <c r="VKD4" s="527"/>
      <c r="VKE4" s="527"/>
      <c r="VKF4" s="527"/>
      <c r="VKG4" s="527"/>
      <c r="VKH4" s="527"/>
      <c r="VKI4" s="527"/>
      <c r="VKJ4" s="527"/>
      <c r="VKK4" s="527"/>
      <c r="VKL4" s="527"/>
      <c r="VKM4" s="527"/>
      <c r="VKN4" s="527"/>
      <c r="VKO4" s="527"/>
      <c r="VKP4" s="527"/>
      <c r="VKQ4" s="527"/>
      <c r="VKR4" s="527"/>
      <c r="VKS4" s="527"/>
      <c r="VKT4" s="527"/>
      <c r="VKU4" s="527"/>
      <c r="VKV4" s="527"/>
      <c r="VKW4" s="527"/>
      <c r="VKX4" s="527"/>
      <c r="VKY4" s="527"/>
      <c r="VKZ4" s="527"/>
      <c r="VLA4" s="527"/>
      <c r="VLB4" s="527"/>
      <c r="VLC4" s="527"/>
      <c r="VLD4" s="527"/>
      <c r="VLE4" s="527"/>
      <c r="VLF4" s="527"/>
      <c r="VLG4" s="527"/>
      <c r="VLH4" s="527"/>
      <c r="VLI4" s="527"/>
      <c r="VLJ4" s="527"/>
      <c r="VLK4" s="527"/>
      <c r="VLL4" s="527"/>
      <c r="VLM4" s="527"/>
      <c r="VLN4" s="527"/>
      <c r="VLO4" s="527"/>
      <c r="VLP4" s="527"/>
      <c r="VLQ4" s="527"/>
      <c r="VLR4" s="527"/>
      <c r="VLS4" s="527"/>
      <c r="VLT4" s="527"/>
      <c r="VLU4" s="527"/>
      <c r="VLV4" s="527"/>
      <c r="VLW4" s="527"/>
      <c r="VLX4" s="527"/>
      <c r="VLY4" s="527"/>
      <c r="VLZ4" s="527"/>
      <c r="VMA4" s="527"/>
      <c r="VMB4" s="527"/>
      <c r="VMC4" s="527"/>
      <c r="VMD4" s="527"/>
      <c r="VME4" s="527"/>
      <c r="VMF4" s="527"/>
      <c r="VMG4" s="527"/>
      <c r="VMH4" s="527"/>
      <c r="VMI4" s="527"/>
      <c r="VMJ4" s="527"/>
      <c r="VMK4" s="527"/>
      <c r="VML4" s="527"/>
      <c r="VMM4" s="527"/>
      <c r="VMN4" s="527"/>
      <c r="VMO4" s="527"/>
      <c r="VMP4" s="527"/>
      <c r="VMQ4" s="527"/>
      <c r="VMR4" s="527"/>
      <c r="VMS4" s="527"/>
      <c r="VMT4" s="527"/>
      <c r="VMU4" s="527"/>
      <c r="VMV4" s="527"/>
      <c r="VMW4" s="527"/>
      <c r="VMX4" s="527"/>
      <c r="VMY4" s="527"/>
      <c r="VMZ4" s="527"/>
      <c r="VNA4" s="527"/>
      <c r="VNB4" s="527"/>
      <c r="VNC4" s="527"/>
      <c r="VND4" s="527"/>
      <c r="VNE4" s="527"/>
      <c r="VNF4" s="527"/>
      <c r="VNG4" s="527"/>
      <c r="VNH4" s="527"/>
      <c r="VNI4" s="527"/>
      <c r="VNJ4" s="527"/>
      <c r="VNK4" s="527"/>
      <c r="VNL4" s="527"/>
      <c r="VNM4" s="527"/>
      <c r="VNN4" s="527"/>
      <c r="VNO4" s="527"/>
      <c r="VNP4" s="527"/>
      <c r="VNQ4" s="527"/>
      <c r="VNR4" s="527"/>
      <c r="VNS4" s="527"/>
      <c r="VNT4" s="527"/>
      <c r="VNU4" s="527"/>
      <c r="VNV4" s="527"/>
      <c r="VNW4" s="527"/>
      <c r="VNX4" s="527"/>
      <c r="VNY4" s="527"/>
      <c r="VNZ4" s="527"/>
      <c r="VOA4" s="527"/>
      <c r="VOB4" s="527"/>
      <c r="VOC4" s="527"/>
      <c r="VOD4" s="527"/>
      <c r="VOE4" s="527"/>
      <c r="VOF4" s="527"/>
      <c r="VOG4" s="527"/>
      <c r="VOH4" s="527"/>
      <c r="VOI4" s="527"/>
      <c r="VOJ4" s="527"/>
      <c r="VOK4" s="527"/>
      <c r="VOL4" s="527"/>
      <c r="VOM4" s="527"/>
      <c r="VON4" s="527"/>
      <c r="VOO4" s="527"/>
      <c r="VOP4" s="527"/>
      <c r="VOQ4" s="527"/>
      <c r="VOR4" s="527"/>
      <c r="VOS4" s="527"/>
      <c r="VOT4" s="527"/>
      <c r="VOU4" s="527"/>
      <c r="VOV4" s="527"/>
      <c r="VOW4" s="527"/>
      <c r="VOX4" s="527"/>
      <c r="VOY4" s="527"/>
      <c r="VOZ4" s="527"/>
      <c r="VPA4" s="527"/>
      <c r="VPB4" s="527"/>
      <c r="VPC4" s="527"/>
      <c r="VPD4" s="527"/>
      <c r="VPE4" s="527"/>
      <c r="VPF4" s="527"/>
      <c r="VPG4" s="527"/>
      <c r="VPH4" s="527"/>
      <c r="VPI4" s="527"/>
      <c r="VPJ4" s="527"/>
      <c r="VPK4" s="527"/>
      <c r="VPL4" s="527"/>
      <c r="VPM4" s="527"/>
      <c r="VPN4" s="527"/>
      <c r="VPO4" s="527"/>
      <c r="VPP4" s="527"/>
      <c r="VPQ4" s="527"/>
      <c r="VPR4" s="527"/>
      <c r="VPS4" s="527"/>
      <c r="VPT4" s="527"/>
      <c r="VPU4" s="527"/>
      <c r="VPV4" s="527"/>
      <c r="VPW4" s="527"/>
      <c r="VPX4" s="527"/>
      <c r="VPY4" s="527"/>
      <c r="VPZ4" s="527"/>
      <c r="VQA4" s="527"/>
      <c r="VQB4" s="527"/>
      <c r="VQC4" s="527"/>
      <c r="VQD4" s="527"/>
      <c r="VQE4" s="527"/>
      <c r="VQF4" s="527"/>
      <c r="VQG4" s="527"/>
      <c r="VQH4" s="527"/>
      <c r="VQI4" s="527"/>
      <c r="VQJ4" s="527"/>
      <c r="VQK4" s="527"/>
      <c r="VQL4" s="527"/>
      <c r="VQM4" s="527"/>
      <c r="VQN4" s="527"/>
      <c r="VQO4" s="527"/>
      <c r="VQP4" s="527"/>
      <c r="VQQ4" s="527"/>
      <c r="VQR4" s="527"/>
      <c r="VQS4" s="527"/>
      <c r="VQT4" s="527"/>
      <c r="VQU4" s="527"/>
      <c r="VQV4" s="527"/>
      <c r="VQW4" s="527"/>
      <c r="VQX4" s="527"/>
      <c r="VQY4" s="527"/>
      <c r="VQZ4" s="527"/>
      <c r="VRA4" s="527"/>
      <c r="VRB4" s="527"/>
      <c r="VRC4" s="527"/>
      <c r="VRD4" s="527"/>
      <c r="VRE4" s="527"/>
      <c r="VRF4" s="527"/>
      <c r="VRG4" s="527"/>
      <c r="VRH4" s="527"/>
      <c r="VRI4" s="527"/>
      <c r="VRJ4" s="527"/>
      <c r="VRK4" s="527"/>
      <c r="VRL4" s="527"/>
      <c r="VRM4" s="527"/>
      <c r="VRN4" s="527"/>
      <c r="VRO4" s="527"/>
      <c r="VRP4" s="527"/>
      <c r="VRQ4" s="527"/>
      <c r="VRR4" s="527"/>
      <c r="VRS4" s="527"/>
      <c r="VRT4" s="527"/>
      <c r="VRU4" s="527"/>
      <c r="VRV4" s="527"/>
      <c r="VRW4" s="527"/>
      <c r="VRX4" s="527"/>
      <c r="VRY4" s="527"/>
      <c r="VRZ4" s="527"/>
      <c r="VSA4" s="527"/>
      <c r="VSB4" s="527"/>
      <c r="VSC4" s="527"/>
      <c r="VSD4" s="527"/>
      <c r="VSE4" s="527"/>
      <c r="VSF4" s="527"/>
      <c r="VSG4" s="527"/>
      <c r="VSH4" s="527"/>
      <c r="VSI4" s="527"/>
      <c r="VSJ4" s="527"/>
      <c r="VSK4" s="527"/>
      <c r="VSL4" s="527"/>
      <c r="VSM4" s="527"/>
      <c r="VSN4" s="527"/>
      <c r="VSO4" s="527"/>
      <c r="VSP4" s="527"/>
      <c r="VSQ4" s="527"/>
      <c r="VSR4" s="527"/>
      <c r="VSS4" s="527"/>
      <c r="VST4" s="527"/>
      <c r="VSU4" s="527"/>
      <c r="VSV4" s="527"/>
      <c r="VSW4" s="527"/>
      <c r="VSX4" s="527"/>
      <c r="VSY4" s="527"/>
      <c r="VSZ4" s="527"/>
      <c r="VTA4" s="527"/>
      <c r="VTB4" s="527"/>
      <c r="VTC4" s="527"/>
      <c r="VTD4" s="527"/>
      <c r="VTE4" s="527"/>
      <c r="VTF4" s="527"/>
      <c r="VTG4" s="527"/>
      <c r="VTH4" s="527"/>
      <c r="VTI4" s="527"/>
      <c r="VTJ4" s="527"/>
      <c r="VTK4" s="527"/>
      <c r="VTL4" s="527"/>
      <c r="VTM4" s="527"/>
      <c r="VTN4" s="527"/>
      <c r="VTO4" s="527"/>
      <c r="VTP4" s="527"/>
      <c r="VTQ4" s="527"/>
      <c r="VTR4" s="527"/>
      <c r="VTS4" s="527"/>
      <c r="VTT4" s="527"/>
      <c r="VTU4" s="527"/>
      <c r="VTV4" s="527"/>
      <c r="VTW4" s="527"/>
      <c r="VTX4" s="527"/>
      <c r="VTY4" s="527"/>
      <c r="VTZ4" s="527"/>
      <c r="VUA4" s="527"/>
      <c r="VUB4" s="527"/>
      <c r="VUC4" s="527"/>
      <c r="VUD4" s="527"/>
      <c r="VUE4" s="527"/>
      <c r="VUF4" s="527"/>
      <c r="VUG4" s="527"/>
      <c r="VUH4" s="527"/>
      <c r="VUI4" s="527"/>
      <c r="VUJ4" s="527"/>
      <c r="VUK4" s="527"/>
      <c r="VUL4" s="527"/>
      <c r="VUM4" s="527"/>
      <c r="VUN4" s="527"/>
      <c r="VUO4" s="527"/>
      <c r="VUP4" s="527"/>
      <c r="VUQ4" s="527"/>
      <c r="VUR4" s="527"/>
      <c r="VUS4" s="527"/>
      <c r="VUT4" s="527"/>
      <c r="VUU4" s="527"/>
      <c r="VUV4" s="527"/>
      <c r="VUW4" s="527"/>
      <c r="VUX4" s="527"/>
      <c r="VUY4" s="527"/>
      <c r="VUZ4" s="527"/>
      <c r="VVA4" s="527"/>
      <c r="VVB4" s="527"/>
      <c r="VVC4" s="527"/>
      <c r="VVD4" s="527"/>
      <c r="VVE4" s="527"/>
      <c r="VVF4" s="527"/>
      <c r="VVG4" s="527"/>
      <c r="VVH4" s="527"/>
      <c r="VVI4" s="527"/>
      <c r="VVJ4" s="527"/>
      <c r="VVK4" s="527"/>
      <c r="VVL4" s="527"/>
      <c r="VVM4" s="527"/>
      <c r="VVN4" s="527"/>
      <c r="VVO4" s="527"/>
      <c r="VVP4" s="527"/>
      <c r="VVQ4" s="527"/>
      <c r="VVR4" s="527"/>
      <c r="VVS4" s="527"/>
      <c r="VVT4" s="527"/>
      <c r="VVU4" s="527"/>
      <c r="VVV4" s="527"/>
      <c r="VVW4" s="527"/>
      <c r="VVX4" s="527"/>
      <c r="VVY4" s="527"/>
      <c r="VVZ4" s="527"/>
      <c r="VWA4" s="527"/>
      <c r="VWB4" s="527"/>
      <c r="VWC4" s="527"/>
      <c r="VWD4" s="527"/>
      <c r="VWE4" s="527"/>
      <c r="VWF4" s="527"/>
      <c r="VWG4" s="527"/>
      <c r="VWH4" s="527"/>
      <c r="VWI4" s="527"/>
      <c r="VWJ4" s="527"/>
      <c r="VWK4" s="527"/>
      <c r="VWL4" s="527"/>
      <c r="VWM4" s="527"/>
      <c r="VWN4" s="527"/>
      <c r="VWO4" s="527"/>
      <c r="VWP4" s="527"/>
      <c r="VWQ4" s="527"/>
      <c r="VWR4" s="527"/>
      <c r="VWS4" s="527"/>
      <c r="VWT4" s="527"/>
      <c r="VWU4" s="527"/>
      <c r="VWV4" s="527"/>
      <c r="VWW4" s="527"/>
      <c r="VWX4" s="527"/>
      <c r="VWY4" s="527"/>
      <c r="VWZ4" s="527"/>
      <c r="VXA4" s="527"/>
      <c r="VXB4" s="527"/>
      <c r="VXC4" s="527"/>
      <c r="VXD4" s="527"/>
      <c r="VXE4" s="527"/>
      <c r="VXF4" s="527"/>
      <c r="VXG4" s="527"/>
      <c r="VXH4" s="527"/>
      <c r="VXI4" s="527"/>
      <c r="VXJ4" s="527"/>
      <c r="VXK4" s="527"/>
      <c r="VXL4" s="527"/>
      <c r="VXM4" s="527"/>
      <c r="VXN4" s="527"/>
      <c r="VXO4" s="527"/>
      <c r="VXP4" s="527"/>
      <c r="VXQ4" s="527"/>
      <c r="VXR4" s="527"/>
      <c r="VXS4" s="527"/>
      <c r="VXT4" s="527"/>
      <c r="VXU4" s="527"/>
      <c r="VXV4" s="527"/>
      <c r="VXW4" s="527"/>
      <c r="VXX4" s="527"/>
      <c r="VXY4" s="527"/>
      <c r="VXZ4" s="527"/>
      <c r="VYA4" s="527"/>
      <c r="VYB4" s="527"/>
      <c r="VYC4" s="527"/>
      <c r="VYD4" s="527"/>
      <c r="VYE4" s="527"/>
      <c r="VYF4" s="527"/>
      <c r="VYG4" s="527"/>
      <c r="VYH4" s="527"/>
      <c r="VYI4" s="527"/>
      <c r="VYJ4" s="527"/>
      <c r="VYK4" s="527"/>
      <c r="VYL4" s="527"/>
      <c r="VYM4" s="527"/>
      <c r="VYN4" s="527"/>
      <c r="VYO4" s="527"/>
      <c r="VYP4" s="527"/>
      <c r="VYQ4" s="527"/>
      <c r="VYR4" s="527"/>
      <c r="VYS4" s="527"/>
      <c r="VYT4" s="527"/>
      <c r="VYU4" s="527"/>
      <c r="VYV4" s="527"/>
      <c r="VYW4" s="527"/>
      <c r="VYX4" s="527"/>
      <c r="VYY4" s="527"/>
      <c r="VYZ4" s="527"/>
      <c r="VZA4" s="527"/>
      <c r="VZB4" s="527"/>
      <c r="VZC4" s="527"/>
      <c r="VZD4" s="527"/>
      <c r="VZE4" s="527"/>
      <c r="VZF4" s="527"/>
      <c r="VZG4" s="527"/>
      <c r="VZH4" s="527"/>
      <c r="VZI4" s="527"/>
      <c r="VZJ4" s="527"/>
      <c r="VZK4" s="527"/>
      <c r="VZL4" s="527"/>
      <c r="VZM4" s="527"/>
      <c r="VZN4" s="527"/>
      <c r="VZO4" s="527"/>
      <c r="VZP4" s="527"/>
      <c r="VZQ4" s="527"/>
      <c r="VZR4" s="527"/>
      <c r="VZS4" s="527"/>
      <c r="VZT4" s="527"/>
      <c r="VZU4" s="527"/>
      <c r="VZV4" s="527"/>
      <c r="VZW4" s="527"/>
      <c r="VZX4" s="527"/>
      <c r="VZY4" s="527"/>
      <c r="VZZ4" s="527"/>
      <c r="WAA4" s="527"/>
      <c r="WAB4" s="527"/>
      <c r="WAC4" s="527"/>
      <c r="WAD4" s="527"/>
      <c r="WAE4" s="527"/>
      <c r="WAF4" s="527"/>
      <c r="WAG4" s="527"/>
      <c r="WAH4" s="527"/>
      <c r="WAI4" s="527"/>
      <c r="WAJ4" s="527"/>
      <c r="WAK4" s="527"/>
      <c r="WAL4" s="527"/>
      <c r="WAM4" s="527"/>
      <c r="WAN4" s="527"/>
      <c r="WAO4" s="527"/>
      <c r="WAP4" s="527"/>
      <c r="WAQ4" s="527"/>
      <c r="WAR4" s="527"/>
      <c r="WAS4" s="527"/>
      <c r="WAT4" s="527"/>
      <c r="WAU4" s="527"/>
      <c r="WAV4" s="527"/>
      <c r="WAW4" s="527"/>
      <c r="WAX4" s="527"/>
      <c r="WAY4" s="527"/>
      <c r="WAZ4" s="527"/>
      <c r="WBA4" s="527"/>
      <c r="WBB4" s="527"/>
      <c r="WBC4" s="527"/>
      <c r="WBD4" s="527"/>
      <c r="WBE4" s="527"/>
      <c r="WBF4" s="527"/>
      <c r="WBG4" s="527"/>
      <c r="WBH4" s="527"/>
      <c r="WBI4" s="527"/>
      <c r="WBJ4" s="527"/>
      <c r="WBK4" s="527"/>
      <c r="WBL4" s="527"/>
      <c r="WBM4" s="527"/>
      <c r="WBN4" s="527"/>
      <c r="WBO4" s="527"/>
      <c r="WBP4" s="527"/>
      <c r="WBQ4" s="527"/>
      <c r="WBR4" s="527"/>
      <c r="WBS4" s="527"/>
      <c r="WBT4" s="527"/>
      <c r="WBU4" s="527"/>
      <c r="WBV4" s="527"/>
      <c r="WBW4" s="527"/>
      <c r="WBX4" s="527"/>
      <c r="WBY4" s="527"/>
      <c r="WBZ4" s="527"/>
      <c r="WCA4" s="527"/>
      <c r="WCB4" s="527"/>
      <c r="WCC4" s="527"/>
      <c r="WCD4" s="527"/>
      <c r="WCE4" s="527"/>
      <c r="WCF4" s="527"/>
      <c r="WCG4" s="527"/>
      <c r="WCH4" s="527"/>
      <c r="WCI4" s="527"/>
      <c r="WCJ4" s="527"/>
      <c r="WCK4" s="527"/>
      <c r="WCL4" s="527"/>
      <c r="WCM4" s="527"/>
      <c r="WCN4" s="527"/>
      <c r="WCO4" s="527"/>
      <c r="WCP4" s="527"/>
      <c r="WCQ4" s="527"/>
      <c r="WCR4" s="527"/>
      <c r="WCS4" s="527"/>
      <c r="WCT4" s="527"/>
      <c r="WCU4" s="527"/>
      <c r="WCV4" s="527"/>
      <c r="WCW4" s="527"/>
      <c r="WCX4" s="527"/>
      <c r="WCY4" s="527"/>
      <c r="WCZ4" s="527"/>
      <c r="WDA4" s="527"/>
      <c r="WDB4" s="527"/>
      <c r="WDC4" s="527"/>
      <c r="WDD4" s="527"/>
      <c r="WDE4" s="527"/>
      <c r="WDF4" s="527"/>
      <c r="WDG4" s="527"/>
      <c r="WDH4" s="527"/>
      <c r="WDI4" s="527"/>
      <c r="WDJ4" s="527"/>
      <c r="WDK4" s="527"/>
      <c r="WDL4" s="527"/>
      <c r="WDM4" s="527"/>
      <c r="WDN4" s="527"/>
      <c r="WDO4" s="527"/>
      <c r="WDP4" s="527"/>
      <c r="WDQ4" s="527"/>
      <c r="WDR4" s="527"/>
      <c r="WDS4" s="527"/>
      <c r="WDT4" s="527"/>
      <c r="WDU4" s="527"/>
      <c r="WDV4" s="527"/>
      <c r="WDW4" s="527"/>
      <c r="WDX4" s="527"/>
      <c r="WDY4" s="527"/>
      <c r="WDZ4" s="527"/>
      <c r="WEA4" s="527"/>
      <c r="WEB4" s="527"/>
      <c r="WEC4" s="527"/>
      <c r="WED4" s="527"/>
      <c r="WEE4" s="527"/>
      <c r="WEF4" s="527"/>
      <c r="WEG4" s="527"/>
      <c r="WEH4" s="527"/>
      <c r="WEI4" s="527"/>
      <c r="WEJ4" s="527"/>
      <c r="WEK4" s="527"/>
      <c r="WEL4" s="527"/>
      <c r="WEM4" s="527"/>
      <c r="WEN4" s="527"/>
      <c r="WEO4" s="527"/>
      <c r="WEP4" s="527"/>
      <c r="WEQ4" s="527"/>
      <c r="WER4" s="527"/>
      <c r="WES4" s="527"/>
      <c r="WET4" s="527"/>
      <c r="WEU4" s="527"/>
      <c r="WEV4" s="527"/>
      <c r="WEW4" s="527"/>
      <c r="WEX4" s="527"/>
      <c r="WEY4" s="527"/>
      <c r="WEZ4" s="527"/>
      <c r="WFA4" s="527"/>
      <c r="WFB4" s="527"/>
      <c r="WFC4" s="527"/>
      <c r="WFD4" s="527"/>
      <c r="WFE4" s="527"/>
      <c r="WFF4" s="527"/>
      <c r="WFG4" s="527"/>
      <c r="WFH4" s="527"/>
      <c r="WFI4" s="527"/>
      <c r="WFJ4" s="527"/>
      <c r="WFK4" s="527"/>
      <c r="WFL4" s="527"/>
      <c r="WFM4" s="527"/>
      <c r="WFN4" s="527"/>
      <c r="WFO4" s="527"/>
      <c r="WFP4" s="527"/>
      <c r="WFQ4" s="527"/>
      <c r="WFR4" s="527"/>
      <c r="WFS4" s="527"/>
      <c r="WFT4" s="527"/>
      <c r="WFU4" s="527"/>
      <c r="WFV4" s="527"/>
      <c r="WFW4" s="527"/>
      <c r="WFX4" s="527"/>
      <c r="WFY4" s="527"/>
      <c r="WFZ4" s="527"/>
      <c r="WGA4" s="527"/>
      <c r="WGB4" s="527"/>
      <c r="WGC4" s="527"/>
      <c r="WGD4" s="527"/>
      <c r="WGE4" s="527"/>
      <c r="WGF4" s="527"/>
      <c r="WGG4" s="527"/>
      <c r="WGH4" s="527"/>
      <c r="WGI4" s="527"/>
      <c r="WGJ4" s="527"/>
      <c r="WGK4" s="527"/>
      <c r="WGL4" s="527"/>
      <c r="WGM4" s="527"/>
      <c r="WGN4" s="527"/>
      <c r="WGO4" s="527"/>
      <c r="WGP4" s="527"/>
      <c r="WGQ4" s="527"/>
      <c r="WGR4" s="527"/>
      <c r="WGS4" s="527"/>
      <c r="WGT4" s="527"/>
      <c r="WGU4" s="527"/>
      <c r="WGV4" s="527"/>
      <c r="WGW4" s="527"/>
      <c r="WGX4" s="527"/>
      <c r="WGY4" s="527"/>
      <c r="WGZ4" s="527"/>
      <c r="WHA4" s="527"/>
      <c r="WHB4" s="527"/>
      <c r="WHC4" s="527"/>
      <c r="WHD4" s="527"/>
      <c r="WHE4" s="527"/>
      <c r="WHF4" s="527"/>
      <c r="WHG4" s="527"/>
      <c r="WHH4" s="527"/>
      <c r="WHI4" s="527"/>
      <c r="WHJ4" s="527"/>
      <c r="WHK4" s="527"/>
      <c r="WHL4" s="527"/>
      <c r="WHM4" s="527"/>
      <c r="WHN4" s="527"/>
      <c r="WHO4" s="527"/>
      <c r="WHP4" s="527"/>
      <c r="WHQ4" s="527"/>
      <c r="WHR4" s="527"/>
      <c r="WHS4" s="527"/>
      <c r="WHT4" s="527"/>
      <c r="WHU4" s="527"/>
      <c r="WHV4" s="527"/>
      <c r="WHW4" s="527"/>
      <c r="WHX4" s="527"/>
      <c r="WHY4" s="527"/>
      <c r="WHZ4" s="527"/>
      <c r="WIA4" s="527"/>
      <c r="WIB4" s="527"/>
      <c r="WIC4" s="527"/>
      <c r="WID4" s="527"/>
      <c r="WIE4" s="527"/>
      <c r="WIF4" s="527"/>
      <c r="WIG4" s="527"/>
      <c r="WIH4" s="527"/>
      <c r="WII4" s="527"/>
      <c r="WIJ4" s="527"/>
      <c r="WIK4" s="527"/>
      <c r="WIL4" s="527"/>
      <c r="WIM4" s="527"/>
      <c r="WIN4" s="527"/>
      <c r="WIO4" s="527"/>
      <c r="WIP4" s="527"/>
      <c r="WIQ4" s="527"/>
      <c r="WIR4" s="527"/>
      <c r="WIS4" s="527"/>
      <c r="WIT4" s="527"/>
      <c r="WIU4" s="527"/>
      <c r="WIV4" s="527"/>
      <c r="WIW4" s="527"/>
      <c r="WIX4" s="527"/>
      <c r="WIY4" s="527"/>
      <c r="WIZ4" s="527"/>
      <c r="WJA4" s="527"/>
      <c r="WJB4" s="527"/>
      <c r="WJC4" s="527"/>
      <c r="WJD4" s="527"/>
      <c r="WJE4" s="527"/>
      <c r="WJF4" s="527"/>
      <c r="WJG4" s="527"/>
      <c r="WJH4" s="527"/>
      <c r="WJI4" s="527"/>
      <c r="WJJ4" s="527"/>
      <c r="WJK4" s="527"/>
      <c r="WJL4" s="527"/>
      <c r="WJM4" s="527"/>
      <c r="WJN4" s="527"/>
      <c r="WJO4" s="527"/>
      <c r="WJP4" s="527"/>
      <c r="WJQ4" s="527"/>
      <c r="WJR4" s="527"/>
      <c r="WJS4" s="527"/>
      <c r="WJT4" s="527"/>
      <c r="WJU4" s="527"/>
      <c r="WJV4" s="527"/>
      <c r="WJW4" s="527"/>
      <c r="WJX4" s="527"/>
      <c r="WJY4" s="527"/>
      <c r="WJZ4" s="527"/>
      <c r="WKA4" s="527"/>
      <c r="WKB4" s="527"/>
      <c r="WKC4" s="527"/>
      <c r="WKD4" s="527"/>
      <c r="WKE4" s="527"/>
      <c r="WKF4" s="527"/>
      <c r="WKG4" s="527"/>
      <c r="WKH4" s="527"/>
      <c r="WKI4" s="527"/>
      <c r="WKJ4" s="527"/>
      <c r="WKK4" s="527"/>
      <c r="WKL4" s="527"/>
      <c r="WKM4" s="527"/>
      <c r="WKN4" s="527"/>
      <c r="WKO4" s="527"/>
      <c r="WKP4" s="527"/>
      <c r="WKQ4" s="527"/>
      <c r="WKR4" s="527"/>
      <c r="WKS4" s="527"/>
      <c r="WKT4" s="527"/>
      <c r="WKU4" s="527"/>
      <c r="WKV4" s="527"/>
      <c r="WKW4" s="527"/>
      <c r="WKX4" s="527"/>
      <c r="WKY4" s="527"/>
      <c r="WKZ4" s="527"/>
      <c r="WLA4" s="527"/>
      <c r="WLB4" s="527"/>
      <c r="WLC4" s="527"/>
      <c r="WLD4" s="527"/>
      <c r="WLE4" s="527"/>
      <c r="WLF4" s="527"/>
      <c r="WLG4" s="527"/>
      <c r="WLH4" s="527"/>
      <c r="WLI4" s="527"/>
      <c r="WLJ4" s="527"/>
      <c r="WLK4" s="527"/>
      <c r="WLL4" s="527"/>
      <c r="WLM4" s="527"/>
      <c r="WLN4" s="527"/>
      <c r="WLO4" s="527"/>
      <c r="WLP4" s="527"/>
      <c r="WLQ4" s="527"/>
      <c r="WLR4" s="527"/>
      <c r="WLS4" s="527"/>
      <c r="WLT4" s="527"/>
      <c r="WLU4" s="527"/>
      <c r="WLV4" s="527"/>
      <c r="WLW4" s="527"/>
      <c r="WLX4" s="527"/>
      <c r="WLY4" s="527"/>
      <c r="WLZ4" s="527"/>
      <c r="WMA4" s="527"/>
      <c r="WMB4" s="527"/>
      <c r="WMC4" s="527"/>
      <c r="WMD4" s="527"/>
      <c r="WME4" s="527"/>
      <c r="WMF4" s="527"/>
      <c r="WMG4" s="527"/>
      <c r="WMH4" s="527"/>
      <c r="WMI4" s="527"/>
      <c r="WMJ4" s="527"/>
      <c r="WMK4" s="527"/>
      <c r="WML4" s="527"/>
      <c r="WMM4" s="527"/>
      <c r="WMN4" s="527"/>
      <c r="WMO4" s="527"/>
      <c r="WMP4" s="527"/>
      <c r="WMQ4" s="527"/>
      <c r="WMR4" s="527"/>
      <c r="WMS4" s="527"/>
      <c r="WMT4" s="527"/>
      <c r="WMU4" s="527"/>
      <c r="WMV4" s="527"/>
      <c r="WMW4" s="527"/>
      <c r="WMX4" s="527"/>
      <c r="WMY4" s="527"/>
      <c r="WMZ4" s="527"/>
      <c r="WNA4" s="527"/>
      <c r="WNB4" s="527"/>
      <c r="WNC4" s="527"/>
      <c r="WND4" s="527"/>
      <c r="WNE4" s="527"/>
      <c r="WNF4" s="527"/>
      <c r="WNG4" s="527"/>
      <c r="WNH4" s="527"/>
      <c r="WNI4" s="527"/>
      <c r="WNJ4" s="527"/>
      <c r="WNK4" s="527"/>
      <c r="WNL4" s="527"/>
      <c r="WNM4" s="527"/>
      <c r="WNN4" s="527"/>
      <c r="WNO4" s="527"/>
      <c r="WNP4" s="527"/>
      <c r="WNQ4" s="527"/>
      <c r="WNR4" s="527"/>
      <c r="WNS4" s="527"/>
      <c r="WNT4" s="527"/>
      <c r="WNU4" s="527"/>
      <c r="WNV4" s="527"/>
      <c r="WNW4" s="527"/>
      <c r="WNX4" s="527"/>
      <c r="WNY4" s="527"/>
      <c r="WNZ4" s="527"/>
      <c r="WOA4" s="527"/>
      <c r="WOB4" s="527"/>
      <c r="WOC4" s="527"/>
      <c r="WOD4" s="527"/>
      <c r="WOE4" s="527"/>
      <c r="WOF4" s="527"/>
      <c r="WOG4" s="527"/>
      <c r="WOH4" s="527"/>
      <c r="WOI4" s="527"/>
      <c r="WOJ4" s="527"/>
      <c r="WOK4" s="527"/>
      <c r="WOL4" s="527"/>
      <c r="WOM4" s="527"/>
      <c r="WON4" s="527"/>
      <c r="WOO4" s="527"/>
      <c r="WOP4" s="527"/>
      <c r="WOQ4" s="527"/>
      <c r="WOR4" s="527"/>
      <c r="WOS4" s="527"/>
      <c r="WOT4" s="527"/>
      <c r="WOU4" s="527"/>
      <c r="WOV4" s="527"/>
      <c r="WOW4" s="527"/>
      <c r="WOX4" s="527"/>
      <c r="WOY4" s="527"/>
      <c r="WOZ4" s="527"/>
      <c r="WPA4" s="527"/>
      <c r="WPB4" s="527"/>
      <c r="WPC4" s="527"/>
      <c r="WPD4" s="527"/>
      <c r="WPE4" s="527"/>
      <c r="WPF4" s="527"/>
      <c r="WPG4" s="527"/>
      <c r="WPH4" s="527"/>
      <c r="WPI4" s="527"/>
      <c r="WPJ4" s="527"/>
      <c r="WPK4" s="527"/>
      <c r="WPL4" s="527"/>
      <c r="WPM4" s="527"/>
      <c r="WPN4" s="527"/>
      <c r="WPO4" s="527"/>
      <c r="WPP4" s="527"/>
      <c r="WPQ4" s="527"/>
      <c r="WPR4" s="527"/>
      <c r="WPS4" s="527"/>
      <c r="WPT4" s="527"/>
      <c r="WPU4" s="527"/>
      <c r="WPV4" s="527"/>
      <c r="WPW4" s="527"/>
      <c r="WPX4" s="527"/>
      <c r="WPY4" s="527"/>
      <c r="WPZ4" s="527"/>
      <c r="WQA4" s="527"/>
      <c r="WQB4" s="527"/>
      <c r="WQC4" s="527"/>
      <c r="WQD4" s="527"/>
      <c r="WQE4" s="527"/>
      <c r="WQF4" s="527"/>
      <c r="WQG4" s="527"/>
      <c r="WQH4" s="527"/>
      <c r="WQI4" s="527"/>
      <c r="WQJ4" s="527"/>
      <c r="WQK4" s="527"/>
      <c r="WQL4" s="527"/>
      <c r="WQM4" s="527"/>
      <c r="WQN4" s="527"/>
      <c r="WQO4" s="527"/>
      <c r="WQP4" s="527"/>
      <c r="WQQ4" s="527"/>
      <c r="WQR4" s="527"/>
      <c r="WQS4" s="527"/>
      <c r="WQT4" s="527"/>
      <c r="WQU4" s="527"/>
      <c r="WQV4" s="527"/>
      <c r="WQW4" s="527"/>
      <c r="WQX4" s="527"/>
      <c r="WQY4" s="527"/>
      <c r="WQZ4" s="527"/>
      <c r="WRA4" s="527"/>
      <c r="WRB4" s="527"/>
      <c r="WRC4" s="527"/>
      <c r="WRD4" s="527"/>
      <c r="WRE4" s="527"/>
      <c r="WRF4" s="527"/>
      <c r="WRG4" s="527"/>
      <c r="WRH4" s="527"/>
      <c r="WRI4" s="527"/>
      <c r="WRJ4" s="527"/>
      <c r="WRK4" s="527"/>
      <c r="WRL4" s="527"/>
      <c r="WRM4" s="527"/>
      <c r="WRN4" s="527"/>
      <c r="WRO4" s="527"/>
      <c r="WRP4" s="527"/>
      <c r="WRQ4" s="527"/>
      <c r="WRR4" s="527"/>
      <c r="WRS4" s="527"/>
      <c r="WRT4" s="527"/>
      <c r="WRU4" s="527"/>
      <c r="WRV4" s="527"/>
      <c r="WRW4" s="527"/>
      <c r="WRX4" s="527"/>
      <c r="WRY4" s="527"/>
      <c r="WRZ4" s="527"/>
      <c r="WSA4" s="527"/>
      <c r="WSB4" s="527"/>
      <c r="WSC4" s="527"/>
      <c r="WSD4" s="527"/>
      <c r="WSE4" s="527"/>
      <c r="WSF4" s="527"/>
      <c r="WSG4" s="527"/>
      <c r="WSH4" s="527"/>
      <c r="WSI4" s="527"/>
      <c r="WSJ4" s="527"/>
      <c r="WSK4" s="527"/>
      <c r="WSL4" s="527"/>
      <c r="WSM4" s="527"/>
      <c r="WSN4" s="527"/>
      <c r="WSO4" s="527"/>
      <c r="WSP4" s="527"/>
      <c r="WSQ4" s="527"/>
      <c r="WSR4" s="527"/>
      <c r="WSS4" s="527"/>
      <c r="WST4" s="527"/>
      <c r="WSU4" s="527"/>
      <c r="WSV4" s="527"/>
      <c r="WSW4" s="527"/>
      <c r="WSX4" s="527"/>
      <c r="WSY4" s="527"/>
      <c r="WSZ4" s="527"/>
      <c r="WTA4" s="527"/>
      <c r="WTB4" s="527"/>
      <c r="WTC4" s="527"/>
      <c r="WTD4" s="527"/>
      <c r="WTE4" s="527"/>
      <c r="WTF4" s="527"/>
      <c r="WTG4" s="527"/>
      <c r="WTH4" s="527"/>
      <c r="WTI4" s="527"/>
      <c r="WTJ4" s="527"/>
      <c r="WTK4" s="527"/>
      <c r="WTL4" s="527"/>
      <c r="WTM4" s="527"/>
      <c r="WTN4" s="527"/>
      <c r="WTO4" s="527"/>
      <c r="WTP4" s="527"/>
      <c r="WTQ4" s="527"/>
      <c r="WTR4" s="527"/>
      <c r="WTS4" s="527"/>
      <c r="WTT4" s="527"/>
      <c r="WTU4" s="527"/>
      <c r="WTV4" s="527"/>
      <c r="WTW4" s="527"/>
      <c r="WTX4" s="527"/>
      <c r="WTY4" s="527"/>
      <c r="WTZ4" s="527"/>
      <c r="WUA4" s="527"/>
      <c r="WUB4" s="527"/>
      <c r="WUC4" s="527"/>
      <c r="WUD4" s="527"/>
      <c r="WUE4" s="527"/>
      <c r="WUF4" s="527"/>
      <c r="WUG4" s="527"/>
      <c r="WUH4" s="527"/>
      <c r="WUI4" s="527"/>
      <c r="WUJ4" s="527"/>
      <c r="WUK4" s="527"/>
      <c r="WUL4" s="527"/>
      <c r="WUM4" s="527"/>
      <c r="WUN4" s="527"/>
      <c r="WUO4" s="527"/>
      <c r="WUP4" s="527"/>
      <c r="WUQ4" s="527"/>
      <c r="WUR4" s="527"/>
      <c r="WUS4" s="527"/>
      <c r="WUT4" s="527"/>
      <c r="WUU4" s="527"/>
      <c r="WUV4" s="527"/>
      <c r="WUW4" s="527"/>
      <c r="WUX4" s="527"/>
      <c r="WUY4" s="527"/>
      <c r="WUZ4" s="527"/>
      <c r="WVA4" s="527"/>
      <c r="WVB4" s="527"/>
      <c r="WVC4" s="527"/>
      <c r="WVD4" s="527"/>
      <c r="WVE4" s="527"/>
      <c r="WVF4" s="527"/>
      <c r="WVG4" s="527"/>
      <c r="WVH4" s="527"/>
      <c r="WVI4" s="527"/>
      <c r="WVJ4" s="527"/>
      <c r="WVK4" s="527"/>
      <c r="WVL4" s="527"/>
      <c r="WVM4" s="527"/>
      <c r="WVN4" s="527"/>
      <c r="WVO4" s="527"/>
      <c r="WVP4" s="527"/>
      <c r="WVQ4" s="527"/>
      <c r="WVR4" s="527"/>
      <c r="WVS4" s="527"/>
      <c r="WVT4" s="527"/>
      <c r="WVU4" s="527"/>
      <c r="WVV4" s="527"/>
      <c r="WVW4" s="527"/>
      <c r="WVX4" s="527"/>
      <c r="WVY4" s="527"/>
      <c r="WVZ4" s="527"/>
      <c r="WWA4" s="527"/>
      <c r="WWB4" s="527"/>
      <c r="WWC4" s="527"/>
      <c r="WWD4" s="527"/>
      <c r="WWE4" s="527"/>
      <c r="WWF4" s="527"/>
      <c r="WWG4" s="527"/>
      <c r="WWH4" s="527"/>
      <c r="WWI4" s="527"/>
      <c r="WWJ4" s="527"/>
      <c r="WWK4" s="527"/>
      <c r="WWL4" s="527"/>
      <c r="WWM4" s="527"/>
      <c r="WWN4" s="527"/>
      <c r="WWO4" s="527"/>
      <c r="WWP4" s="527"/>
      <c r="WWQ4" s="527"/>
      <c r="WWR4" s="527"/>
      <c r="WWS4" s="527"/>
      <c r="WWT4" s="527"/>
      <c r="WWU4" s="527"/>
      <c r="WWV4" s="527"/>
      <c r="WWW4" s="527"/>
      <c r="WWX4" s="527"/>
      <c r="WWY4" s="527"/>
      <c r="WWZ4" s="527"/>
      <c r="WXA4" s="527"/>
      <c r="WXB4" s="527"/>
      <c r="WXC4" s="527"/>
      <c r="WXD4" s="527"/>
      <c r="WXE4" s="527"/>
      <c r="WXF4" s="527"/>
      <c r="WXG4" s="527"/>
      <c r="WXH4" s="527"/>
      <c r="WXI4" s="527"/>
      <c r="WXJ4" s="527"/>
      <c r="WXK4" s="527"/>
      <c r="WXL4" s="527"/>
      <c r="WXM4" s="527"/>
      <c r="WXN4" s="527"/>
      <c r="WXO4" s="527"/>
      <c r="WXP4" s="527"/>
      <c r="WXQ4" s="527"/>
      <c r="WXR4" s="527"/>
      <c r="WXS4" s="527"/>
      <c r="WXT4" s="527"/>
      <c r="WXU4" s="527"/>
      <c r="WXV4" s="527"/>
      <c r="WXW4" s="527"/>
      <c r="WXX4" s="527"/>
      <c r="WXY4" s="527"/>
      <c r="WXZ4" s="527"/>
      <c r="WYA4" s="527"/>
      <c r="WYB4" s="527"/>
      <c r="WYC4" s="527"/>
      <c r="WYD4" s="527"/>
      <c r="WYE4" s="527"/>
      <c r="WYF4" s="527"/>
      <c r="WYG4" s="527"/>
      <c r="WYH4" s="527"/>
      <c r="WYI4" s="527"/>
      <c r="WYJ4" s="527"/>
      <c r="WYK4" s="527"/>
      <c r="WYL4" s="527"/>
      <c r="WYM4" s="527"/>
      <c r="WYN4" s="527"/>
      <c r="WYO4" s="527"/>
      <c r="WYP4" s="527"/>
      <c r="WYQ4" s="527"/>
      <c r="WYR4" s="527"/>
      <c r="WYS4" s="527"/>
      <c r="WYT4" s="527"/>
      <c r="WYU4" s="527"/>
      <c r="WYV4" s="527"/>
      <c r="WYW4" s="527"/>
      <c r="WYX4" s="527"/>
      <c r="WYY4" s="527"/>
      <c r="WYZ4" s="527"/>
      <c r="WZA4" s="527"/>
      <c r="WZB4" s="527"/>
      <c r="WZC4" s="527"/>
      <c r="WZD4" s="527"/>
      <c r="WZE4" s="527"/>
      <c r="WZF4" s="527"/>
      <c r="WZG4" s="527"/>
      <c r="WZH4" s="527"/>
      <c r="WZI4" s="527"/>
      <c r="WZJ4" s="527"/>
      <c r="WZK4" s="527"/>
      <c r="WZL4" s="527"/>
      <c r="WZM4" s="527"/>
      <c r="WZN4" s="527"/>
      <c r="WZO4" s="527"/>
      <c r="WZP4" s="527"/>
      <c r="WZQ4" s="527"/>
      <c r="WZR4" s="527"/>
      <c r="WZS4" s="527"/>
      <c r="WZT4" s="527"/>
      <c r="WZU4" s="527"/>
      <c r="WZV4" s="527"/>
      <c r="WZW4" s="527"/>
      <c r="WZX4" s="527"/>
      <c r="WZY4" s="527"/>
      <c r="WZZ4" s="527"/>
      <c r="XAA4" s="527"/>
      <c r="XAB4" s="527"/>
      <c r="XAC4" s="527"/>
      <c r="XAD4" s="527"/>
      <c r="XAE4" s="527"/>
      <c r="XAF4" s="527"/>
      <c r="XAG4" s="527"/>
      <c r="XAH4" s="527"/>
      <c r="XAI4" s="527"/>
      <c r="XAJ4" s="527"/>
      <c r="XAK4" s="527"/>
      <c r="XAL4" s="527"/>
      <c r="XAM4" s="527"/>
      <c r="XAN4" s="527"/>
      <c r="XAO4" s="527"/>
      <c r="XAP4" s="527"/>
      <c r="XAQ4" s="527"/>
      <c r="XAR4" s="527"/>
      <c r="XAS4" s="527"/>
      <c r="XAT4" s="527"/>
      <c r="XAU4" s="527"/>
      <c r="XAV4" s="527"/>
      <c r="XAW4" s="527"/>
      <c r="XAX4" s="527"/>
      <c r="XAY4" s="527"/>
      <c r="XAZ4" s="527"/>
      <c r="XBA4" s="527"/>
      <c r="XBB4" s="527"/>
      <c r="XBC4" s="527"/>
      <c r="XBD4" s="527"/>
      <c r="XBE4" s="527"/>
      <c r="XBF4" s="527"/>
      <c r="XBG4" s="527"/>
      <c r="XBH4" s="527"/>
      <c r="XBI4" s="527"/>
      <c r="XBJ4" s="527"/>
      <c r="XBK4" s="527"/>
      <c r="XBL4" s="527"/>
      <c r="XBM4" s="527"/>
      <c r="XBN4" s="527"/>
      <c r="XBO4" s="527"/>
      <c r="XBP4" s="527"/>
      <c r="XBQ4" s="527"/>
      <c r="XBR4" s="527"/>
      <c r="XBS4" s="527"/>
      <c r="XBT4" s="527"/>
      <c r="XBU4" s="527"/>
      <c r="XBV4" s="527"/>
      <c r="XBW4" s="527"/>
      <c r="XBX4" s="527"/>
      <c r="XBY4" s="527"/>
      <c r="XBZ4" s="527"/>
      <c r="XCA4" s="527"/>
      <c r="XCB4" s="527"/>
      <c r="XCC4" s="527"/>
      <c r="XCD4" s="527"/>
      <c r="XCE4" s="527"/>
      <c r="XCF4" s="527"/>
      <c r="XCG4" s="527"/>
      <c r="XCH4" s="527"/>
      <c r="XCI4" s="527"/>
      <c r="XCJ4" s="527"/>
      <c r="XCK4" s="527"/>
      <c r="XCL4" s="527"/>
      <c r="XCM4" s="527"/>
      <c r="XCN4" s="527"/>
      <c r="XCO4" s="527"/>
      <c r="XCP4" s="527"/>
      <c r="XCQ4" s="527"/>
      <c r="XCR4" s="527"/>
      <c r="XCS4" s="527"/>
      <c r="XCT4" s="527"/>
      <c r="XCU4" s="527"/>
      <c r="XCV4" s="527"/>
      <c r="XCW4" s="527"/>
      <c r="XCX4" s="527"/>
      <c r="XCY4" s="527"/>
      <c r="XCZ4" s="527"/>
      <c r="XDA4" s="527"/>
      <c r="XDB4" s="527"/>
      <c r="XDC4" s="527"/>
      <c r="XDD4" s="527"/>
      <c r="XDE4" s="527"/>
      <c r="XDF4" s="527"/>
      <c r="XDG4" s="527"/>
      <c r="XDH4" s="527"/>
      <c r="XDI4" s="527"/>
      <c r="XDJ4" s="527"/>
      <c r="XDK4" s="527"/>
      <c r="XDL4" s="527"/>
      <c r="XDM4" s="527"/>
      <c r="XDN4" s="527"/>
      <c r="XDO4" s="527"/>
      <c r="XDP4" s="527"/>
      <c r="XDQ4" s="527"/>
      <c r="XDR4" s="527"/>
      <c r="XDS4" s="527"/>
      <c r="XDT4" s="527"/>
      <c r="XDU4" s="527"/>
      <c r="XDV4" s="527"/>
      <c r="XDW4" s="527"/>
      <c r="XDX4" s="527"/>
      <c r="XDY4" s="527"/>
      <c r="XDZ4" s="527"/>
      <c r="XEA4" s="527"/>
      <c r="XEB4" s="527"/>
      <c r="XEC4" s="527"/>
      <c r="XED4" s="527"/>
      <c r="XEE4" s="527"/>
      <c r="XEF4" s="527"/>
      <c r="XEG4" s="527"/>
      <c r="XEH4" s="527"/>
      <c r="XEI4" s="527"/>
      <c r="XEJ4" s="527"/>
      <c r="XEK4" s="527"/>
      <c r="XEL4" s="527"/>
      <c r="XEM4" s="527"/>
      <c r="XEN4" s="527"/>
      <c r="XEO4" s="527"/>
      <c r="XEP4" s="527"/>
      <c r="XEQ4" s="527"/>
      <c r="XER4" s="527"/>
      <c r="XES4" s="527"/>
      <c r="XET4" s="527"/>
      <c r="XEU4" s="527"/>
      <c r="XEV4" s="527"/>
      <c r="XEW4" s="527"/>
      <c r="XEX4" s="527"/>
      <c r="XEY4" s="527"/>
      <c r="XEZ4" s="527"/>
      <c r="XFA4" s="527"/>
      <c r="XFB4" s="527"/>
    </row>
    <row r="5" spans="1:16382" ht="15" x14ac:dyDescent="0.25">
      <c r="A5" s="443"/>
      <c r="B5" s="463"/>
      <c r="C5" s="463"/>
      <c r="D5" s="464"/>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c r="EH5" s="451"/>
      <c r="EI5" s="451"/>
      <c r="EJ5" s="451"/>
      <c r="EK5" s="451"/>
      <c r="EL5" s="451"/>
      <c r="EM5" s="451"/>
      <c r="EN5" s="451"/>
      <c r="EO5" s="451"/>
      <c r="EP5" s="451"/>
      <c r="EQ5" s="451"/>
      <c r="ER5" s="451"/>
      <c r="ES5" s="451"/>
      <c r="ET5" s="451"/>
      <c r="EU5" s="451"/>
      <c r="EV5" s="451"/>
      <c r="EW5" s="451"/>
      <c r="EX5" s="451"/>
      <c r="EY5" s="451"/>
      <c r="EZ5" s="451"/>
      <c r="FA5" s="451"/>
      <c r="FB5" s="451"/>
      <c r="FC5" s="451"/>
      <c r="FD5" s="451"/>
      <c r="FE5" s="451"/>
      <c r="FF5" s="451"/>
      <c r="FG5" s="451"/>
      <c r="FH5" s="451"/>
      <c r="FI5" s="451"/>
      <c r="FJ5" s="451"/>
      <c r="FK5" s="451"/>
      <c r="FL5" s="451"/>
      <c r="FM5" s="451"/>
      <c r="FN5" s="451"/>
      <c r="FO5" s="451"/>
      <c r="FP5" s="451"/>
      <c r="FQ5" s="451"/>
      <c r="FR5" s="451"/>
      <c r="FS5" s="451"/>
      <c r="FT5" s="451"/>
      <c r="FU5" s="451"/>
      <c r="FV5" s="451"/>
      <c r="FW5" s="451"/>
      <c r="FX5" s="451"/>
      <c r="FY5" s="451"/>
      <c r="FZ5" s="451"/>
      <c r="GA5" s="451"/>
      <c r="GB5" s="451"/>
      <c r="GC5" s="451"/>
      <c r="GD5" s="451"/>
      <c r="GE5" s="451"/>
      <c r="GF5" s="451"/>
      <c r="GG5" s="451"/>
      <c r="GH5" s="451"/>
      <c r="GI5" s="451"/>
      <c r="GJ5" s="451"/>
      <c r="GK5" s="451"/>
      <c r="GL5" s="451"/>
      <c r="GM5" s="451"/>
      <c r="GN5" s="451"/>
      <c r="GO5" s="451"/>
      <c r="GP5" s="451"/>
      <c r="GQ5" s="451"/>
      <c r="GR5" s="451"/>
      <c r="GS5" s="451"/>
      <c r="GT5" s="451"/>
      <c r="GU5" s="451"/>
      <c r="GV5" s="451"/>
      <c r="GW5" s="451"/>
      <c r="GX5" s="451"/>
      <c r="GY5" s="451"/>
      <c r="GZ5" s="451"/>
      <c r="HA5" s="451"/>
      <c r="HB5" s="451"/>
      <c r="HC5" s="451"/>
      <c r="HD5" s="451"/>
      <c r="HE5" s="451"/>
      <c r="HF5" s="451"/>
      <c r="HG5" s="451"/>
      <c r="HH5" s="451"/>
      <c r="HI5" s="451"/>
      <c r="HJ5" s="451"/>
      <c r="HK5" s="451"/>
      <c r="HL5" s="451"/>
      <c r="HM5" s="451"/>
      <c r="HN5" s="451"/>
      <c r="HO5" s="451"/>
      <c r="HP5" s="451"/>
      <c r="HQ5" s="451"/>
      <c r="HR5" s="451"/>
      <c r="HS5" s="451"/>
      <c r="HT5" s="451"/>
      <c r="HU5" s="451"/>
      <c r="HV5" s="451"/>
      <c r="HW5" s="451"/>
      <c r="HX5" s="451"/>
      <c r="HY5" s="451"/>
      <c r="HZ5" s="451"/>
      <c r="IA5" s="451"/>
      <c r="IB5" s="451"/>
      <c r="IC5" s="451"/>
      <c r="ID5" s="451"/>
      <c r="IE5" s="451"/>
      <c r="IF5" s="451"/>
      <c r="IG5" s="451"/>
      <c r="IH5" s="451"/>
      <c r="II5" s="451"/>
      <c r="IJ5" s="451"/>
      <c r="IK5" s="451"/>
      <c r="IL5" s="451"/>
      <c r="IM5" s="451"/>
      <c r="IN5" s="451"/>
      <c r="IO5" s="451"/>
      <c r="IP5" s="451"/>
      <c r="IQ5" s="451"/>
      <c r="IR5" s="451"/>
      <c r="IS5" s="451"/>
      <c r="IT5" s="451"/>
      <c r="IU5" s="451"/>
      <c r="IV5" s="451"/>
      <c r="IW5" s="451"/>
      <c r="IX5" s="451"/>
      <c r="IY5" s="451"/>
      <c r="IZ5" s="451"/>
      <c r="JA5" s="451"/>
      <c r="JB5" s="451"/>
      <c r="JC5" s="451"/>
      <c r="JD5" s="451"/>
      <c r="JE5" s="451"/>
      <c r="JF5" s="451"/>
      <c r="JG5" s="451"/>
      <c r="JH5" s="451"/>
      <c r="JI5" s="451"/>
      <c r="JJ5" s="451"/>
      <c r="JK5" s="451"/>
      <c r="JL5" s="451"/>
      <c r="JM5" s="451"/>
      <c r="JN5" s="451"/>
      <c r="JO5" s="451"/>
      <c r="JP5" s="451"/>
      <c r="JQ5" s="451"/>
      <c r="JR5" s="451"/>
      <c r="JS5" s="451"/>
      <c r="JT5" s="451"/>
      <c r="JU5" s="451"/>
      <c r="JV5" s="451"/>
      <c r="JW5" s="451"/>
      <c r="JX5" s="451"/>
      <c r="JY5" s="451"/>
      <c r="JZ5" s="451"/>
      <c r="KA5" s="451"/>
      <c r="KB5" s="451"/>
      <c r="KC5" s="451"/>
      <c r="KD5" s="451"/>
      <c r="KE5" s="451"/>
      <c r="KF5" s="451"/>
      <c r="KG5" s="451"/>
      <c r="KH5" s="451"/>
      <c r="KI5" s="451"/>
      <c r="KJ5" s="451"/>
      <c r="KK5" s="451"/>
      <c r="KL5" s="451"/>
      <c r="KM5" s="451"/>
      <c r="KN5" s="451"/>
      <c r="KO5" s="451"/>
      <c r="KP5" s="451"/>
      <c r="KQ5" s="451"/>
      <c r="KR5" s="451"/>
      <c r="KS5" s="451"/>
      <c r="KT5" s="451"/>
      <c r="KU5" s="451"/>
      <c r="KV5" s="451"/>
      <c r="KW5" s="451"/>
      <c r="KX5" s="451"/>
      <c r="KY5" s="451"/>
      <c r="KZ5" s="451"/>
      <c r="LA5" s="451"/>
      <c r="LB5" s="451"/>
      <c r="LC5" s="451"/>
      <c r="LD5" s="451"/>
      <c r="LE5" s="451"/>
      <c r="LF5" s="451"/>
      <c r="LG5" s="451"/>
      <c r="LH5" s="451"/>
      <c r="LI5" s="451"/>
      <c r="LJ5" s="451"/>
      <c r="LK5" s="451"/>
      <c r="LL5" s="451"/>
      <c r="LM5" s="451"/>
      <c r="LN5" s="451"/>
      <c r="LO5" s="451"/>
      <c r="LP5" s="451"/>
      <c r="LQ5" s="451"/>
      <c r="LR5" s="451"/>
      <c r="LS5" s="451"/>
      <c r="LT5" s="451"/>
      <c r="LU5" s="451"/>
      <c r="LV5" s="451"/>
      <c r="LW5" s="451"/>
      <c r="LX5" s="451"/>
      <c r="LY5" s="451"/>
      <c r="LZ5" s="451"/>
      <c r="MA5" s="451"/>
      <c r="MB5" s="451"/>
      <c r="MC5" s="451"/>
      <c r="MD5" s="451"/>
      <c r="ME5" s="451"/>
      <c r="MF5" s="451"/>
      <c r="MG5" s="451"/>
      <c r="MH5" s="451"/>
      <c r="MI5" s="451"/>
      <c r="MJ5" s="451"/>
      <c r="MK5" s="451"/>
      <c r="ML5" s="451"/>
      <c r="MM5" s="451"/>
      <c r="MN5" s="451"/>
      <c r="MO5" s="451"/>
      <c r="MP5" s="451"/>
      <c r="MQ5" s="451"/>
      <c r="MR5" s="451"/>
      <c r="MS5" s="451"/>
      <c r="MT5" s="451"/>
      <c r="MU5" s="451"/>
      <c r="MV5" s="451"/>
      <c r="MW5" s="451"/>
      <c r="MX5" s="451"/>
      <c r="MY5" s="451"/>
      <c r="MZ5" s="451"/>
      <c r="NA5" s="451"/>
      <c r="NB5" s="451"/>
      <c r="NC5" s="451"/>
      <c r="ND5" s="451"/>
      <c r="NE5" s="451"/>
      <c r="NF5" s="451"/>
      <c r="NG5" s="451"/>
      <c r="NH5" s="451"/>
      <c r="NI5" s="451"/>
      <c r="NJ5" s="451"/>
      <c r="NK5" s="451"/>
      <c r="NL5" s="451"/>
      <c r="NM5" s="451"/>
      <c r="NN5" s="451"/>
      <c r="NO5" s="451"/>
      <c r="NP5" s="451"/>
      <c r="NQ5" s="451"/>
      <c r="NR5" s="451"/>
      <c r="NS5" s="451"/>
      <c r="NT5" s="451"/>
      <c r="NU5" s="451"/>
      <c r="NV5" s="451"/>
      <c r="NW5" s="451"/>
      <c r="NX5" s="451"/>
      <c r="NY5" s="451"/>
      <c r="NZ5" s="451"/>
      <c r="OA5" s="451"/>
      <c r="OB5" s="451"/>
      <c r="OC5" s="451"/>
      <c r="OD5" s="451"/>
      <c r="OE5" s="451"/>
      <c r="OF5" s="451"/>
      <c r="OG5" s="451"/>
      <c r="OH5" s="451"/>
      <c r="OI5" s="451"/>
      <c r="OJ5" s="451"/>
      <c r="OK5" s="451"/>
      <c r="OL5" s="451"/>
      <c r="OM5" s="451"/>
      <c r="ON5" s="451"/>
      <c r="OO5" s="451"/>
      <c r="OP5" s="451"/>
      <c r="OQ5" s="451"/>
      <c r="OR5" s="451"/>
      <c r="OS5" s="451"/>
      <c r="OT5" s="451"/>
      <c r="OU5" s="451"/>
      <c r="OV5" s="451"/>
      <c r="OW5" s="451"/>
      <c r="OX5" s="451"/>
      <c r="OY5" s="451"/>
      <c r="OZ5" s="451"/>
      <c r="PA5" s="451"/>
      <c r="PB5" s="451"/>
      <c r="PC5" s="451"/>
      <c r="PD5" s="451"/>
      <c r="PE5" s="451"/>
      <c r="PF5" s="451"/>
      <c r="PG5" s="451"/>
      <c r="PH5" s="451"/>
      <c r="PI5" s="451"/>
      <c r="PJ5" s="451"/>
      <c r="PK5" s="451"/>
      <c r="PL5" s="451"/>
      <c r="PM5" s="451"/>
      <c r="PN5" s="451"/>
      <c r="PO5" s="451"/>
      <c r="PP5" s="451"/>
      <c r="PQ5" s="451"/>
      <c r="PR5" s="451"/>
      <c r="PS5" s="451"/>
      <c r="PT5" s="451"/>
      <c r="PU5" s="451"/>
      <c r="PV5" s="451"/>
      <c r="PW5" s="451"/>
      <c r="PX5" s="451"/>
      <c r="PY5" s="451"/>
      <c r="PZ5" s="451"/>
      <c r="QA5" s="451"/>
      <c r="QB5" s="451"/>
      <c r="QC5" s="451"/>
      <c r="QD5" s="451"/>
      <c r="QE5" s="451"/>
      <c r="QF5" s="451"/>
      <c r="QG5" s="451"/>
      <c r="QH5" s="451"/>
      <c r="QI5" s="451"/>
      <c r="QJ5" s="451"/>
      <c r="QK5" s="451"/>
      <c r="QL5" s="451"/>
      <c r="QM5" s="451"/>
      <c r="QN5" s="451"/>
      <c r="QO5" s="451"/>
      <c r="QP5" s="451"/>
      <c r="QQ5" s="451"/>
      <c r="QR5" s="451"/>
      <c r="QS5" s="451"/>
      <c r="QT5" s="451"/>
      <c r="QU5" s="451"/>
      <c r="QV5" s="451"/>
      <c r="QW5" s="451"/>
      <c r="QX5" s="451"/>
      <c r="QY5" s="451"/>
      <c r="QZ5" s="451"/>
      <c r="RA5" s="451"/>
      <c r="RB5" s="451"/>
      <c r="RC5" s="451"/>
      <c r="RD5" s="451"/>
      <c r="RE5" s="451"/>
      <c r="RF5" s="451"/>
      <c r="RG5" s="451"/>
      <c r="RH5" s="451"/>
      <c r="RI5" s="451"/>
      <c r="RJ5" s="451"/>
      <c r="RK5" s="451"/>
      <c r="RL5" s="451"/>
      <c r="RM5" s="451"/>
      <c r="RN5" s="451"/>
      <c r="RO5" s="451"/>
      <c r="RP5" s="451"/>
      <c r="RQ5" s="451"/>
      <c r="RR5" s="451"/>
      <c r="RS5" s="451"/>
      <c r="RT5" s="451"/>
      <c r="RU5" s="451"/>
      <c r="RV5" s="451"/>
      <c r="RW5" s="451"/>
      <c r="RX5" s="451"/>
      <c r="RY5" s="451"/>
      <c r="RZ5" s="451"/>
      <c r="SA5" s="451"/>
      <c r="SB5" s="451"/>
      <c r="SC5" s="451"/>
      <c r="SD5" s="451"/>
      <c r="SE5" s="451"/>
      <c r="SF5" s="451"/>
      <c r="SG5" s="451"/>
      <c r="SH5" s="451"/>
      <c r="SI5" s="451"/>
      <c r="SJ5" s="451"/>
      <c r="SK5" s="451"/>
      <c r="SL5" s="451"/>
      <c r="SM5" s="451"/>
      <c r="SN5" s="451"/>
      <c r="SO5" s="451"/>
      <c r="SP5" s="451"/>
      <c r="SQ5" s="451"/>
      <c r="SR5" s="451"/>
      <c r="SS5" s="451"/>
      <c r="ST5" s="451"/>
      <c r="SU5" s="451"/>
      <c r="SV5" s="451"/>
      <c r="SW5" s="451"/>
      <c r="SX5" s="451"/>
      <c r="SY5" s="451"/>
      <c r="SZ5" s="451"/>
      <c r="TA5" s="451"/>
      <c r="TB5" s="451"/>
      <c r="TC5" s="451"/>
      <c r="TD5" s="451"/>
      <c r="TE5" s="451"/>
      <c r="TF5" s="451"/>
      <c r="TG5" s="451"/>
      <c r="TH5" s="451"/>
      <c r="TI5" s="451"/>
      <c r="TJ5" s="451"/>
      <c r="TK5" s="451"/>
      <c r="TL5" s="451"/>
      <c r="TM5" s="451"/>
      <c r="TN5" s="451"/>
      <c r="TO5" s="451"/>
      <c r="TP5" s="451"/>
      <c r="TQ5" s="451"/>
      <c r="TR5" s="451"/>
      <c r="TS5" s="451"/>
      <c r="TT5" s="451"/>
      <c r="TU5" s="451"/>
      <c r="TV5" s="451"/>
      <c r="TW5" s="451"/>
      <c r="TX5" s="451"/>
      <c r="TY5" s="451"/>
      <c r="TZ5" s="451"/>
      <c r="UA5" s="451"/>
      <c r="UB5" s="451"/>
      <c r="UC5" s="451"/>
      <c r="UD5" s="451"/>
      <c r="UE5" s="451"/>
      <c r="UF5" s="451"/>
      <c r="UG5" s="451"/>
      <c r="UH5" s="451"/>
      <c r="UI5" s="451"/>
      <c r="UJ5" s="451"/>
      <c r="UK5" s="451"/>
      <c r="UL5" s="451"/>
      <c r="UM5" s="451"/>
      <c r="UN5" s="451"/>
      <c r="UO5" s="451"/>
      <c r="UP5" s="451"/>
      <c r="UQ5" s="451"/>
      <c r="UR5" s="451"/>
      <c r="US5" s="451"/>
      <c r="UT5" s="451"/>
      <c r="UU5" s="451"/>
      <c r="UV5" s="451"/>
      <c r="UW5" s="451"/>
      <c r="UX5" s="451"/>
      <c r="UY5" s="451"/>
      <c r="UZ5" s="451"/>
      <c r="VA5" s="451"/>
      <c r="VB5" s="451"/>
      <c r="VC5" s="451"/>
      <c r="VD5" s="451"/>
      <c r="VE5" s="451"/>
      <c r="VF5" s="451"/>
      <c r="VG5" s="451"/>
      <c r="VH5" s="451"/>
      <c r="VI5" s="451"/>
      <c r="VJ5" s="451"/>
      <c r="VK5" s="451"/>
      <c r="VL5" s="451"/>
      <c r="VM5" s="451"/>
      <c r="VN5" s="451"/>
      <c r="VO5" s="451"/>
      <c r="VP5" s="451"/>
      <c r="VQ5" s="451"/>
      <c r="VR5" s="451"/>
      <c r="VS5" s="451"/>
      <c r="VT5" s="451"/>
      <c r="VU5" s="451"/>
      <c r="VV5" s="451"/>
      <c r="VW5" s="451"/>
      <c r="VX5" s="451"/>
      <c r="VY5" s="451"/>
      <c r="VZ5" s="451"/>
      <c r="WA5" s="451"/>
      <c r="WB5" s="451"/>
      <c r="WC5" s="451"/>
      <c r="WD5" s="451"/>
      <c r="WE5" s="451"/>
      <c r="WF5" s="451"/>
      <c r="WG5" s="451"/>
      <c r="WH5" s="451"/>
      <c r="WI5" s="451"/>
      <c r="WJ5" s="451"/>
      <c r="WK5" s="451"/>
      <c r="WL5" s="451"/>
      <c r="WM5" s="451"/>
      <c r="WN5" s="451"/>
      <c r="WO5" s="451"/>
      <c r="WP5" s="451"/>
      <c r="WQ5" s="451"/>
      <c r="WR5" s="451"/>
      <c r="WS5" s="451"/>
      <c r="WT5" s="451"/>
      <c r="WU5" s="451"/>
      <c r="WV5" s="451"/>
      <c r="WW5" s="451"/>
      <c r="WX5" s="451"/>
      <c r="WY5" s="451"/>
      <c r="WZ5" s="451"/>
      <c r="XA5" s="451"/>
      <c r="XB5" s="451"/>
      <c r="XC5" s="451"/>
      <c r="XD5" s="451"/>
      <c r="XE5" s="451"/>
      <c r="XF5" s="451"/>
      <c r="XG5" s="451"/>
      <c r="XH5" s="451"/>
      <c r="XI5" s="451"/>
      <c r="XJ5" s="451"/>
      <c r="XK5" s="451"/>
      <c r="XL5" s="451"/>
      <c r="XM5" s="451"/>
      <c r="XN5" s="451"/>
      <c r="XO5" s="451"/>
      <c r="XP5" s="451"/>
      <c r="XQ5" s="451"/>
      <c r="XR5" s="451"/>
      <c r="XS5" s="451"/>
      <c r="XT5" s="451"/>
      <c r="XU5" s="451"/>
      <c r="XV5" s="451"/>
      <c r="XW5" s="451"/>
      <c r="XX5" s="451"/>
      <c r="XY5" s="451"/>
      <c r="XZ5" s="451"/>
      <c r="YA5" s="451"/>
      <c r="YB5" s="451"/>
      <c r="YC5" s="451"/>
      <c r="YD5" s="451"/>
      <c r="YE5" s="451"/>
      <c r="YF5" s="451"/>
      <c r="YG5" s="451"/>
      <c r="YH5" s="451"/>
      <c r="YI5" s="451"/>
      <c r="YJ5" s="451"/>
      <c r="YK5" s="451"/>
      <c r="YL5" s="451"/>
      <c r="YM5" s="451"/>
      <c r="YN5" s="451"/>
      <c r="YO5" s="451"/>
      <c r="YP5" s="451"/>
      <c r="YQ5" s="451"/>
      <c r="YR5" s="451"/>
      <c r="YS5" s="451"/>
      <c r="YT5" s="451"/>
      <c r="YU5" s="451"/>
      <c r="YV5" s="451"/>
      <c r="YW5" s="451"/>
      <c r="YX5" s="451"/>
      <c r="YY5" s="451"/>
      <c r="YZ5" s="451"/>
      <c r="ZA5" s="451"/>
      <c r="ZB5" s="451"/>
      <c r="ZC5" s="451"/>
      <c r="ZD5" s="451"/>
      <c r="ZE5" s="451"/>
      <c r="ZF5" s="451"/>
      <c r="ZG5" s="451"/>
      <c r="ZH5" s="451"/>
      <c r="ZI5" s="451"/>
      <c r="ZJ5" s="451"/>
      <c r="ZK5" s="451"/>
      <c r="ZL5" s="451"/>
      <c r="ZM5" s="451"/>
      <c r="ZN5" s="451"/>
      <c r="ZO5" s="451"/>
      <c r="ZP5" s="451"/>
      <c r="ZQ5" s="451"/>
      <c r="ZR5" s="451"/>
      <c r="ZS5" s="451"/>
      <c r="ZT5" s="451"/>
      <c r="ZU5" s="451"/>
      <c r="ZV5" s="451"/>
      <c r="ZW5" s="451"/>
      <c r="ZX5" s="451"/>
      <c r="ZY5" s="451"/>
      <c r="ZZ5" s="451"/>
      <c r="AAA5" s="451"/>
      <c r="AAB5" s="451"/>
      <c r="AAC5" s="451"/>
      <c r="AAD5" s="451"/>
      <c r="AAE5" s="451"/>
      <c r="AAF5" s="451"/>
      <c r="AAG5" s="451"/>
      <c r="AAH5" s="451"/>
      <c r="AAI5" s="451"/>
      <c r="AAJ5" s="451"/>
      <c r="AAK5" s="451"/>
      <c r="AAL5" s="451"/>
      <c r="AAM5" s="451"/>
      <c r="AAN5" s="451"/>
      <c r="AAO5" s="451"/>
      <c r="AAP5" s="451"/>
      <c r="AAQ5" s="451"/>
      <c r="AAR5" s="451"/>
      <c r="AAS5" s="451"/>
      <c r="AAT5" s="451"/>
      <c r="AAU5" s="451"/>
      <c r="AAV5" s="451"/>
      <c r="AAW5" s="451"/>
      <c r="AAX5" s="451"/>
      <c r="AAY5" s="451"/>
      <c r="AAZ5" s="451"/>
      <c r="ABA5" s="451"/>
      <c r="ABB5" s="451"/>
      <c r="ABC5" s="451"/>
      <c r="ABD5" s="451"/>
      <c r="ABE5" s="451"/>
      <c r="ABF5" s="451"/>
      <c r="ABG5" s="451"/>
      <c r="ABH5" s="451"/>
      <c r="ABI5" s="451"/>
      <c r="ABJ5" s="451"/>
      <c r="ABK5" s="451"/>
      <c r="ABL5" s="451"/>
      <c r="ABM5" s="451"/>
      <c r="ABN5" s="451"/>
      <c r="ABO5" s="451"/>
      <c r="ABP5" s="451"/>
      <c r="ABQ5" s="451"/>
      <c r="ABR5" s="451"/>
      <c r="ABS5" s="451"/>
      <c r="ABT5" s="451"/>
      <c r="ABU5" s="451"/>
      <c r="ABV5" s="451"/>
      <c r="ABW5" s="451"/>
      <c r="ABX5" s="451"/>
      <c r="ABY5" s="451"/>
      <c r="ABZ5" s="451"/>
      <c r="ACA5" s="451"/>
      <c r="ACB5" s="451"/>
      <c r="ACC5" s="451"/>
      <c r="ACD5" s="451"/>
      <c r="ACE5" s="451"/>
      <c r="ACF5" s="451"/>
      <c r="ACG5" s="451"/>
      <c r="ACH5" s="451"/>
      <c r="ACI5" s="451"/>
      <c r="ACJ5" s="451"/>
      <c r="ACK5" s="451"/>
      <c r="ACL5" s="451"/>
      <c r="ACM5" s="451"/>
      <c r="ACN5" s="451"/>
      <c r="ACO5" s="451"/>
      <c r="ACP5" s="451"/>
      <c r="ACQ5" s="451"/>
      <c r="ACR5" s="451"/>
      <c r="ACS5" s="451"/>
      <c r="ACT5" s="451"/>
      <c r="ACU5" s="451"/>
      <c r="ACV5" s="451"/>
      <c r="ACW5" s="451"/>
      <c r="ACX5" s="451"/>
      <c r="ACY5" s="451"/>
      <c r="ACZ5" s="451"/>
      <c r="ADA5" s="451"/>
      <c r="ADB5" s="451"/>
      <c r="ADC5" s="451"/>
      <c r="ADD5" s="451"/>
      <c r="ADE5" s="451"/>
      <c r="ADF5" s="451"/>
      <c r="ADG5" s="451"/>
      <c r="ADH5" s="451"/>
      <c r="ADI5" s="451"/>
      <c r="ADJ5" s="451"/>
      <c r="ADK5" s="451"/>
      <c r="ADL5" s="451"/>
      <c r="ADM5" s="451"/>
      <c r="ADN5" s="451"/>
      <c r="ADO5" s="451"/>
      <c r="ADP5" s="451"/>
      <c r="ADQ5" s="451"/>
      <c r="ADR5" s="451"/>
      <c r="ADS5" s="451"/>
      <c r="ADT5" s="451"/>
      <c r="ADU5" s="451"/>
      <c r="ADV5" s="451"/>
      <c r="ADW5" s="451"/>
      <c r="ADX5" s="451"/>
      <c r="ADY5" s="451"/>
      <c r="ADZ5" s="451"/>
      <c r="AEA5" s="451"/>
      <c r="AEB5" s="451"/>
      <c r="AEC5" s="451"/>
      <c r="AED5" s="451"/>
      <c r="AEE5" s="451"/>
      <c r="AEF5" s="451"/>
      <c r="AEG5" s="451"/>
      <c r="AEH5" s="451"/>
      <c r="AEI5" s="451"/>
      <c r="AEJ5" s="451"/>
      <c r="AEK5" s="451"/>
      <c r="AEL5" s="451"/>
      <c r="AEM5" s="451"/>
      <c r="AEN5" s="451"/>
      <c r="AEO5" s="451"/>
      <c r="AEP5" s="451"/>
      <c r="AEQ5" s="451"/>
      <c r="AER5" s="451"/>
      <c r="AES5" s="451"/>
      <c r="AET5" s="451"/>
      <c r="AEU5" s="451"/>
      <c r="AEV5" s="451"/>
      <c r="AEW5" s="451"/>
      <c r="AEX5" s="451"/>
      <c r="AEY5" s="451"/>
      <c r="AEZ5" s="451"/>
      <c r="AFA5" s="451"/>
      <c r="AFB5" s="451"/>
      <c r="AFC5" s="451"/>
      <c r="AFD5" s="451"/>
      <c r="AFE5" s="451"/>
      <c r="AFF5" s="451"/>
      <c r="AFG5" s="451"/>
      <c r="AFH5" s="451"/>
      <c r="AFI5" s="451"/>
      <c r="AFJ5" s="451"/>
      <c r="AFK5" s="451"/>
      <c r="AFL5" s="451"/>
      <c r="AFM5" s="451"/>
      <c r="AFN5" s="451"/>
      <c r="AFO5" s="451"/>
      <c r="AFP5" s="451"/>
      <c r="AFQ5" s="451"/>
      <c r="AFR5" s="451"/>
      <c r="AFS5" s="451"/>
      <c r="AFT5" s="451"/>
      <c r="AFU5" s="451"/>
      <c r="AFV5" s="451"/>
      <c r="AFW5" s="451"/>
      <c r="AFX5" s="451"/>
      <c r="AFY5" s="451"/>
      <c r="AFZ5" s="451"/>
      <c r="AGA5" s="451"/>
      <c r="AGB5" s="451"/>
      <c r="AGC5" s="451"/>
      <c r="AGD5" s="451"/>
      <c r="AGE5" s="451"/>
      <c r="AGF5" s="451"/>
      <c r="AGG5" s="451"/>
      <c r="AGH5" s="451"/>
      <c r="AGI5" s="451"/>
      <c r="AGJ5" s="451"/>
      <c r="AGK5" s="451"/>
      <c r="AGL5" s="451"/>
      <c r="AGM5" s="451"/>
      <c r="AGN5" s="451"/>
      <c r="AGO5" s="451"/>
      <c r="AGP5" s="451"/>
      <c r="AGQ5" s="451"/>
      <c r="AGR5" s="451"/>
      <c r="AGS5" s="451"/>
      <c r="AGT5" s="451"/>
      <c r="AGU5" s="451"/>
      <c r="AGV5" s="451"/>
      <c r="AGW5" s="451"/>
      <c r="AGX5" s="451"/>
      <c r="AGY5" s="451"/>
      <c r="AGZ5" s="451"/>
      <c r="AHA5" s="451"/>
      <c r="AHB5" s="451"/>
      <c r="AHC5" s="451"/>
      <c r="AHD5" s="451"/>
      <c r="AHE5" s="451"/>
      <c r="AHF5" s="451"/>
      <c r="AHG5" s="451"/>
      <c r="AHH5" s="451"/>
      <c r="AHI5" s="451"/>
      <c r="AHJ5" s="451"/>
      <c r="AHK5" s="451"/>
      <c r="AHL5" s="451"/>
      <c r="AHM5" s="451"/>
      <c r="AHN5" s="451"/>
      <c r="AHO5" s="451"/>
      <c r="AHP5" s="451"/>
      <c r="AHQ5" s="451"/>
      <c r="AHR5" s="451"/>
      <c r="AHS5" s="451"/>
      <c r="AHT5" s="451"/>
      <c r="AHU5" s="451"/>
      <c r="AHV5" s="451"/>
      <c r="AHW5" s="451"/>
      <c r="AHX5" s="451"/>
      <c r="AHY5" s="451"/>
      <c r="AHZ5" s="451"/>
      <c r="AIA5" s="451"/>
      <c r="AIB5" s="451"/>
      <c r="AIC5" s="451"/>
      <c r="AID5" s="451"/>
      <c r="AIE5" s="451"/>
      <c r="AIF5" s="451"/>
      <c r="AIG5" s="451"/>
      <c r="AIH5" s="451"/>
      <c r="AII5" s="451"/>
      <c r="AIJ5" s="451"/>
      <c r="AIK5" s="451"/>
      <c r="AIL5" s="451"/>
      <c r="AIM5" s="451"/>
      <c r="AIN5" s="451"/>
      <c r="AIO5" s="451"/>
      <c r="AIP5" s="451"/>
      <c r="AIQ5" s="451"/>
      <c r="AIR5" s="451"/>
      <c r="AIS5" s="451"/>
      <c r="AIT5" s="451"/>
      <c r="AIU5" s="451"/>
      <c r="AIV5" s="451"/>
      <c r="AIW5" s="451"/>
      <c r="AIX5" s="451"/>
      <c r="AIY5" s="451"/>
      <c r="AIZ5" s="451"/>
      <c r="AJA5" s="451"/>
      <c r="AJB5" s="451"/>
      <c r="AJC5" s="451"/>
      <c r="AJD5" s="451"/>
      <c r="AJE5" s="451"/>
      <c r="AJF5" s="451"/>
      <c r="AJG5" s="451"/>
      <c r="AJH5" s="451"/>
      <c r="AJI5" s="451"/>
      <c r="AJJ5" s="451"/>
      <c r="AJK5" s="451"/>
      <c r="AJL5" s="451"/>
      <c r="AJM5" s="451"/>
      <c r="AJN5" s="451"/>
      <c r="AJO5" s="451"/>
      <c r="AJP5" s="451"/>
      <c r="AJQ5" s="451"/>
      <c r="AJR5" s="451"/>
      <c r="AJS5" s="451"/>
      <c r="AJT5" s="451"/>
      <c r="AJU5" s="451"/>
      <c r="AJV5" s="451"/>
      <c r="AJW5" s="451"/>
      <c r="AJX5" s="451"/>
      <c r="AJY5" s="451"/>
      <c r="AJZ5" s="451"/>
      <c r="AKA5" s="451"/>
      <c r="AKB5" s="451"/>
      <c r="AKC5" s="451"/>
      <c r="AKD5" s="451"/>
      <c r="AKE5" s="451"/>
      <c r="AKF5" s="451"/>
      <c r="AKG5" s="451"/>
      <c r="AKH5" s="451"/>
      <c r="AKI5" s="451"/>
      <c r="AKJ5" s="451"/>
      <c r="AKK5" s="451"/>
      <c r="AKL5" s="451"/>
      <c r="AKM5" s="451"/>
      <c r="AKN5" s="451"/>
      <c r="AKO5" s="451"/>
      <c r="AKP5" s="451"/>
      <c r="AKQ5" s="451"/>
      <c r="AKR5" s="451"/>
      <c r="AKS5" s="451"/>
      <c r="AKT5" s="451"/>
      <c r="AKU5" s="451"/>
      <c r="AKV5" s="451"/>
      <c r="AKW5" s="451"/>
      <c r="AKX5" s="451"/>
      <c r="AKY5" s="451"/>
      <c r="AKZ5" s="451"/>
      <c r="ALA5" s="451"/>
      <c r="ALB5" s="451"/>
      <c r="ALC5" s="451"/>
      <c r="ALD5" s="451"/>
      <c r="ALE5" s="451"/>
      <c r="ALF5" s="451"/>
      <c r="ALG5" s="451"/>
      <c r="ALH5" s="451"/>
      <c r="ALI5" s="451"/>
      <c r="ALJ5" s="451"/>
      <c r="ALK5" s="451"/>
      <c r="ALL5" s="451"/>
      <c r="ALM5" s="451"/>
      <c r="ALN5" s="451"/>
      <c r="ALO5" s="451"/>
      <c r="ALP5" s="451"/>
      <c r="ALQ5" s="451"/>
      <c r="ALR5" s="451"/>
      <c r="ALS5" s="451"/>
      <c r="ALT5" s="451"/>
      <c r="ALU5" s="451"/>
      <c r="ALV5" s="451"/>
      <c r="ALW5" s="451"/>
      <c r="ALX5" s="451"/>
      <c r="ALY5" s="451"/>
      <c r="ALZ5" s="451"/>
      <c r="AMA5" s="451"/>
      <c r="AMB5" s="451"/>
      <c r="AMC5" s="451"/>
      <c r="AMD5" s="451"/>
      <c r="AME5" s="451"/>
      <c r="AMF5" s="451"/>
      <c r="AMG5" s="451"/>
      <c r="AMH5" s="451"/>
      <c r="AMI5" s="451"/>
      <c r="AMJ5" s="451"/>
      <c r="AMK5" s="451"/>
      <c r="AML5" s="451"/>
      <c r="AMM5" s="451"/>
      <c r="AMN5" s="451"/>
      <c r="AMO5" s="451"/>
      <c r="AMP5" s="451"/>
      <c r="AMQ5" s="451"/>
      <c r="AMR5" s="451"/>
      <c r="AMS5" s="451"/>
      <c r="AMT5" s="451"/>
      <c r="AMU5" s="451"/>
      <c r="AMV5" s="451"/>
      <c r="AMW5" s="451"/>
      <c r="AMX5" s="451"/>
      <c r="AMY5" s="451"/>
      <c r="AMZ5" s="451"/>
      <c r="ANA5" s="451"/>
      <c r="ANB5" s="451"/>
      <c r="ANC5" s="451"/>
      <c r="AND5" s="451"/>
      <c r="ANE5" s="451"/>
      <c r="ANF5" s="451"/>
      <c r="ANG5" s="451"/>
      <c r="ANH5" s="451"/>
      <c r="ANI5" s="451"/>
      <c r="ANJ5" s="451"/>
      <c r="ANK5" s="451"/>
      <c r="ANL5" s="451"/>
      <c r="ANM5" s="451"/>
      <c r="ANN5" s="451"/>
      <c r="ANO5" s="451"/>
      <c r="ANP5" s="451"/>
      <c r="ANQ5" s="451"/>
      <c r="ANR5" s="451"/>
      <c r="ANS5" s="451"/>
      <c r="ANT5" s="451"/>
      <c r="ANU5" s="451"/>
      <c r="ANV5" s="451"/>
      <c r="ANW5" s="451"/>
      <c r="ANX5" s="451"/>
      <c r="ANY5" s="451"/>
      <c r="ANZ5" s="451"/>
      <c r="AOA5" s="451"/>
      <c r="AOB5" s="451"/>
      <c r="AOC5" s="451"/>
      <c r="AOD5" s="451"/>
      <c r="AOE5" s="451"/>
      <c r="AOF5" s="451"/>
      <c r="AOG5" s="451"/>
      <c r="AOH5" s="451"/>
      <c r="AOI5" s="451"/>
      <c r="AOJ5" s="451"/>
      <c r="AOK5" s="451"/>
      <c r="AOL5" s="451"/>
      <c r="AOM5" s="451"/>
      <c r="AON5" s="451"/>
      <c r="AOO5" s="451"/>
      <c r="AOP5" s="451"/>
      <c r="AOQ5" s="451"/>
      <c r="AOR5" s="451"/>
      <c r="AOS5" s="451"/>
      <c r="AOT5" s="451"/>
      <c r="AOU5" s="451"/>
      <c r="AOV5" s="451"/>
      <c r="AOW5" s="451"/>
      <c r="AOX5" s="451"/>
      <c r="AOY5" s="451"/>
      <c r="AOZ5" s="451"/>
      <c r="APA5" s="451"/>
      <c r="APB5" s="451"/>
      <c r="APC5" s="451"/>
      <c r="APD5" s="451"/>
      <c r="APE5" s="451"/>
      <c r="APF5" s="451"/>
      <c r="APG5" s="451"/>
      <c r="APH5" s="451"/>
      <c r="API5" s="451"/>
      <c r="APJ5" s="451"/>
      <c r="APK5" s="451"/>
      <c r="APL5" s="451"/>
      <c r="APM5" s="451"/>
      <c r="APN5" s="451"/>
      <c r="APO5" s="451"/>
      <c r="APP5" s="451"/>
      <c r="APQ5" s="451"/>
      <c r="APR5" s="451"/>
      <c r="APS5" s="451"/>
      <c r="APT5" s="451"/>
      <c r="APU5" s="451"/>
      <c r="APV5" s="451"/>
      <c r="APW5" s="451"/>
      <c r="APX5" s="451"/>
      <c r="APY5" s="451"/>
      <c r="APZ5" s="451"/>
      <c r="AQA5" s="451"/>
      <c r="AQB5" s="451"/>
      <c r="AQC5" s="451"/>
      <c r="AQD5" s="451"/>
      <c r="AQE5" s="451"/>
      <c r="AQF5" s="451"/>
      <c r="AQG5" s="451"/>
      <c r="AQH5" s="451"/>
      <c r="AQI5" s="451"/>
      <c r="AQJ5" s="451"/>
      <c r="AQK5" s="451"/>
      <c r="AQL5" s="451"/>
      <c r="AQM5" s="451"/>
      <c r="AQN5" s="451"/>
      <c r="AQO5" s="451"/>
      <c r="AQP5" s="451"/>
      <c r="AQQ5" s="451"/>
      <c r="AQR5" s="451"/>
      <c r="AQS5" s="451"/>
      <c r="AQT5" s="451"/>
      <c r="AQU5" s="451"/>
      <c r="AQV5" s="451"/>
      <c r="AQW5" s="451"/>
      <c r="AQX5" s="451"/>
      <c r="AQY5" s="451"/>
      <c r="AQZ5" s="451"/>
      <c r="ARA5" s="451"/>
      <c r="ARB5" s="451"/>
      <c r="ARC5" s="451"/>
      <c r="ARD5" s="451"/>
      <c r="ARE5" s="451"/>
      <c r="ARF5" s="451"/>
      <c r="ARG5" s="451"/>
      <c r="ARH5" s="451"/>
      <c r="ARI5" s="451"/>
      <c r="ARJ5" s="451"/>
      <c r="ARK5" s="451"/>
      <c r="ARL5" s="451"/>
      <c r="ARM5" s="451"/>
      <c r="ARN5" s="451"/>
      <c r="ARO5" s="451"/>
      <c r="ARP5" s="451"/>
      <c r="ARQ5" s="451"/>
      <c r="ARR5" s="451"/>
      <c r="ARS5" s="451"/>
      <c r="ART5" s="451"/>
      <c r="ARU5" s="451"/>
      <c r="ARV5" s="451"/>
      <c r="ARW5" s="451"/>
      <c r="ARX5" s="451"/>
      <c r="ARY5" s="451"/>
      <c r="ARZ5" s="451"/>
      <c r="ASA5" s="451"/>
      <c r="ASB5" s="451"/>
      <c r="ASC5" s="451"/>
      <c r="ASD5" s="451"/>
      <c r="ASE5" s="451"/>
      <c r="ASF5" s="451"/>
      <c r="ASG5" s="451"/>
      <c r="ASH5" s="451"/>
      <c r="ASI5" s="451"/>
      <c r="ASJ5" s="451"/>
      <c r="ASK5" s="451"/>
      <c r="ASL5" s="451"/>
      <c r="ASM5" s="451"/>
      <c r="ASN5" s="451"/>
      <c r="ASO5" s="451"/>
      <c r="ASP5" s="451"/>
      <c r="ASQ5" s="451"/>
      <c r="ASR5" s="451"/>
      <c r="ASS5" s="451"/>
      <c r="AST5" s="451"/>
      <c r="ASU5" s="451"/>
      <c r="ASV5" s="451"/>
      <c r="ASW5" s="451"/>
      <c r="ASX5" s="451"/>
      <c r="ASY5" s="451"/>
      <c r="ASZ5" s="451"/>
      <c r="ATA5" s="451"/>
      <c r="ATB5" s="451"/>
      <c r="ATC5" s="451"/>
      <c r="ATD5" s="451"/>
      <c r="ATE5" s="451"/>
      <c r="ATF5" s="451"/>
      <c r="ATG5" s="451"/>
      <c r="ATH5" s="451"/>
      <c r="ATI5" s="451"/>
      <c r="ATJ5" s="451"/>
      <c r="ATK5" s="451"/>
      <c r="ATL5" s="451"/>
      <c r="ATM5" s="451"/>
      <c r="ATN5" s="451"/>
      <c r="ATO5" s="451"/>
      <c r="ATP5" s="451"/>
      <c r="ATQ5" s="451"/>
      <c r="ATR5" s="451"/>
      <c r="ATS5" s="451"/>
      <c r="ATT5" s="451"/>
      <c r="ATU5" s="451"/>
      <c r="ATV5" s="451"/>
      <c r="ATW5" s="451"/>
      <c r="ATX5" s="451"/>
      <c r="ATY5" s="451"/>
      <c r="ATZ5" s="451"/>
      <c r="AUA5" s="451"/>
      <c r="AUB5" s="451"/>
      <c r="AUC5" s="451"/>
      <c r="AUD5" s="451"/>
      <c r="AUE5" s="451"/>
      <c r="AUF5" s="451"/>
      <c r="AUG5" s="451"/>
      <c r="AUH5" s="451"/>
      <c r="AUI5" s="451"/>
      <c r="AUJ5" s="451"/>
      <c r="AUK5" s="451"/>
      <c r="AUL5" s="451"/>
      <c r="AUM5" s="451"/>
      <c r="AUN5" s="451"/>
      <c r="AUO5" s="451"/>
      <c r="AUP5" s="451"/>
      <c r="AUQ5" s="451"/>
      <c r="AUR5" s="451"/>
      <c r="AUS5" s="451"/>
      <c r="AUT5" s="451"/>
      <c r="AUU5" s="451"/>
      <c r="AUV5" s="451"/>
      <c r="AUW5" s="451"/>
      <c r="AUX5" s="451"/>
      <c r="AUY5" s="451"/>
      <c r="AUZ5" s="451"/>
      <c r="AVA5" s="451"/>
      <c r="AVB5" s="451"/>
      <c r="AVC5" s="451"/>
      <c r="AVD5" s="451"/>
      <c r="AVE5" s="451"/>
      <c r="AVF5" s="451"/>
      <c r="AVG5" s="451"/>
      <c r="AVH5" s="451"/>
      <c r="AVI5" s="451"/>
      <c r="AVJ5" s="451"/>
      <c r="AVK5" s="451"/>
      <c r="AVL5" s="451"/>
      <c r="AVM5" s="451"/>
      <c r="AVN5" s="451"/>
      <c r="AVO5" s="451"/>
      <c r="AVP5" s="451"/>
      <c r="AVQ5" s="451"/>
      <c r="AVR5" s="451"/>
      <c r="AVS5" s="451"/>
      <c r="AVT5" s="451"/>
      <c r="AVU5" s="451"/>
      <c r="AVV5" s="451"/>
      <c r="AVW5" s="451"/>
      <c r="AVX5" s="451"/>
      <c r="AVY5" s="451"/>
      <c r="AVZ5" s="451"/>
      <c r="AWA5" s="451"/>
      <c r="AWB5" s="451"/>
      <c r="AWC5" s="451"/>
      <c r="AWD5" s="451"/>
      <c r="AWE5" s="451"/>
      <c r="AWF5" s="451"/>
      <c r="AWG5" s="451"/>
      <c r="AWH5" s="451"/>
      <c r="AWI5" s="451"/>
      <c r="AWJ5" s="451"/>
      <c r="AWK5" s="451"/>
      <c r="AWL5" s="451"/>
      <c r="AWM5" s="451"/>
      <c r="AWN5" s="451"/>
      <c r="AWO5" s="451"/>
      <c r="AWP5" s="451"/>
      <c r="AWQ5" s="451"/>
      <c r="AWR5" s="451"/>
      <c r="AWS5" s="451"/>
      <c r="AWT5" s="451"/>
      <c r="AWU5" s="451"/>
      <c r="AWV5" s="451"/>
      <c r="AWW5" s="451"/>
      <c r="AWX5" s="451"/>
      <c r="AWY5" s="451"/>
      <c r="AWZ5" s="451"/>
      <c r="AXA5" s="451"/>
      <c r="AXB5" s="451"/>
      <c r="AXC5" s="451"/>
      <c r="AXD5" s="451"/>
      <c r="AXE5" s="451"/>
      <c r="AXF5" s="451"/>
      <c r="AXG5" s="451"/>
      <c r="AXH5" s="451"/>
      <c r="AXI5" s="451"/>
      <c r="AXJ5" s="451"/>
      <c r="AXK5" s="451"/>
      <c r="AXL5" s="451"/>
      <c r="AXM5" s="451"/>
      <c r="AXN5" s="451"/>
      <c r="AXO5" s="451"/>
      <c r="AXP5" s="451"/>
      <c r="AXQ5" s="451"/>
      <c r="AXR5" s="451"/>
      <c r="AXS5" s="451"/>
      <c r="AXT5" s="451"/>
      <c r="AXU5" s="451"/>
      <c r="AXV5" s="451"/>
      <c r="AXW5" s="451"/>
      <c r="AXX5" s="451"/>
      <c r="AXY5" s="451"/>
      <c r="AXZ5" s="451"/>
      <c r="AYA5" s="451"/>
      <c r="AYB5" s="451"/>
      <c r="AYC5" s="451"/>
      <c r="AYD5" s="451"/>
      <c r="AYE5" s="451"/>
      <c r="AYF5" s="451"/>
      <c r="AYG5" s="451"/>
      <c r="AYH5" s="451"/>
      <c r="AYI5" s="451"/>
      <c r="AYJ5" s="451"/>
      <c r="AYK5" s="451"/>
      <c r="AYL5" s="451"/>
      <c r="AYM5" s="451"/>
      <c r="AYN5" s="451"/>
      <c r="AYO5" s="451"/>
      <c r="AYP5" s="451"/>
      <c r="AYQ5" s="451"/>
      <c r="AYR5" s="451"/>
      <c r="AYS5" s="451"/>
      <c r="AYT5" s="451"/>
      <c r="AYU5" s="451"/>
      <c r="AYV5" s="451"/>
      <c r="AYW5" s="451"/>
      <c r="AYX5" s="451"/>
      <c r="AYY5" s="451"/>
      <c r="AYZ5" s="451"/>
      <c r="AZA5" s="451"/>
      <c r="AZB5" s="451"/>
      <c r="AZC5" s="451"/>
      <c r="AZD5" s="451"/>
      <c r="AZE5" s="451"/>
      <c r="AZF5" s="451"/>
      <c r="AZG5" s="451"/>
      <c r="AZH5" s="451"/>
      <c r="AZI5" s="451"/>
      <c r="AZJ5" s="451"/>
      <c r="AZK5" s="451"/>
      <c r="AZL5" s="451"/>
      <c r="AZM5" s="451"/>
      <c r="AZN5" s="451"/>
      <c r="AZO5" s="451"/>
      <c r="AZP5" s="451"/>
      <c r="AZQ5" s="451"/>
      <c r="AZR5" s="451"/>
      <c r="AZS5" s="451"/>
      <c r="AZT5" s="451"/>
      <c r="AZU5" s="451"/>
      <c r="AZV5" s="451"/>
      <c r="AZW5" s="451"/>
      <c r="AZX5" s="451"/>
      <c r="AZY5" s="451"/>
      <c r="AZZ5" s="451"/>
      <c r="BAA5" s="451"/>
      <c r="BAB5" s="451"/>
      <c r="BAC5" s="451"/>
      <c r="BAD5" s="451"/>
      <c r="BAE5" s="451"/>
      <c r="BAF5" s="451"/>
      <c r="BAG5" s="451"/>
      <c r="BAH5" s="451"/>
      <c r="BAI5" s="451"/>
      <c r="BAJ5" s="451"/>
      <c r="BAK5" s="451"/>
      <c r="BAL5" s="451"/>
      <c r="BAM5" s="451"/>
      <c r="BAN5" s="451"/>
      <c r="BAO5" s="451"/>
      <c r="BAP5" s="451"/>
      <c r="BAQ5" s="451"/>
      <c r="BAR5" s="451"/>
      <c r="BAS5" s="451"/>
      <c r="BAT5" s="451"/>
      <c r="BAU5" s="451"/>
      <c r="BAV5" s="451"/>
      <c r="BAW5" s="451"/>
      <c r="BAX5" s="451"/>
      <c r="BAY5" s="451"/>
      <c r="BAZ5" s="451"/>
      <c r="BBA5" s="451"/>
      <c r="BBB5" s="451"/>
      <c r="BBC5" s="451"/>
      <c r="BBD5" s="451"/>
      <c r="BBE5" s="451"/>
      <c r="BBF5" s="451"/>
      <c r="BBG5" s="451"/>
      <c r="BBH5" s="451"/>
      <c r="BBI5" s="451"/>
      <c r="BBJ5" s="451"/>
      <c r="BBK5" s="451"/>
      <c r="BBL5" s="451"/>
      <c r="BBM5" s="451"/>
      <c r="BBN5" s="451"/>
      <c r="BBO5" s="451"/>
      <c r="BBP5" s="451"/>
      <c r="BBQ5" s="451"/>
      <c r="BBR5" s="451"/>
      <c r="BBS5" s="451"/>
      <c r="BBT5" s="451"/>
      <c r="BBU5" s="451"/>
      <c r="BBV5" s="451"/>
      <c r="BBW5" s="451"/>
      <c r="BBX5" s="451"/>
      <c r="BBY5" s="451"/>
      <c r="BBZ5" s="451"/>
      <c r="BCA5" s="451"/>
      <c r="BCB5" s="451"/>
      <c r="BCC5" s="451"/>
      <c r="BCD5" s="451"/>
      <c r="BCE5" s="451"/>
      <c r="BCF5" s="451"/>
      <c r="BCG5" s="451"/>
      <c r="BCH5" s="451"/>
      <c r="BCI5" s="451"/>
      <c r="BCJ5" s="451"/>
      <c r="BCK5" s="451"/>
      <c r="BCL5" s="451"/>
      <c r="BCM5" s="451"/>
      <c r="BCN5" s="451"/>
      <c r="BCO5" s="451"/>
      <c r="BCP5" s="451"/>
      <c r="BCQ5" s="451"/>
      <c r="BCR5" s="451"/>
      <c r="BCS5" s="451"/>
      <c r="BCT5" s="451"/>
      <c r="BCU5" s="451"/>
      <c r="BCV5" s="451"/>
      <c r="BCW5" s="451"/>
      <c r="BCX5" s="451"/>
      <c r="BCY5" s="451"/>
      <c r="BCZ5" s="451"/>
      <c r="BDA5" s="451"/>
      <c r="BDB5" s="451"/>
      <c r="BDC5" s="451"/>
      <c r="BDD5" s="451"/>
      <c r="BDE5" s="451"/>
      <c r="BDF5" s="451"/>
      <c r="BDG5" s="451"/>
      <c r="BDH5" s="451"/>
      <c r="BDI5" s="451"/>
      <c r="BDJ5" s="451"/>
      <c r="BDK5" s="451"/>
      <c r="BDL5" s="451"/>
      <c r="BDM5" s="451"/>
      <c r="BDN5" s="451"/>
      <c r="BDO5" s="451"/>
      <c r="BDP5" s="451"/>
      <c r="BDQ5" s="451"/>
      <c r="BDR5" s="451"/>
      <c r="BDS5" s="451"/>
      <c r="BDT5" s="451"/>
      <c r="BDU5" s="451"/>
      <c r="BDV5" s="451"/>
      <c r="BDW5" s="451"/>
      <c r="BDX5" s="451"/>
      <c r="BDY5" s="451"/>
      <c r="BDZ5" s="451"/>
      <c r="BEA5" s="451"/>
      <c r="BEB5" s="451"/>
      <c r="BEC5" s="451"/>
      <c r="BED5" s="451"/>
      <c r="BEE5" s="451"/>
      <c r="BEF5" s="451"/>
      <c r="BEG5" s="451"/>
      <c r="BEH5" s="451"/>
      <c r="BEI5" s="451"/>
      <c r="BEJ5" s="451"/>
      <c r="BEK5" s="451"/>
      <c r="BEL5" s="451"/>
      <c r="BEM5" s="451"/>
      <c r="BEN5" s="451"/>
      <c r="BEO5" s="451"/>
      <c r="BEP5" s="451"/>
      <c r="BEQ5" s="451"/>
      <c r="BER5" s="451"/>
      <c r="BES5" s="451"/>
      <c r="BET5" s="451"/>
      <c r="BEU5" s="451"/>
      <c r="BEV5" s="451"/>
      <c r="BEW5" s="451"/>
      <c r="BEX5" s="451"/>
      <c r="BEY5" s="451"/>
      <c r="BEZ5" s="451"/>
      <c r="BFA5" s="451"/>
      <c r="BFB5" s="451"/>
      <c r="BFC5" s="451"/>
      <c r="BFD5" s="451"/>
      <c r="BFE5" s="451"/>
      <c r="BFF5" s="451"/>
      <c r="BFG5" s="451"/>
      <c r="BFH5" s="451"/>
      <c r="BFI5" s="451"/>
      <c r="BFJ5" s="451"/>
      <c r="BFK5" s="451"/>
      <c r="BFL5" s="451"/>
      <c r="BFM5" s="451"/>
      <c r="BFN5" s="451"/>
      <c r="BFO5" s="451"/>
      <c r="BFP5" s="451"/>
      <c r="BFQ5" s="451"/>
      <c r="BFR5" s="451"/>
      <c r="BFS5" s="451"/>
      <c r="BFT5" s="451"/>
      <c r="BFU5" s="451"/>
      <c r="BFV5" s="451"/>
      <c r="BFW5" s="451"/>
      <c r="BFX5" s="451"/>
      <c r="BFY5" s="451"/>
      <c r="BFZ5" s="451"/>
      <c r="BGA5" s="451"/>
      <c r="BGB5" s="451"/>
      <c r="BGC5" s="451"/>
      <c r="BGD5" s="451"/>
      <c r="BGE5" s="451"/>
      <c r="BGF5" s="451"/>
      <c r="BGG5" s="451"/>
      <c r="BGH5" s="451"/>
      <c r="BGI5" s="451"/>
      <c r="BGJ5" s="451"/>
      <c r="BGK5" s="451"/>
      <c r="BGL5" s="451"/>
      <c r="BGM5" s="451"/>
      <c r="BGN5" s="451"/>
      <c r="BGO5" s="451"/>
      <c r="BGP5" s="451"/>
      <c r="BGQ5" s="451"/>
      <c r="BGR5" s="451"/>
      <c r="BGS5" s="451"/>
      <c r="BGT5" s="451"/>
      <c r="BGU5" s="451"/>
      <c r="BGV5" s="451"/>
      <c r="BGW5" s="451"/>
      <c r="BGX5" s="451"/>
      <c r="BGY5" s="451"/>
      <c r="BGZ5" s="451"/>
      <c r="BHA5" s="451"/>
      <c r="BHB5" s="451"/>
      <c r="BHC5" s="451"/>
      <c r="BHD5" s="451"/>
      <c r="BHE5" s="451"/>
      <c r="BHF5" s="451"/>
      <c r="BHG5" s="451"/>
      <c r="BHH5" s="451"/>
      <c r="BHI5" s="451"/>
      <c r="BHJ5" s="451"/>
      <c r="BHK5" s="451"/>
      <c r="BHL5" s="451"/>
      <c r="BHM5" s="451"/>
      <c r="BHN5" s="451"/>
      <c r="BHO5" s="451"/>
      <c r="BHP5" s="451"/>
      <c r="BHQ5" s="451"/>
      <c r="BHR5" s="451"/>
      <c r="BHS5" s="451"/>
      <c r="BHT5" s="451"/>
      <c r="BHU5" s="451"/>
      <c r="BHV5" s="451"/>
      <c r="BHW5" s="451"/>
      <c r="BHX5" s="451"/>
      <c r="BHY5" s="451"/>
      <c r="BHZ5" s="451"/>
      <c r="BIA5" s="451"/>
      <c r="BIB5" s="451"/>
      <c r="BIC5" s="451"/>
      <c r="BID5" s="451"/>
      <c r="BIE5" s="451"/>
      <c r="BIF5" s="451"/>
      <c r="BIG5" s="451"/>
      <c r="BIH5" s="451"/>
      <c r="BII5" s="451"/>
      <c r="BIJ5" s="451"/>
      <c r="BIK5" s="451"/>
      <c r="BIL5" s="451"/>
      <c r="BIM5" s="451"/>
      <c r="BIN5" s="451"/>
      <c r="BIO5" s="451"/>
      <c r="BIP5" s="451"/>
      <c r="BIQ5" s="451"/>
      <c r="BIR5" s="451"/>
      <c r="BIS5" s="451"/>
      <c r="BIT5" s="451"/>
      <c r="BIU5" s="451"/>
      <c r="BIV5" s="451"/>
      <c r="BIW5" s="451"/>
      <c r="BIX5" s="451"/>
      <c r="BIY5" s="451"/>
      <c r="BIZ5" s="451"/>
      <c r="BJA5" s="451"/>
      <c r="BJB5" s="451"/>
      <c r="BJC5" s="451"/>
      <c r="BJD5" s="451"/>
      <c r="BJE5" s="451"/>
      <c r="BJF5" s="451"/>
      <c r="BJG5" s="451"/>
      <c r="BJH5" s="451"/>
      <c r="BJI5" s="451"/>
      <c r="BJJ5" s="451"/>
      <c r="BJK5" s="451"/>
      <c r="BJL5" s="451"/>
      <c r="BJM5" s="451"/>
      <c r="BJN5" s="451"/>
      <c r="BJO5" s="451"/>
      <c r="BJP5" s="451"/>
      <c r="BJQ5" s="451"/>
      <c r="BJR5" s="451"/>
      <c r="BJS5" s="451"/>
      <c r="BJT5" s="451"/>
      <c r="BJU5" s="451"/>
      <c r="BJV5" s="451"/>
      <c r="BJW5" s="451"/>
      <c r="BJX5" s="451"/>
      <c r="BJY5" s="451"/>
      <c r="BJZ5" s="451"/>
      <c r="BKA5" s="451"/>
      <c r="BKB5" s="451"/>
      <c r="BKC5" s="451"/>
      <c r="BKD5" s="451"/>
      <c r="BKE5" s="451"/>
      <c r="BKF5" s="451"/>
      <c r="BKG5" s="451"/>
      <c r="BKH5" s="451"/>
      <c r="BKI5" s="451"/>
      <c r="BKJ5" s="451"/>
      <c r="BKK5" s="451"/>
      <c r="BKL5" s="451"/>
      <c r="BKM5" s="451"/>
      <c r="BKN5" s="451"/>
      <c r="BKO5" s="451"/>
      <c r="BKP5" s="451"/>
      <c r="BKQ5" s="451"/>
      <c r="BKR5" s="451"/>
      <c r="BKS5" s="451"/>
      <c r="BKT5" s="451"/>
      <c r="BKU5" s="451"/>
      <c r="BKV5" s="451"/>
      <c r="BKW5" s="451"/>
      <c r="BKX5" s="451"/>
      <c r="BKY5" s="451"/>
      <c r="BKZ5" s="451"/>
      <c r="BLA5" s="451"/>
      <c r="BLB5" s="451"/>
      <c r="BLC5" s="451"/>
      <c r="BLD5" s="451"/>
      <c r="BLE5" s="451"/>
      <c r="BLF5" s="451"/>
      <c r="BLG5" s="451"/>
      <c r="BLH5" s="451"/>
      <c r="BLI5" s="451"/>
      <c r="BLJ5" s="451"/>
      <c r="BLK5" s="451"/>
      <c r="BLL5" s="451"/>
      <c r="BLM5" s="451"/>
      <c r="BLN5" s="451"/>
      <c r="BLO5" s="451"/>
      <c r="BLP5" s="451"/>
      <c r="BLQ5" s="451"/>
      <c r="BLR5" s="451"/>
      <c r="BLS5" s="451"/>
      <c r="BLT5" s="451"/>
      <c r="BLU5" s="451"/>
      <c r="BLV5" s="451"/>
      <c r="BLW5" s="451"/>
      <c r="BLX5" s="451"/>
      <c r="BLY5" s="451"/>
      <c r="BLZ5" s="451"/>
      <c r="BMA5" s="451"/>
      <c r="BMB5" s="451"/>
      <c r="BMC5" s="451"/>
      <c r="BMD5" s="451"/>
      <c r="BME5" s="451"/>
      <c r="BMF5" s="451"/>
      <c r="BMG5" s="451"/>
      <c r="BMH5" s="451"/>
      <c r="BMI5" s="451"/>
      <c r="BMJ5" s="451"/>
      <c r="BMK5" s="451"/>
      <c r="BML5" s="451"/>
      <c r="BMM5" s="451"/>
      <c r="BMN5" s="451"/>
      <c r="BMO5" s="451"/>
      <c r="BMP5" s="451"/>
      <c r="BMQ5" s="451"/>
      <c r="BMR5" s="451"/>
      <c r="BMS5" s="451"/>
      <c r="BMT5" s="451"/>
      <c r="BMU5" s="451"/>
      <c r="BMV5" s="451"/>
      <c r="BMW5" s="451"/>
      <c r="BMX5" s="451"/>
      <c r="BMY5" s="451"/>
      <c r="BMZ5" s="451"/>
      <c r="BNA5" s="451"/>
      <c r="BNB5" s="451"/>
      <c r="BNC5" s="451"/>
      <c r="BND5" s="451"/>
      <c r="BNE5" s="451"/>
      <c r="BNF5" s="451"/>
      <c r="BNG5" s="451"/>
      <c r="BNH5" s="451"/>
      <c r="BNI5" s="451"/>
      <c r="BNJ5" s="451"/>
      <c r="BNK5" s="451"/>
      <c r="BNL5" s="451"/>
      <c r="BNM5" s="451"/>
      <c r="BNN5" s="451"/>
      <c r="BNO5" s="451"/>
      <c r="BNP5" s="451"/>
      <c r="BNQ5" s="451"/>
      <c r="BNR5" s="451"/>
      <c r="BNS5" s="451"/>
      <c r="BNT5" s="451"/>
      <c r="BNU5" s="451"/>
      <c r="BNV5" s="451"/>
      <c r="BNW5" s="451"/>
      <c r="BNX5" s="451"/>
      <c r="BNY5" s="451"/>
      <c r="BNZ5" s="451"/>
      <c r="BOA5" s="451"/>
      <c r="BOB5" s="451"/>
      <c r="BOC5" s="451"/>
      <c r="BOD5" s="451"/>
      <c r="BOE5" s="451"/>
      <c r="BOF5" s="451"/>
      <c r="BOG5" s="451"/>
      <c r="BOH5" s="451"/>
      <c r="BOI5" s="451"/>
      <c r="BOJ5" s="451"/>
      <c r="BOK5" s="451"/>
      <c r="BOL5" s="451"/>
      <c r="BOM5" s="451"/>
      <c r="BON5" s="451"/>
      <c r="BOO5" s="451"/>
      <c r="BOP5" s="451"/>
      <c r="BOQ5" s="451"/>
      <c r="BOR5" s="451"/>
      <c r="BOS5" s="451"/>
      <c r="BOT5" s="451"/>
      <c r="BOU5" s="451"/>
      <c r="BOV5" s="451"/>
      <c r="BOW5" s="451"/>
      <c r="BOX5" s="451"/>
      <c r="BOY5" s="451"/>
      <c r="BOZ5" s="451"/>
      <c r="BPA5" s="451"/>
      <c r="BPB5" s="451"/>
      <c r="BPC5" s="451"/>
      <c r="BPD5" s="451"/>
      <c r="BPE5" s="451"/>
      <c r="BPF5" s="451"/>
      <c r="BPG5" s="451"/>
      <c r="BPH5" s="451"/>
      <c r="BPI5" s="451"/>
      <c r="BPJ5" s="451"/>
      <c r="BPK5" s="451"/>
      <c r="BPL5" s="451"/>
      <c r="BPM5" s="451"/>
      <c r="BPN5" s="451"/>
      <c r="BPO5" s="451"/>
      <c r="BPP5" s="451"/>
      <c r="BPQ5" s="451"/>
      <c r="BPR5" s="451"/>
      <c r="BPS5" s="451"/>
      <c r="BPT5" s="451"/>
      <c r="BPU5" s="451"/>
      <c r="BPV5" s="451"/>
      <c r="BPW5" s="451"/>
      <c r="BPX5" s="451"/>
      <c r="BPY5" s="451"/>
      <c r="BPZ5" s="451"/>
      <c r="BQA5" s="451"/>
      <c r="BQB5" s="451"/>
      <c r="BQC5" s="451"/>
      <c r="BQD5" s="451"/>
      <c r="BQE5" s="451"/>
      <c r="BQF5" s="451"/>
      <c r="BQG5" s="451"/>
      <c r="BQH5" s="451"/>
      <c r="BQI5" s="451"/>
      <c r="BQJ5" s="451"/>
      <c r="BQK5" s="451"/>
      <c r="BQL5" s="451"/>
      <c r="BQM5" s="451"/>
      <c r="BQN5" s="451"/>
      <c r="BQO5" s="451"/>
      <c r="BQP5" s="451"/>
      <c r="BQQ5" s="451"/>
      <c r="BQR5" s="451"/>
      <c r="BQS5" s="451"/>
      <c r="BQT5" s="451"/>
      <c r="BQU5" s="451"/>
      <c r="BQV5" s="451"/>
      <c r="BQW5" s="451"/>
      <c r="BQX5" s="451"/>
      <c r="BQY5" s="451"/>
      <c r="BQZ5" s="451"/>
      <c r="BRA5" s="451"/>
      <c r="BRB5" s="451"/>
      <c r="BRC5" s="451"/>
      <c r="BRD5" s="451"/>
      <c r="BRE5" s="451"/>
      <c r="BRF5" s="451"/>
      <c r="BRG5" s="451"/>
      <c r="BRH5" s="451"/>
      <c r="BRI5" s="451"/>
      <c r="BRJ5" s="451"/>
      <c r="BRK5" s="451"/>
      <c r="BRL5" s="451"/>
      <c r="BRM5" s="451"/>
      <c r="BRN5" s="451"/>
      <c r="BRO5" s="451"/>
      <c r="BRP5" s="451"/>
      <c r="BRQ5" s="451"/>
      <c r="BRR5" s="451"/>
      <c r="BRS5" s="451"/>
      <c r="BRT5" s="451"/>
      <c r="BRU5" s="451"/>
      <c r="BRV5" s="451"/>
      <c r="BRW5" s="451"/>
      <c r="BRX5" s="451"/>
      <c r="BRY5" s="451"/>
      <c r="BRZ5" s="451"/>
      <c r="BSA5" s="451"/>
      <c r="BSB5" s="451"/>
      <c r="BSC5" s="451"/>
      <c r="BSD5" s="451"/>
      <c r="BSE5" s="451"/>
      <c r="BSF5" s="451"/>
      <c r="BSG5" s="451"/>
      <c r="BSH5" s="451"/>
      <c r="BSI5" s="451"/>
      <c r="BSJ5" s="451"/>
      <c r="BSK5" s="451"/>
      <c r="BSL5" s="451"/>
      <c r="BSM5" s="451"/>
      <c r="BSN5" s="451"/>
      <c r="BSO5" s="451"/>
      <c r="BSP5" s="451"/>
      <c r="BSQ5" s="451"/>
      <c r="BSR5" s="451"/>
      <c r="BSS5" s="451"/>
      <c r="BST5" s="451"/>
      <c r="BSU5" s="451"/>
      <c r="BSV5" s="451"/>
      <c r="BSW5" s="451"/>
      <c r="BSX5" s="451"/>
      <c r="BSY5" s="451"/>
      <c r="BSZ5" s="451"/>
      <c r="BTA5" s="451"/>
      <c r="BTB5" s="451"/>
      <c r="BTC5" s="451"/>
      <c r="BTD5" s="451"/>
      <c r="BTE5" s="451"/>
      <c r="BTF5" s="451"/>
      <c r="BTG5" s="451"/>
      <c r="BTH5" s="451"/>
      <c r="BTI5" s="451"/>
      <c r="BTJ5" s="451"/>
      <c r="BTK5" s="451"/>
      <c r="BTL5" s="451"/>
      <c r="BTM5" s="451"/>
      <c r="BTN5" s="451"/>
      <c r="BTO5" s="451"/>
      <c r="BTP5" s="451"/>
      <c r="BTQ5" s="451"/>
      <c r="BTR5" s="451"/>
      <c r="BTS5" s="451"/>
      <c r="BTT5" s="451"/>
      <c r="BTU5" s="451"/>
      <c r="BTV5" s="451"/>
      <c r="BTW5" s="451"/>
      <c r="BTX5" s="451"/>
      <c r="BTY5" s="451"/>
      <c r="BTZ5" s="451"/>
      <c r="BUA5" s="451"/>
      <c r="BUB5" s="451"/>
      <c r="BUC5" s="451"/>
      <c r="BUD5" s="451"/>
      <c r="BUE5" s="451"/>
      <c r="BUF5" s="451"/>
      <c r="BUG5" s="451"/>
      <c r="BUH5" s="451"/>
      <c r="BUI5" s="451"/>
      <c r="BUJ5" s="451"/>
      <c r="BUK5" s="451"/>
      <c r="BUL5" s="451"/>
      <c r="BUM5" s="451"/>
      <c r="BUN5" s="451"/>
      <c r="BUO5" s="451"/>
      <c r="BUP5" s="451"/>
      <c r="BUQ5" s="451"/>
      <c r="BUR5" s="451"/>
      <c r="BUS5" s="451"/>
      <c r="BUT5" s="451"/>
      <c r="BUU5" s="451"/>
      <c r="BUV5" s="451"/>
      <c r="BUW5" s="451"/>
      <c r="BUX5" s="451"/>
      <c r="BUY5" s="451"/>
      <c r="BUZ5" s="451"/>
      <c r="BVA5" s="451"/>
      <c r="BVB5" s="451"/>
      <c r="BVC5" s="451"/>
      <c r="BVD5" s="451"/>
      <c r="BVE5" s="451"/>
      <c r="BVF5" s="451"/>
      <c r="BVG5" s="451"/>
      <c r="BVH5" s="451"/>
      <c r="BVI5" s="451"/>
      <c r="BVJ5" s="451"/>
      <c r="BVK5" s="451"/>
      <c r="BVL5" s="451"/>
      <c r="BVM5" s="451"/>
      <c r="BVN5" s="451"/>
      <c r="BVO5" s="451"/>
      <c r="BVP5" s="451"/>
      <c r="BVQ5" s="451"/>
      <c r="BVR5" s="451"/>
      <c r="BVS5" s="451"/>
      <c r="BVT5" s="451"/>
      <c r="BVU5" s="451"/>
      <c r="BVV5" s="451"/>
      <c r="BVW5" s="451"/>
      <c r="BVX5" s="451"/>
      <c r="BVY5" s="451"/>
      <c r="BVZ5" s="451"/>
      <c r="BWA5" s="451"/>
      <c r="BWB5" s="451"/>
      <c r="BWC5" s="451"/>
      <c r="BWD5" s="451"/>
      <c r="BWE5" s="451"/>
      <c r="BWF5" s="451"/>
      <c r="BWG5" s="451"/>
      <c r="BWH5" s="451"/>
      <c r="BWI5" s="451"/>
      <c r="BWJ5" s="451"/>
      <c r="BWK5" s="451"/>
      <c r="BWL5" s="451"/>
      <c r="BWM5" s="451"/>
      <c r="BWN5" s="451"/>
      <c r="BWO5" s="451"/>
      <c r="BWP5" s="451"/>
      <c r="BWQ5" s="451"/>
      <c r="BWR5" s="451"/>
      <c r="BWS5" s="451"/>
      <c r="BWT5" s="451"/>
      <c r="BWU5" s="451"/>
      <c r="BWV5" s="451"/>
      <c r="BWW5" s="451"/>
      <c r="BWX5" s="451"/>
      <c r="BWY5" s="451"/>
      <c r="BWZ5" s="451"/>
      <c r="BXA5" s="451"/>
      <c r="BXB5" s="451"/>
      <c r="BXC5" s="451"/>
      <c r="BXD5" s="451"/>
      <c r="BXE5" s="451"/>
      <c r="BXF5" s="451"/>
      <c r="BXG5" s="451"/>
      <c r="BXH5" s="451"/>
      <c r="BXI5" s="451"/>
      <c r="BXJ5" s="451"/>
      <c r="BXK5" s="451"/>
      <c r="BXL5" s="451"/>
      <c r="BXM5" s="451"/>
      <c r="BXN5" s="451"/>
      <c r="BXO5" s="451"/>
      <c r="BXP5" s="451"/>
      <c r="BXQ5" s="451"/>
      <c r="BXR5" s="451"/>
      <c r="BXS5" s="451"/>
      <c r="BXT5" s="451"/>
      <c r="BXU5" s="451"/>
      <c r="BXV5" s="451"/>
      <c r="BXW5" s="451"/>
      <c r="BXX5" s="451"/>
      <c r="BXY5" s="451"/>
      <c r="BXZ5" s="451"/>
      <c r="BYA5" s="451"/>
      <c r="BYB5" s="451"/>
      <c r="BYC5" s="451"/>
      <c r="BYD5" s="451"/>
      <c r="BYE5" s="451"/>
      <c r="BYF5" s="451"/>
      <c r="BYG5" s="451"/>
      <c r="BYH5" s="451"/>
      <c r="BYI5" s="451"/>
      <c r="BYJ5" s="451"/>
      <c r="BYK5" s="451"/>
      <c r="BYL5" s="451"/>
      <c r="BYM5" s="451"/>
      <c r="BYN5" s="451"/>
      <c r="BYO5" s="451"/>
      <c r="BYP5" s="451"/>
      <c r="BYQ5" s="451"/>
      <c r="BYR5" s="451"/>
      <c r="BYS5" s="451"/>
      <c r="BYT5" s="451"/>
      <c r="BYU5" s="451"/>
      <c r="BYV5" s="451"/>
      <c r="BYW5" s="451"/>
      <c r="BYX5" s="451"/>
      <c r="BYY5" s="451"/>
      <c r="BYZ5" s="451"/>
      <c r="BZA5" s="451"/>
      <c r="BZB5" s="451"/>
      <c r="BZC5" s="451"/>
      <c r="BZD5" s="451"/>
      <c r="BZE5" s="451"/>
      <c r="BZF5" s="451"/>
      <c r="BZG5" s="451"/>
      <c r="BZH5" s="451"/>
      <c r="BZI5" s="451"/>
      <c r="BZJ5" s="451"/>
      <c r="BZK5" s="451"/>
      <c r="BZL5" s="451"/>
      <c r="BZM5" s="451"/>
      <c r="BZN5" s="451"/>
      <c r="BZO5" s="451"/>
      <c r="BZP5" s="451"/>
      <c r="BZQ5" s="451"/>
      <c r="BZR5" s="451"/>
      <c r="BZS5" s="451"/>
      <c r="BZT5" s="451"/>
      <c r="BZU5" s="451"/>
      <c r="BZV5" s="451"/>
      <c r="BZW5" s="451"/>
      <c r="BZX5" s="451"/>
      <c r="BZY5" s="451"/>
      <c r="BZZ5" s="451"/>
      <c r="CAA5" s="451"/>
      <c r="CAB5" s="451"/>
      <c r="CAC5" s="451"/>
      <c r="CAD5" s="451"/>
      <c r="CAE5" s="451"/>
      <c r="CAF5" s="451"/>
      <c r="CAG5" s="451"/>
      <c r="CAH5" s="451"/>
      <c r="CAI5" s="451"/>
      <c r="CAJ5" s="451"/>
      <c r="CAK5" s="451"/>
      <c r="CAL5" s="451"/>
      <c r="CAM5" s="451"/>
      <c r="CAN5" s="451"/>
      <c r="CAO5" s="451"/>
      <c r="CAP5" s="451"/>
      <c r="CAQ5" s="451"/>
      <c r="CAR5" s="451"/>
      <c r="CAS5" s="451"/>
      <c r="CAT5" s="451"/>
      <c r="CAU5" s="451"/>
      <c r="CAV5" s="451"/>
      <c r="CAW5" s="451"/>
      <c r="CAX5" s="451"/>
      <c r="CAY5" s="451"/>
      <c r="CAZ5" s="451"/>
      <c r="CBA5" s="451"/>
      <c r="CBB5" s="451"/>
      <c r="CBC5" s="451"/>
      <c r="CBD5" s="451"/>
      <c r="CBE5" s="451"/>
      <c r="CBF5" s="451"/>
      <c r="CBG5" s="451"/>
      <c r="CBH5" s="451"/>
      <c r="CBI5" s="451"/>
      <c r="CBJ5" s="451"/>
      <c r="CBK5" s="451"/>
      <c r="CBL5" s="451"/>
      <c r="CBM5" s="451"/>
      <c r="CBN5" s="451"/>
      <c r="CBO5" s="451"/>
      <c r="CBP5" s="451"/>
      <c r="CBQ5" s="451"/>
      <c r="CBR5" s="451"/>
      <c r="CBS5" s="451"/>
      <c r="CBT5" s="451"/>
      <c r="CBU5" s="451"/>
      <c r="CBV5" s="451"/>
      <c r="CBW5" s="451"/>
      <c r="CBX5" s="451"/>
      <c r="CBY5" s="451"/>
      <c r="CBZ5" s="451"/>
      <c r="CCA5" s="451"/>
      <c r="CCB5" s="451"/>
      <c r="CCC5" s="451"/>
      <c r="CCD5" s="451"/>
      <c r="CCE5" s="451"/>
      <c r="CCF5" s="451"/>
      <c r="CCG5" s="451"/>
      <c r="CCH5" s="451"/>
      <c r="CCI5" s="451"/>
      <c r="CCJ5" s="451"/>
      <c r="CCK5" s="451"/>
      <c r="CCL5" s="451"/>
      <c r="CCM5" s="451"/>
      <c r="CCN5" s="451"/>
      <c r="CCO5" s="451"/>
      <c r="CCP5" s="451"/>
      <c r="CCQ5" s="451"/>
      <c r="CCR5" s="451"/>
      <c r="CCS5" s="451"/>
      <c r="CCT5" s="451"/>
      <c r="CCU5" s="451"/>
      <c r="CCV5" s="451"/>
      <c r="CCW5" s="451"/>
      <c r="CCX5" s="451"/>
      <c r="CCY5" s="451"/>
      <c r="CCZ5" s="451"/>
      <c r="CDA5" s="451"/>
      <c r="CDB5" s="451"/>
      <c r="CDC5" s="451"/>
      <c r="CDD5" s="451"/>
      <c r="CDE5" s="451"/>
      <c r="CDF5" s="451"/>
      <c r="CDG5" s="451"/>
      <c r="CDH5" s="451"/>
      <c r="CDI5" s="451"/>
      <c r="CDJ5" s="451"/>
      <c r="CDK5" s="451"/>
      <c r="CDL5" s="451"/>
      <c r="CDM5" s="451"/>
      <c r="CDN5" s="451"/>
      <c r="CDO5" s="451"/>
      <c r="CDP5" s="451"/>
      <c r="CDQ5" s="451"/>
      <c r="CDR5" s="451"/>
      <c r="CDS5" s="451"/>
      <c r="CDT5" s="451"/>
      <c r="CDU5" s="451"/>
      <c r="CDV5" s="451"/>
      <c r="CDW5" s="451"/>
      <c r="CDX5" s="451"/>
      <c r="CDY5" s="451"/>
      <c r="CDZ5" s="451"/>
      <c r="CEA5" s="451"/>
      <c r="CEB5" s="451"/>
      <c r="CEC5" s="451"/>
      <c r="CED5" s="451"/>
      <c r="CEE5" s="451"/>
      <c r="CEF5" s="451"/>
      <c r="CEG5" s="451"/>
      <c r="CEH5" s="451"/>
      <c r="CEI5" s="451"/>
      <c r="CEJ5" s="451"/>
      <c r="CEK5" s="451"/>
      <c r="CEL5" s="451"/>
      <c r="CEM5" s="451"/>
      <c r="CEN5" s="451"/>
      <c r="CEO5" s="451"/>
      <c r="CEP5" s="451"/>
      <c r="CEQ5" s="451"/>
      <c r="CER5" s="451"/>
      <c r="CES5" s="451"/>
      <c r="CET5" s="451"/>
      <c r="CEU5" s="451"/>
      <c r="CEV5" s="451"/>
      <c r="CEW5" s="451"/>
      <c r="CEX5" s="451"/>
      <c r="CEY5" s="451"/>
      <c r="CEZ5" s="451"/>
      <c r="CFA5" s="451"/>
      <c r="CFB5" s="451"/>
      <c r="CFC5" s="451"/>
      <c r="CFD5" s="451"/>
      <c r="CFE5" s="451"/>
      <c r="CFF5" s="451"/>
      <c r="CFG5" s="451"/>
      <c r="CFH5" s="451"/>
      <c r="CFI5" s="451"/>
      <c r="CFJ5" s="451"/>
      <c r="CFK5" s="451"/>
      <c r="CFL5" s="451"/>
      <c r="CFM5" s="451"/>
      <c r="CFN5" s="451"/>
      <c r="CFO5" s="451"/>
      <c r="CFP5" s="451"/>
      <c r="CFQ5" s="451"/>
      <c r="CFR5" s="451"/>
      <c r="CFS5" s="451"/>
      <c r="CFT5" s="451"/>
      <c r="CFU5" s="451"/>
      <c r="CFV5" s="451"/>
      <c r="CFW5" s="451"/>
      <c r="CFX5" s="451"/>
      <c r="CFY5" s="451"/>
      <c r="CFZ5" s="451"/>
      <c r="CGA5" s="451"/>
      <c r="CGB5" s="451"/>
      <c r="CGC5" s="451"/>
      <c r="CGD5" s="451"/>
      <c r="CGE5" s="451"/>
      <c r="CGF5" s="451"/>
      <c r="CGG5" s="451"/>
      <c r="CGH5" s="451"/>
      <c r="CGI5" s="451"/>
      <c r="CGJ5" s="451"/>
      <c r="CGK5" s="451"/>
      <c r="CGL5" s="451"/>
      <c r="CGM5" s="451"/>
      <c r="CGN5" s="451"/>
      <c r="CGO5" s="451"/>
      <c r="CGP5" s="451"/>
      <c r="CGQ5" s="451"/>
      <c r="CGR5" s="451"/>
      <c r="CGS5" s="451"/>
      <c r="CGT5" s="451"/>
      <c r="CGU5" s="451"/>
      <c r="CGV5" s="451"/>
      <c r="CGW5" s="451"/>
      <c r="CGX5" s="451"/>
      <c r="CGY5" s="451"/>
      <c r="CGZ5" s="451"/>
      <c r="CHA5" s="451"/>
      <c r="CHB5" s="451"/>
      <c r="CHC5" s="451"/>
      <c r="CHD5" s="451"/>
      <c r="CHE5" s="451"/>
      <c r="CHF5" s="451"/>
      <c r="CHG5" s="451"/>
      <c r="CHH5" s="451"/>
      <c r="CHI5" s="451"/>
      <c r="CHJ5" s="451"/>
      <c r="CHK5" s="451"/>
      <c r="CHL5" s="451"/>
      <c r="CHM5" s="451"/>
      <c r="CHN5" s="451"/>
      <c r="CHO5" s="451"/>
      <c r="CHP5" s="451"/>
      <c r="CHQ5" s="451"/>
      <c r="CHR5" s="451"/>
      <c r="CHS5" s="451"/>
      <c r="CHT5" s="451"/>
      <c r="CHU5" s="451"/>
      <c r="CHV5" s="451"/>
      <c r="CHW5" s="451"/>
      <c r="CHX5" s="451"/>
      <c r="CHY5" s="451"/>
      <c r="CHZ5" s="451"/>
      <c r="CIA5" s="451"/>
      <c r="CIB5" s="451"/>
      <c r="CIC5" s="451"/>
      <c r="CID5" s="451"/>
      <c r="CIE5" s="451"/>
      <c r="CIF5" s="451"/>
      <c r="CIG5" s="451"/>
      <c r="CIH5" s="451"/>
      <c r="CII5" s="451"/>
      <c r="CIJ5" s="451"/>
      <c r="CIK5" s="451"/>
      <c r="CIL5" s="451"/>
      <c r="CIM5" s="451"/>
      <c r="CIN5" s="451"/>
      <c r="CIO5" s="451"/>
      <c r="CIP5" s="451"/>
      <c r="CIQ5" s="451"/>
      <c r="CIR5" s="451"/>
      <c r="CIS5" s="451"/>
      <c r="CIT5" s="451"/>
      <c r="CIU5" s="451"/>
      <c r="CIV5" s="451"/>
      <c r="CIW5" s="451"/>
      <c r="CIX5" s="451"/>
      <c r="CIY5" s="451"/>
      <c r="CIZ5" s="451"/>
      <c r="CJA5" s="451"/>
      <c r="CJB5" s="451"/>
      <c r="CJC5" s="451"/>
      <c r="CJD5" s="451"/>
      <c r="CJE5" s="451"/>
      <c r="CJF5" s="451"/>
      <c r="CJG5" s="451"/>
      <c r="CJH5" s="451"/>
      <c r="CJI5" s="451"/>
      <c r="CJJ5" s="451"/>
      <c r="CJK5" s="451"/>
      <c r="CJL5" s="451"/>
      <c r="CJM5" s="451"/>
      <c r="CJN5" s="451"/>
      <c r="CJO5" s="451"/>
      <c r="CJP5" s="451"/>
      <c r="CJQ5" s="451"/>
      <c r="CJR5" s="451"/>
      <c r="CJS5" s="451"/>
      <c r="CJT5" s="451"/>
      <c r="CJU5" s="451"/>
      <c r="CJV5" s="451"/>
      <c r="CJW5" s="451"/>
      <c r="CJX5" s="451"/>
      <c r="CJY5" s="451"/>
      <c r="CJZ5" s="451"/>
      <c r="CKA5" s="451"/>
      <c r="CKB5" s="451"/>
      <c r="CKC5" s="451"/>
      <c r="CKD5" s="451"/>
      <c r="CKE5" s="451"/>
      <c r="CKF5" s="451"/>
      <c r="CKG5" s="451"/>
      <c r="CKH5" s="451"/>
      <c r="CKI5" s="451"/>
      <c r="CKJ5" s="451"/>
      <c r="CKK5" s="451"/>
      <c r="CKL5" s="451"/>
      <c r="CKM5" s="451"/>
      <c r="CKN5" s="451"/>
      <c r="CKO5" s="451"/>
      <c r="CKP5" s="451"/>
      <c r="CKQ5" s="451"/>
      <c r="CKR5" s="451"/>
      <c r="CKS5" s="451"/>
      <c r="CKT5" s="451"/>
      <c r="CKU5" s="451"/>
      <c r="CKV5" s="451"/>
      <c r="CKW5" s="451"/>
      <c r="CKX5" s="451"/>
      <c r="CKY5" s="451"/>
      <c r="CKZ5" s="451"/>
      <c r="CLA5" s="451"/>
      <c r="CLB5" s="451"/>
      <c r="CLC5" s="451"/>
      <c r="CLD5" s="451"/>
      <c r="CLE5" s="451"/>
      <c r="CLF5" s="451"/>
      <c r="CLG5" s="451"/>
      <c r="CLH5" s="451"/>
      <c r="CLI5" s="451"/>
      <c r="CLJ5" s="451"/>
      <c r="CLK5" s="451"/>
      <c r="CLL5" s="451"/>
      <c r="CLM5" s="451"/>
      <c r="CLN5" s="451"/>
      <c r="CLO5" s="451"/>
      <c r="CLP5" s="451"/>
      <c r="CLQ5" s="451"/>
      <c r="CLR5" s="451"/>
      <c r="CLS5" s="451"/>
      <c r="CLT5" s="451"/>
      <c r="CLU5" s="451"/>
      <c r="CLV5" s="451"/>
      <c r="CLW5" s="451"/>
      <c r="CLX5" s="451"/>
      <c r="CLY5" s="451"/>
      <c r="CLZ5" s="451"/>
      <c r="CMA5" s="451"/>
      <c r="CMB5" s="451"/>
      <c r="CMC5" s="451"/>
      <c r="CMD5" s="451"/>
      <c r="CME5" s="451"/>
      <c r="CMF5" s="451"/>
      <c r="CMG5" s="451"/>
      <c r="CMH5" s="451"/>
      <c r="CMI5" s="451"/>
      <c r="CMJ5" s="451"/>
      <c r="CMK5" s="451"/>
      <c r="CML5" s="451"/>
      <c r="CMM5" s="451"/>
      <c r="CMN5" s="451"/>
      <c r="CMO5" s="451"/>
      <c r="CMP5" s="451"/>
      <c r="CMQ5" s="451"/>
      <c r="CMR5" s="451"/>
      <c r="CMS5" s="451"/>
      <c r="CMT5" s="451"/>
      <c r="CMU5" s="451"/>
      <c r="CMV5" s="451"/>
      <c r="CMW5" s="451"/>
      <c r="CMX5" s="451"/>
      <c r="CMY5" s="451"/>
      <c r="CMZ5" s="451"/>
      <c r="CNA5" s="451"/>
      <c r="CNB5" s="451"/>
      <c r="CNC5" s="451"/>
      <c r="CND5" s="451"/>
      <c r="CNE5" s="451"/>
      <c r="CNF5" s="451"/>
      <c r="CNG5" s="451"/>
      <c r="CNH5" s="451"/>
      <c r="CNI5" s="451"/>
      <c r="CNJ5" s="451"/>
      <c r="CNK5" s="451"/>
      <c r="CNL5" s="451"/>
      <c r="CNM5" s="451"/>
      <c r="CNN5" s="451"/>
      <c r="CNO5" s="451"/>
      <c r="CNP5" s="451"/>
      <c r="CNQ5" s="451"/>
      <c r="CNR5" s="451"/>
      <c r="CNS5" s="451"/>
      <c r="CNT5" s="451"/>
      <c r="CNU5" s="451"/>
      <c r="CNV5" s="451"/>
      <c r="CNW5" s="451"/>
      <c r="CNX5" s="451"/>
      <c r="CNY5" s="451"/>
      <c r="CNZ5" s="451"/>
      <c r="COA5" s="451"/>
      <c r="COB5" s="451"/>
      <c r="COC5" s="451"/>
      <c r="COD5" s="451"/>
      <c r="COE5" s="451"/>
      <c r="COF5" s="451"/>
      <c r="COG5" s="451"/>
      <c r="COH5" s="451"/>
      <c r="COI5" s="451"/>
      <c r="COJ5" s="451"/>
      <c r="COK5" s="451"/>
      <c r="COL5" s="451"/>
      <c r="COM5" s="451"/>
      <c r="CON5" s="451"/>
      <c r="COO5" s="451"/>
      <c r="COP5" s="451"/>
      <c r="COQ5" s="451"/>
      <c r="COR5" s="451"/>
      <c r="COS5" s="451"/>
      <c r="COT5" s="451"/>
      <c r="COU5" s="451"/>
      <c r="COV5" s="451"/>
      <c r="COW5" s="451"/>
      <c r="COX5" s="451"/>
      <c r="COY5" s="451"/>
      <c r="COZ5" s="451"/>
      <c r="CPA5" s="451"/>
      <c r="CPB5" s="451"/>
      <c r="CPC5" s="451"/>
      <c r="CPD5" s="451"/>
      <c r="CPE5" s="451"/>
      <c r="CPF5" s="451"/>
      <c r="CPG5" s="451"/>
      <c r="CPH5" s="451"/>
      <c r="CPI5" s="451"/>
      <c r="CPJ5" s="451"/>
      <c r="CPK5" s="451"/>
      <c r="CPL5" s="451"/>
      <c r="CPM5" s="451"/>
      <c r="CPN5" s="451"/>
      <c r="CPO5" s="451"/>
      <c r="CPP5" s="451"/>
      <c r="CPQ5" s="451"/>
      <c r="CPR5" s="451"/>
      <c r="CPS5" s="451"/>
      <c r="CPT5" s="451"/>
      <c r="CPU5" s="451"/>
      <c r="CPV5" s="451"/>
      <c r="CPW5" s="451"/>
      <c r="CPX5" s="451"/>
      <c r="CPY5" s="451"/>
      <c r="CPZ5" s="451"/>
      <c r="CQA5" s="451"/>
      <c r="CQB5" s="451"/>
      <c r="CQC5" s="451"/>
      <c r="CQD5" s="451"/>
      <c r="CQE5" s="451"/>
      <c r="CQF5" s="451"/>
      <c r="CQG5" s="451"/>
      <c r="CQH5" s="451"/>
      <c r="CQI5" s="451"/>
      <c r="CQJ5" s="451"/>
      <c r="CQK5" s="451"/>
      <c r="CQL5" s="451"/>
      <c r="CQM5" s="451"/>
      <c r="CQN5" s="451"/>
      <c r="CQO5" s="451"/>
      <c r="CQP5" s="451"/>
      <c r="CQQ5" s="451"/>
      <c r="CQR5" s="451"/>
      <c r="CQS5" s="451"/>
      <c r="CQT5" s="451"/>
      <c r="CQU5" s="451"/>
      <c r="CQV5" s="451"/>
      <c r="CQW5" s="451"/>
      <c r="CQX5" s="451"/>
      <c r="CQY5" s="451"/>
      <c r="CQZ5" s="451"/>
      <c r="CRA5" s="451"/>
      <c r="CRB5" s="451"/>
      <c r="CRC5" s="451"/>
      <c r="CRD5" s="451"/>
      <c r="CRE5" s="451"/>
      <c r="CRF5" s="451"/>
      <c r="CRG5" s="451"/>
      <c r="CRH5" s="451"/>
      <c r="CRI5" s="451"/>
      <c r="CRJ5" s="451"/>
      <c r="CRK5" s="451"/>
      <c r="CRL5" s="451"/>
      <c r="CRM5" s="451"/>
      <c r="CRN5" s="451"/>
      <c r="CRO5" s="451"/>
      <c r="CRP5" s="451"/>
      <c r="CRQ5" s="451"/>
      <c r="CRR5" s="451"/>
      <c r="CRS5" s="451"/>
      <c r="CRT5" s="451"/>
      <c r="CRU5" s="451"/>
      <c r="CRV5" s="451"/>
      <c r="CRW5" s="451"/>
      <c r="CRX5" s="451"/>
      <c r="CRY5" s="451"/>
      <c r="CRZ5" s="451"/>
      <c r="CSA5" s="451"/>
      <c r="CSB5" s="451"/>
      <c r="CSC5" s="451"/>
      <c r="CSD5" s="451"/>
      <c r="CSE5" s="451"/>
      <c r="CSF5" s="451"/>
      <c r="CSG5" s="451"/>
      <c r="CSH5" s="451"/>
      <c r="CSI5" s="451"/>
      <c r="CSJ5" s="451"/>
      <c r="CSK5" s="451"/>
      <c r="CSL5" s="451"/>
      <c r="CSM5" s="451"/>
      <c r="CSN5" s="451"/>
      <c r="CSO5" s="451"/>
      <c r="CSP5" s="451"/>
      <c r="CSQ5" s="451"/>
      <c r="CSR5" s="451"/>
      <c r="CSS5" s="451"/>
      <c r="CST5" s="451"/>
      <c r="CSU5" s="451"/>
      <c r="CSV5" s="451"/>
      <c r="CSW5" s="451"/>
      <c r="CSX5" s="451"/>
      <c r="CSY5" s="451"/>
      <c r="CSZ5" s="451"/>
      <c r="CTA5" s="451"/>
      <c r="CTB5" s="451"/>
      <c r="CTC5" s="451"/>
      <c r="CTD5" s="451"/>
      <c r="CTE5" s="451"/>
      <c r="CTF5" s="451"/>
      <c r="CTG5" s="451"/>
      <c r="CTH5" s="451"/>
      <c r="CTI5" s="451"/>
      <c r="CTJ5" s="451"/>
      <c r="CTK5" s="451"/>
      <c r="CTL5" s="451"/>
      <c r="CTM5" s="451"/>
      <c r="CTN5" s="451"/>
      <c r="CTO5" s="451"/>
      <c r="CTP5" s="451"/>
      <c r="CTQ5" s="451"/>
      <c r="CTR5" s="451"/>
      <c r="CTS5" s="451"/>
      <c r="CTT5" s="451"/>
      <c r="CTU5" s="451"/>
      <c r="CTV5" s="451"/>
      <c r="CTW5" s="451"/>
      <c r="CTX5" s="451"/>
      <c r="CTY5" s="451"/>
      <c r="CTZ5" s="451"/>
      <c r="CUA5" s="451"/>
      <c r="CUB5" s="451"/>
      <c r="CUC5" s="451"/>
      <c r="CUD5" s="451"/>
      <c r="CUE5" s="451"/>
      <c r="CUF5" s="451"/>
      <c r="CUG5" s="451"/>
      <c r="CUH5" s="451"/>
      <c r="CUI5" s="451"/>
      <c r="CUJ5" s="451"/>
      <c r="CUK5" s="451"/>
      <c r="CUL5" s="451"/>
      <c r="CUM5" s="451"/>
      <c r="CUN5" s="451"/>
      <c r="CUO5" s="451"/>
      <c r="CUP5" s="451"/>
      <c r="CUQ5" s="451"/>
      <c r="CUR5" s="451"/>
      <c r="CUS5" s="451"/>
      <c r="CUT5" s="451"/>
      <c r="CUU5" s="451"/>
      <c r="CUV5" s="451"/>
      <c r="CUW5" s="451"/>
      <c r="CUX5" s="451"/>
      <c r="CUY5" s="451"/>
      <c r="CUZ5" s="451"/>
      <c r="CVA5" s="451"/>
      <c r="CVB5" s="451"/>
      <c r="CVC5" s="451"/>
      <c r="CVD5" s="451"/>
      <c r="CVE5" s="451"/>
      <c r="CVF5" s="451"/>
      <c r="CVG5" s="451"/>
      <c r="CVH5" s="451"/>
      <c r="CVI5" s="451"/>
      <c r="CVJ5" s="451"/>
      <c r="CVK5" s="451"/>
      <c r="CVL5" s="451"/>
      <c r="CVM5" s="451"/>
      <c r="CVN5" s="451"/>
      <c r="CVO5" s="451"/>
      <c r="CVP5" s="451"/>
      <c r="CVQ5" s="451"/>
      <c r="CVR5" s="451"/>
      <c r="CVS5" s="451"/>
      <c r="CVT5" s="451"/>
      <c r="CVU5" s="451"/>
      <c r="CVV5" s="451"/>
      <c r="CVW5" s="451"/>
      <c r="CVX5" s="451"/>
      <c r="CVY5" s="451"/>
      <c r="CVZ5" s="451"/>
      <c r="CWA5" s="451"/>
      <c r="CWB5" s="451"/>
      <c r="CWC5" s="451"/>
      <c r="CWD5" s="451"/>
      <c r="CWE5" s="451"/>
      <c r="CWF5" s="451"/>
      <c r="CWG5" s="451"/>
      <c r="CWH5" s="451"/>
      <c r="CWI5" s="451"/>
      <c r="CWJ5" s="451"/>
      <c r="CWK5" s="451"/>
      <c r="CWL5" s="451"/>
      <c r="CWM5" s="451"/>
      <c r="CWN5" s="451"/>
      <c r="CWO5" s="451"/>
      <c r="CWP5" s="451"/>
      <c r="CWQ5" s="451"/>
      <c r="CWR5" s="451"/>
      <c r="CWS5" s="451"/>
      <c r="CWT5" s="451"/>
      <c r="CWU5" s="451"/>
      <c r="CWV5" s="451"/>
      <c r="CWW5" s="451"/>
      <c r="CWX5" s="451"/>
      <c r="CWY5" s="451"/>
      <c r="CWZ5" s="451"/>
      <c r="CXA5" s="451"/>
      <c r="CXB5" s="451"/>
      <c r="CXC5" s="451"/>
      <c r="CXD5" s="451"/>
      <c r="CXE5" s="451"/>
      <c r="CXF5" s="451"/>
      <c r="CXG5" s="451"/>
      <c r="CXH5" s="451"/>
      <c r="CXI5" s="451"/>
      <c r="CXJ5" s="451"/>
      <c r="CXK5" s="451"/>
      <c r="CXL5" s="451"/>
      <c r="CXM5" s="451"/>
      <c r="CXN5" s="451"/>
      <c r="CXO5" s="451"/>
      <c r="CXP5" s="451"/>
      <c r="CXQ5" s="451"/>
      <c r="CXR5" s="451"/>
      <c r="CXS5" s="451"/>
      <c r="CXT5" s="451"/>
      <c r="CXU5" s="451"/>
      <c r="CXV5" s="451"/>
      <c r="CXW5" s="451"/>
      <c r="CXX5" s="451"/>
      <c r="CXY5" s="451"/>
      <c r="CXZ5" s="451"/>
      <c r="CYA5" s="451"/>
      <c r="CYB5" s="451"/>
      <c r="CYC5" s="451"/>
      <c r="CYD5" s="451"/>
      <c r="CYE5" s="451"/>
      <c r="CYF5" s="451"/>
      <c r="CYG5" s="451"/>
      <c r="CYH5" s="451"/>
      <c r="CYI5" s="451"/>
      <c r="CYJ5" s="451"/>
      <c r="CYK5" s="451"/>
      <c r="CYL5" s="451"/>
      <c r="CYM5" s="451"/>
      <c r="CYN5" s="451"/>
      <c r="CYO5" s="451"/>
      <c r="CYP5" s="451"/>
      <c r="CYQ5" s="451"/>
      <c r="CYR5" s="451"/>
      <c r="CYS5" s="451"/>
      <c r="CYT5" s="451"/>
      <c r="CYU5" s="451"/>
      <c r="CYV5" s="451"/>
      <c r="CYW5" s="451"/>
      <c r="CYX5" s="451"/>
      <c r="CYY5" s="451"/>
      <c r="CYZ5" s="451"/>
      <c r="CZA5" s="451"/>
      <c r="CZB5" s="451"/>
      <c r="CZC5" s="451"/>
      <c r="CZD5" s="451"/>
      <c r="CZE5" s="451"/>
      <c r="CZF5" s="451"/>
      <c r="CZG5" s="451"/>
      <c r="CZH5" s="451"/>
      <c r="CZI5" s="451"/>
      <c r="CZJ5" s="451"/>
      <c r="CZK5" s="451"/>
      <c r="CZL5" s="451"/>
      <c r="CZM5" s="451"/>
      <c r="CZN5" s="451"/>
      <c r="CZO5" s="451"/>
      <c r="CZP5" s="451"/>
      <c r="CZQ5" s="451"/>
      <c r="CZR5" s="451"/>
      <c r="CZS5" s="451"/>
      <c r="CZT5" s="451"/>
      <c r="CZU5" s="451"/>
      <c r="CZV5" s="451"/>
      <c r="CZW5" s="451"/>
      <c r="CZX5" s="451"/>
      <c r="CZY5" s="451"/>
      <c r="CZZ5" s="451"/>
      <c r="DAA5" s="451"/>
      <c r="DAB5" s="451"/>
      <c r="DAC5" s="451"/>
      <c r="DAD5" s="451"/>
      <c r="DAE5" s="451"/>
      <c r="DAF5" s="451"/>
      <c r="DAG5" s="451"/>
      <c r="DAH5" s="451"/>
      <c r="DAI5" s="451"/>
      <c r="DAJ5" s="451"/>
      <c r="DAK5" s="451"/>
      <c r="DAL5" s="451"/>
      <c r="DAM5" s="451"/>
      <c r="DAN5" s="451"/>
      <c r="DAO5" s="451"/>
      <c r="DAP5" s="451"/>
      <c r="DAQ5" s="451"/>
      <c r="DAR5" s="451"/>
      <c r="DAS5" s="451"/>
      <c r="DAT5" s="451"/>
      <c r="DAU5" s="451"/>
      <c r="DAV5" s="451"/>
      <c r="DAW5" s="451"/>
      <c r="DAX5" s="451"/>
      <c r="DAY5" s="451"/>
      <c r="DAZ5" s="451"/>
      <c r="DBA5" s="451"/>
      <c r="DBB5" s="451"/>
      <c r="DBC5" s="451"/>
      <c r="DBD5" s="451"/>
      <c r="DBE5" s="451"/>
      <c r="DBF5" s="451"/>
      <c r="DBG5" s="451"/>
      <c r="DBH5" s="451"/>
      <c r="DBI5" s="451"/>
      <c r="DBJ5" s="451"/>
      <c r="DBK5" s="451"/>
      <c r="DBL5" s="451"/>
      <c r="DBM5" s="451"/>
      <c r="DBN5" s="451"/>
      <c r="DBO5" s="451"/>
      <c r="DBP5" s="451"/>
      <c r="DBQ5" s="451"/>
      <c r="DBR5" s="451"/>
      <c r="DBS5" s="451"/>
      <c r="DBT5" s="451"/>
      <c r="DBU5" s="451"/>
      <c r="DBV5" s="451"/>
      <c r="DBW5" s="451"/>
      <c r="DBX5" s="451"/>
      <c r="DBY5" s="451"/>
      <c r="DBZ5" s="451"/>
      <c r="DCA5" s="451"/>
      <c r="DCB5" s="451"/>
      <c r="DCC5" s="451"/>
      <c r="DCD5" s="451"/>
      <c r="DCE5" s="451"/>
      <c r="DCF5" s="451"/>
      <c r="DCG5" s="451"/>
      <c r="DCH5" s="451"/>
      <c r="DCI5" s="451"/>
      <c r="DCJ5" s="451"/>
      <c r="DCK5" s="451"/>
      <c r="DCL5" s="451"/>
      <c r="DCM5" s="451"/>
      <c r="DCN5" s="451"/>
      <c r="DCO5" s="451"/>
      <c r="DCP5" s="451"/>
      <c r="DCQ5" s="451"/>
      <c r="DCR5" s="451"/>
      <c r="DCS5" s="451"/>
      <c r="DCT5" s="451"/>
      <c r="DCU5" s="451"/>
      <c r="DCV5" s="451"/>
      <c r="DCW5" s="451"/>
      <c r="DCX5" s="451"/>
      <c r="DCY5" s="451"/>
      <c r="DCZ5" s="451"/>
      <c r="DDA5" s="451"/>
      <c r="DDB5" s="451"/>
      <c r="DDC5" s="451"/>
      <c r="DDD5" s="451"/>
      <c r="DDE5" s="451"/>
      <c r="DDF5" s="451"/>
      <c r="DDG5" s="451"/>
      <c r="DDH5" s="451"/>
      <c r="DDI5" s="451"/>
      <c r="DDJ5" s="451"/>
      <c r="DDK5" s="451"/>
      <c r="DDL5" s="451"/>
      <c r="DDM5" s="451"/>
      <c r="DDN5" s="451"/>
      <c r="DDO5" s="451"/>
      <c r="DDP5" s="451"/>
      <c r="DDQ5" s="451"/>
      <c r="DDR5" s="451"/>
      <c r="DDS5" s="451"/>
      <c r="DDT5" s="451"/>
      <c r="DDU5" s="451"/>
      <c r="DDV5" s="451"/>
      <c r="DDW5" s="451"/>
      <c r="DDX5" s="451"/>
      <c r="DDY5" s="451"/>
      <c r="DDZ5" s="451"/>
      <c r="DEA5" s="451"/>
      <c r="DEB5" s="451"/>
      <c r="DEC5" s="451"/>
      <c r="DED5" s="451"/>
      <c r="DEE5" s="451"/>
      <c r="DEF5" s="451"/>
      <c r="DEG5" s="451"/>
      <c r="DEH5" s="451"/>
      <c r="DEI5" s="451"/>
      <c r="DEJ5" s="451"/>
      <c r="DEK5" s="451"/>
      <c r="DEL5" s="451"/>
      <c r="DEM5" s="451"/>
      <c r="DEN5" s="451"/>
      <c r="DEO5" s="451"/>
      <c r="DEP5" s="451"/>
      <c r="DEQ5" s="451"/>
      <c r="DER5" s="451"/>
      <c r="DES5" s="451"/>
      <c r="DET5" s="451"/>
      <c r="DEU5" s="451"/>
      <c r="DEV5" s="451"/>
      <c r="DEW5" s="451"/>
      <c r="DEX5" s="451"/>
      <c r="DEY5" s="451"/>
      <c r="DEZ5" s="451"/>
      <c r="DFA5" s="451"/>
      <c r="DFB5" s="451"/>
      <c r="DFC5" s="451"/>
      <c r="DFD5" s="451"/>
      <c r="DFE5" s="451"/>
      <c r="DFF5" s="451"/>
      <c r="DFG5" s="451"/>
      <c r="DFH5" s="451"/>
      <c r="DFI5" s="451"/>
      <c r="DFJ5" s="451"/>
      <c r="DFK5" s="451"/>
      <c r="DFL5" s="451"/>
      <c r="DFM5" s="451"/>
      <c r="DFN5" s="451"/>
      <c r="DFO5" s="451"/>
      <c r="DFP5" s="451"/>
      <c r="DFQ5" s="451"/>
      <c r="DFR5" s="451"/>
      <c r="DFS5" s="451"/>
      <c r="DFT5" s="451"/>
      <c r="DFU5" s="451"/>
      <c r="DFV5" s="451"/>
      <c r="DFW5" s="451"/>
      <c r="DFX5" s="451"/>
      <c r="DFY5" s="451"/>
      <c r="DFZ5" s="451"/>
      <c r="DGA5" s="451"/>
      <c r="DGB5" s="451"/>
      <c r="DGC5" s="451"/>
      <c r="DGD5" s="451"/>
      <c r="DGE5" s="451"/>
      <c r="DGF5" s="451"/>
      <c r="DGG5" s="451"/>
      <c r="DGH5" s="451"/>
      <c r="DGI5" s="451"/>
      <c r="DGJ5" s="451"/>
      <c r="DGK5" s="451"/>
      <c r="DGL5" s="451"/>
      <c r="DGM5" s="451"/>
      <c r="DGN5" s="451"/>
      <c r="DGO5" s="451"/>
      <c r="DGP5" s="451"/>
      <c r="DGQ5" s="451"/>
      <c r="DGR5" s="451"/>
      <c r="DGS5" s="451"/>
      <c r="DGT5" s="451"/>
      <c r="DGU5" s="451"/>
      <c r="DGV5" s="451"/>
      <c r="DGW5" s="451"/>
      <c r="DGX5" s="451"/>
      <c r="DGY5" s="451"/>
      <c r="DGZ5" s="451"/>
      <c r="DHA5" s="451"/>
      <c r="DHB5" s="451"/>
      <c r="DHC5" s="451"/>
      <c r="DHD5" s="451"/>
      <c r="DHE5" s="451"/>
      <c r="DHF5" s="451"/>
      <c r="DHG5" s="451"/>
      <c r="DHH5" s="451"/>
      <c r="DHI5" s="451"/>
      <c r="DHJ5" s="451"/>
      <c r="DHK5" s="451"/>
      <c r="DHL5" s="451"/>
      <c r="DHM5" s="451"/>
      <c r="DHN5" s="451"/>
      <c r="DHO5" s="451"/>
      <c r="DHP5" s="451"/>
      <c r="DHQ5" s="451"/>
      <c r="DHR5" s="451"/>
      <c r="DHS5" s="451"/>
      <c r="DHT5" s="451"/>
      <c r="DHU5" s="451"/>
      <c r="DHV5" s="451"/>
      <c r="DHW5" s="451"/>
      <c r="DHX5" s="451"/>
      <c r="DHY5" s="451"/>
      <c r="DHZ5" s="451"/>
      <c r="DIA5" s="451"/>
      <c r="DIB5" s="451"/>
      <c r="DIC5" s="451"/>
      <c r="DID5" s="451"/>
      <c r="DIE5" s="451"/>
      <c r="DIF5" s="451"/>
      <c r="DIG5" s="451"/>
      <c r="DIH5" s="451"/>
      <c r="DII5" s="451"/>
      <c r="DIJ5" s="451"/>
      <c r="DIK5" s="451"/>
      <c r="DIL5" s="451"/>
      <c r="DIM5" s="451"/>
      <c r="DIN5" s="451"/>
      <c r="DIO5" s="451"/>
      <c r="DIP5" s="451"/>
      <c r="DIQ5" s="451"/>
      <c r="DIR5" s="451"/>
      <c r="DIS5" s="451"/>
      <c r="DIT5" s="451"/>
      <c r="DIU5" s="451"/>
      <c r="DIV5" s="451"/>
      <c r="DIW5" s="451"/>
      <c r="DIX5" s="451"/>
      <c r="DIY5" s="451"/>
      <c r="DIZ5" s="451"/>
      <c r="DJA5" s="451"/>
      <c r="DJB5" s="451"/>
      <c r="DJC5" s="451"/>
      <c r="DJD5" s="451"/>
      <c r="DJE5" s="451"/>
      <c r="DJF5" s="451"/>
      <c r="DJG5" s="451"/>
      <c r="DJH5" s="451"/>
      <c r="DJI5" s="451"/>
      <c r="DJJ5" s="451"/>
      <c r="DJK5" s="451"/>
      <c r="DJL5" s="451"/>
      <c r="DJM5" s="451"/>
      <c r="DJN5" s="451"/>
      <c r="DJO5" s="451"/>
      <c r="DJP5" s="451"/>
      <c r="DJQ5" s="451"/>
      <c r="DJR5" s="451"/>
      <c r="DJS5" s="451"/>
      <c r="DJT5" s="451"/>
      <c r="DJU5" s="451"/>
      <c r="DJV5" s="451"/>
      <c r="DJW5" s="451"/>
      <c r="DJX5" s="451"/>
      <c r="DJY5" s="451"/>
      <c r="DJZ5" s="451"/>
      <c r="DKA5" s="451"/>
      <c r="DKB5" s="451"/>
      <c r="DKC5" s="451"/>
      <c r="DKD5" s="451"/>
      <c r="DKE5" s="451"/>
      <c r="DKF5" s="451"/>
      <c r="DKG5" s="451"/>
      <c r="DKH5" s="451"/>
      <c r="DKI5" s="451"/>
      <c r="DKJ5" s="451"/>
      <c r="DKK5" s="451"/>
      <c r="DKL5" s="451"/>
      <c r="DKM5" s="451"/>
      <c r="DKN5" s="451"/>
      <c r="DKO5" s="451"/>
      <c r="DKP5" s="451"/>
      <c r="DKQ5" s="451"/>
      <c r="DKR5" s="451"/>
      <c r="DKS5" s="451"/>
      <c r="DKT5" s="451"/>
      <c r="DKU5" s="451"/>
      <c r="DKV5" s="451"/>
      <c r="DKW5" s="451"/>
      <c r="DKX5" s="451"/>
      <c r="DKY5" s="451"/>
      <c r="DKZ5" s="451"/>
      <c r="DLA5" s="451"/>
      <c r="DLB5" s="451"/>
      <c r="DLC5" s="451"/>
      <c r="DLD5" s="451"/>
      <c r="DLE5" s="451"/>
      <c r="DLF5" s="451"/>
      <c r="DLG5" s="451"/>
      <c r="DLH5" s="451"/>
      <c r="DLI5" s="451"/>
      <c r="DLJ5" s="451"/>
      <c r="DLK5" s="451"/>
      <c r="DLL5" s="451"/>
      <c r="DLM5" s="451"/>
      <c r="DLN5" s="451"/>
      <c r="DLO5" s="451"/>
      <c r="DLP5" s="451"/>
      <c r="DLQ5" s="451"/>
      <c r="DLR5" s="451"/>
      <c r="DLS5" s="451"/>
      <c r="DLT5" s="451"/>
      <c r="DLU5" s="451"/>
      <c r="DLV5" s="451"/>
      <c r="DLW5" s="451"/>
      <c r="DLX5" s="451"/>
      <c r="DLY5" s="451"/>
      <c r="DLZ5" s="451"/>
      <c r="DMA5" s="451"/>
      <c r="DMB5" s="451"/>
      <c r="DMC5" s="451"/>
      <c r="DMD5" s="451"/>
      <c r="DME5" s="451"/>
      <c r="DMF5" s="451"/>
      <c r="DMG5" s="451"/>
      <c r="DMH5" s="451"/>
      <c r="DMI5" s="451"/>
      <c r="DMJ5" s="451"/>
      <c r="DMK5" s="451"/>
      <c r="DML5" s="451"/>
      <c r="DMM5" s="451"/>
      <c r="DMN5" s="451"/>
      <c r="DMO5" s="451"/>
      <c r="DMP5" s="451"/>
      <c r="DMQ5" s="451"/>
      <c r="DMR5" s="451"/>
      <c r="DMS5" s="451"/>
      <c r="DMT5" s="451"/>
      <c r="DMU5" s="451"/>
      <c r="DMV5" s="451"/>
      <c r="DMW5" s="451"/>
      <c r="DMX5" s="451"/>
      <c r="DMY5" s="451"/>
      <c r="DMZ5" s="451"/>
      <c r="DNA5" s="451"/>
      <c r="DNB5" s="451"/>
      <c r="DNC5" s="451"/>
      <c r="DND5" s="451"/>
      <c r="DNE5" s="451"/>
      <c r="DNF5" s="451"/>
      <c r="DNG5" s="451"/>
      <c r="DNH5" s="451"/>
      <c r="DNI5" s="451"/>
      <c r="DNJ5" s="451"/>
      <c r="DNK5" s="451"/>
      <c r="DNL5" s="451"/>
      <c r="DNM5" s="451"/>
      <c r="DNN5" s="451"/>
      <c r="DNO5" s="451"/>
      <c r="DNP5" s="451"/>
      <c r="DNQ5" s="451"/>
      <c r="DNR5" s="451"/>
      <c r="DNS5" s="451"/>
      <c r="DNT5" s="451"/>
      <c r="DNU5" s="451"/>
      <c r="DNV5" s="451"/>
      <c r="DNW5" s="451"/>
      <c r="DNX5" s="451"/>
      <c r="DNY5" s="451"/>
      <c r="DNZ5" s="451"/>
      <c r="DOA5" s="451"/>
      <c r="DOB5" s="451"/>
      <c r="DOC5" s="451"/>
      <c r="DOD5" s="451"/>
      <c r="DOE5" s="451"/>
      <c r="DOF5" s="451"/>
      <c r="DOG5" s="451"/>
      <c r="DOH5" s="451"/>
      <c r="DOI5" s="451"/>
      <c r="DOJ5" s="451"/>
      <c r="DOK5" s="451"/>
      <c r="DOL5" s="451"/>
      <c r="DOM5" s="451"/>
      <c r="DON5" s="451"/>
      <c r="DOO5" s="451"/>
      <c r="DOP5" s="451"/>
      <c r="DOQ5" s="451"/>
      <c r="DOR5" s="451"/>
      <c r="DOS5" s="451"/>
      <c r="DOT5" s="451"/>
      <c r="DOU5" s="451"/>
      <c r="DOV5" s="451"/>
      <c r="DOW5" s="451"/>
      <c r="DOX5" s="451"/>
      <c r="DOY5" s="451"/>
      <c r="DOZ5" s="451"/>
      <c r="DPA5" s="451"/>
      <c r="DPB5" s="451"/>
      <c r="DPC5" s="451"/>
      <c r="DPD5" s="451"/>
      <c r="DPE5" s="451"/>
      <c r="DPF5" s="451"/>
      <c r="DPG5" s="451"/>
      <c r="DPH5" s="451"/>
      <c r="DPI5" s="451"/>
      <c r="DPJ5" s="451"/>
      <c r="DPK5" s="451"/>
      <c r="DPL5" s="451"/>
      <c r="DPM5" s="451"/>
      <c r="DPN5" s="451"/>
      <c r="DPO5" s="451"/>
      <c r="DPP5" s="451"/>
      <c r="DPQ5" s="451"/>
      <c r="DPR5" s="451"/>
      <c r="DPS5" s="451"/>
      <c r="DPT5" s="451"/>
      <c r="DPU5" s="451"/>
      <c r="DPV5" s="451"/>
      <c r="DPW5" s="451"/>
      <c r="DPX5" s="451"/>
      <c r="DPY5" s="451"/>
      <c r="DPZ5" s="451"/>
      <c r="DQA5" s="451"/>
      <c r="DQB5" s="451"/>
      <c r="DQC5" s="451"/>
      <c r="DQD5" s="451"/>
      <c r="DQE5" s="451"/>
      <c r="DQF5" s="451"/>
      <c r="DQG5" s="451"/>
      <c r="DQH5" s="451"/>
      <c r="DQI5" s="451"/>
      <c r="DQJ5" s="451"/>
      <c r="DQK5" s="451"/>
      <c r="DQL5" s="451"/>
      <c r="DQM5" s="451"/>
      <c r="DQN5" s="451"/>
      <c r="DQO5" s="451"/>
      <c r="DQP5" s="451"/>
      <c r="DQQ5" s="451"/>
      <c r="DQR5" s="451"/>
      <c r="DQS5" s="451"/>
      <c r="DQT5" s="451"/>
      <c r="DQU5" s="451"/>
      <c r="DQV5" s="451"/>
      <c r="DQW5" s="451"/>
      <c r="DQX5" s="451"/>
      <c r="DQY5" s="451"/>
      <c r="DQZ5" s="451"/>
      <c r="DRA5" s="451"/>
      <c r="DRB5" s="451"/>
      <c r="DRC5" s="451"/>
      <c r="DRD5" s="451"/>
      <c r="DRE5" s="451"/>
      <c r="DRF5" s="451"/>
      <c r="DRG5" s="451"/>
      <c r="DRH5" s="451"/>
      <c r="DRI5" s="451"/>
      <c r="DRJ5" s="451"/>
      <c r="DRK5" s="451"/>
      <c r="DRL5" s="451"/>
      <c r="DRM5" s="451"/>
      <c r="DRN5" s="451"/>
      <c r="DRO5" s="451"/>
      <c r="DRP5" s="451"/>
      <c r="DRQ5" s="451"/>
      <c r="DRR5" s="451"/>
      <c r="DRS5" s="451"/>
      <c r="DRT5" s="451"/>
      <c r="DRU5" s="451"/>
      <c r="DRV5" s="451"/>
      <c r="DRW5" s="451"/>
      <c r="DRX5" s="451"/>
      <c r="DRY5" s="451"/>
      <c r="DRZ5" s="451"/>
      <c r="DSA5" s="451"/>
      <c r="DSB5" s="451"/>
      <c r="DSC5" s="451"/>
      <c r="DSD5" s="451"/>
      <c r="DSE5" s="451"/>
      <c r="DSF5" s="451"/>
      <c r="DSG5" s="451"/>
      <c r="DSH5" s="451"/>
      <c r="DSI5" s="451"/>
      <c r="DSJ5" s="451"/>
      <c r="DSK5" s="451"/>
      <c r="DSL5" s="451"/>
      <c r="DSM5" s="451"/>
      <c r="DSN5" s="451"/>
      <c r="DSO5" s="451"/>
      <c r="DSP5" s="451"/>
      <c r="DSQ5" s="451"/>
      <c r="DSR5" s="451"/>
      <c r="DSS5" s="451"/>
      <c r="DST5" s="451"/>
      <c r="DSU5" s="451"/>
      <c r="DSV5" s="451"/>
      <c r="DSW5" s="451"/>
      <c r="DSX5" s="451"/>
      <c r="DSY5" s="451"/>
      <c r="DSZ5" s="451"/>
      <c r="DTA5" s="451"/>
      <c r="DTB5" s="451"/>
      <c r="DTC5" s="451"/>
      <c r="DTD5" s="451"/>
      <c r="DTE5" s="451"/>
      <c r="DTF5" s="451"/>
      <c r="DTG5" s="451"/>
      <c r="DTH5" s="451"/>
      <c r="DTI5" s="451"/>
      <c r="DTJ5" s="451"/>
      <c r="DTK5" s="451"/>
      <c r="DTL5" s="451"/>
      <c r="DTM5" s="451"/>
      <c r="DTN5" s="451"/>
      <c r="DTO5" s="451"/>
      <c r="DTP5" s="451"/>
      <c r="DTQ5" s="451"/>
      <c r="DTR5" s="451"/>
      <c r="DTS5" s="451"/>
      <c r="DTT5" s="451"/>
      <c r="DTU5" s="451"/>
      <c r="DTV5" s="451"/>
      <c r="DTW5" s="451"/>
      <c r="DTX5" s="451"/>
      <c r="DTY5" s="451"/>
      <c r="DTZ5" s="451"/>
      <c r="DUA5" s="451"/>
      <c r="DUB5" s="451"/>
      <c r="DUC5" s="451"/>
      <c r="DUD5" s="451"/>
      <c r="DUE5" s="451"/>
      <c r="DUF5" s="451"/>
      <c r="DUG5" s="451"/>
      <c r="DUH5" s="451"/>
      <c r="DUI5" s="451"/>
      <c r="DUJ5" s="451"/>
      <c r="DUK5" s="451"/>
      <c r="DUL5" s="451"/>
      <c r="DUM5" s="451"/>
      <c r="DUN5" s="451"/>
      <c r="DUO5" s="451"/>
      <c r="DUP5" s="451"/>
      <c r="DUQ5" s="451"/>
      <c r="DUR5" s="451"/>
      <c r="DUS5" s="451"/>
      <c r="DUT5" s="451"/>
      <c r="DUU5" s="451"/>
      <c r="DUV5" s="451"/>
      <c r="DUW5" s="451"/>
      <c r="DUX5" s="451"/>
      <c r="DUY5" s="451"/>
      <c r="DUZ5" s="451"/>
      <c r="DVA5" s="451"/>
      <c r="DVB5" s="451"/>
      <c r="DVC5" s="451"/>
      <c r="DVD5" s="451"/>
      <c r="DVE5" s="451"/>
      <c r="DVF5" s="451"/>
      <c r="DVG5" s="451"/>
      <c r="DVH5" s="451"/>
      <c r="DVI5" s="451"/>
      <c r="DVJ5" s="451"/>
      <c r="DVK5" s="451"/>
      <c r="DVL5" s="451"/>
      <c r="DVM5" s="451"/>
      <c r="DVN5" s="451"/>
      <c r="DVO5" s="451"/>
      <c r="DVP5" s="451"/>
      <c r="DVQ5" s="451"/>
      <c r="DVR5" s="451"/>
      <c r="DVS5" s="451"/>
      <c r="DVT5" s="451"/>
      <c r="DVU5" s="451"/>
      <c r="DVV5" s="451"/>
      <c r="DVW5" s="451"/>
      <c r="DVX5" s="451"/>
      <c r="DVY5" s="451"/>
      <c r="DVZ5" s="451"/>
      <c r="DWA5" s="451"/>
      <c r="DWB5" s="451"/>
      <c r="DWC5" s="451"/>
      <c r="DWD5" s="451"/>
      <c r="DWE5" s="451"/>
      <c r="DWF5" s="451"/>
      <c r="DWG5" s="451"/>
      <c r="DWH5" s="451"/>
      <c r="DWI5" s="451"/>
      <c r="DWJ5" s="451"/>
      <c r="DWK5" s="451"/>
      <c r="DWL5" s="451"/>
      <c r="DWM5" s="451"/>
      <c r="DWN5" s="451"/>
      <c r="DWO5" s="451"/>
      <c r="DWP5" s="451"/>
      <c r="DWQ5" s="451"/>
      <c r="DWR5" s="451"/>
      <c r="DWS5" s="451"/>
      <c r="DWT5" s="451"/>
      <c r="DWU5" s="451"/>
      <c r="DWV5" s="451"/>
      <c r="DWW5" s="451"/>
      <c r="DWX5" s="451"/>
      <c r="DWY5" s="451"/>
      <c r="DWZ5" s="451"/>
      <c r="DXA5" s="451"/>
      <c r="DXB5" s="451"/>
      <c r="DXC5" s="451"/>
      <c r="DXD5" s="451"/>
      <c r="DXE5" s="451"/>
      <c r="DXF5" s="451"/>
      <c r="DXG5" s="451"/>
      <c r="DXH5" s="451"/>
      <c r="DXI5" s="451"/>
      <c r="DXJ5" s="451"/>
      <c r="DXK5" s="451"/>
      <c r="DXL5" s="451"/>
      <c r="DXM5" s="451"/>
      <c r="DXN5" s="451"/>
      <c r="DXO5" s="451"/>
      <c r="DXP5" s="451"/>
      <c r="DXQ5" s="451"/>
      <c r="DXR5" s="451"/>
      <c r="DXS5" s="451"/>
      <c r="DXT5" s="451"/>
      <c r="DXU5" s="451"/>
      <c r="DXV5" s="451"/>
      <c r="DXW5" s="451"/>
      <c r="DXX5" s="451"/>
      <c r="DXY5" s="451"/>
      <c r="DXZ5" s="451"/>
      <c r="DYA5" s="451"/>
      <c r="DYB5" s="451"/>
      <c r="DYC5" s="451"/>
      <c r="DYD5" s="451"/>
      <c r="DYE5" s="451"/>
      <c r="DYF5" s="451"/>
      <c r="DYG5" s="451"/>
      <c r="DYH5" s="451"/>
      <c r="DYI5" s="451"/>
      <c r="DYJ5" s="451"/>
      <c r="DYK5" s="451"/>
      <c r="DYL5" s="451"/>
      <c r="DYM5" s="451"/>
      <c r="DYN5" s="451"/>
      <c r="DYO5" s="451"/>
      <c r="DYP5" s="451"/>
      <c r="DYQ5" s="451"/>
      <c r="DYR5" s="451"/>
      <c r="DYS5" s="451"/>
      <c r="DYT5" s="451"/>
      <c r="DYU5" s="451"/>
      <c r="DYV5" s="451"/>
      <c r="DYW5" s="451"/>
      <c r="DYX5" s="451"/>
      <c r="DYY5" s="451"/>
      <c r="DYZ5" s="451"/>
      <c r="DZA5" s="451"/>
      <c r="DZB5" s="451"/>
      <c r="DZC5" s="451"/>
      <c r="DZD5" s="451"/>
      <c r="DZE5" s="451"/>
      <c r="DZF5" s="451"/>
      <c r="DZG5" s="451"/>
      <c r="DZH5" s="451"/>
      <c r="DZI5" s="451"/>
      <c r="DZJ5" s="451"/>
      <c r="DZK5" s="451"/>
      <c r="DZL5" s="451"/>
      <c r="DZM5" s="451"/>
      <c r="DZN5" s="451"/>
      <c r="DZO5" s="451"/>
      <c r="DZP5" s="451"/>
      <c r="DZQ5" s="451"/>
      <c r="DZR5" s="451"/>
      <c r="DZS5" s="451"/>
      <c r="DZT5" s="451"/>
      <c r="DZU5" s="451"/>
      <c r="DZV5" s="451"/>
      <c r="DZW5" s="451"/>
      <c r="DZX5" s="451"/>
      <c r="DZY5" s="451"/>
      <c r="DZZ5" s="451"/>
      <c r="EAA5" s="451"/>
      <c r="EAB5" s="451"/>
      <c r="EAC5" s="451"/>
      <c r="EAD5" s="451"/>
      <c r="EAE5" s="451"/>
      <c r="EAF5" s="451"/>
      <c r="EAG5" s="451"/>
      <c r="EAH5" s="451"/>
      <c r="EAI5" s="451"/>
      <c r="EAJ5" s="451"/>
      <c r="EAK5" s="451"/>
      <c r="EAL5" s="451"/>
      <c r="EAM5" s="451"/>
      <c r="EAN5" s="451"/>
      <c r="EAO5" s="451"/>
      <c r="EAP5" s="451"/>
      <c r="EAQ5" s="451"/>
      <c r="EAR5" s="451"/>
      <c r="EAS5" s="451"/>
      <c r="EAT5" s="451"/>
      <c r="EAU5" s="451"/>
      <c r="EAV5" s="451"/>
      <c r="EAW5" s="451"/>
      <c r="EAX5" s="451"/>
      <c r="EAY5" s="451"/>
      <c r="EAZ5" s="451"/>
      <c r="EBA5" s="451"/>
      <c r="EBB5" s="451"/>
      <c r="EBC5" s="451"/>
      <c r="EBD5" s="451"/>
      <c r="EBE5" s="451"/>
      <c r="EBF5" s="451"/>
      <c r="EBG5" s="451"/>
      <c r="EBH5" s="451"/>
      <c r="EBI5" s="451"/>
      <c r="EBJ5" s="451"/>
      <c r="EBK5" s="451"/>
      <c r="EBL5" s="451"/>
      <c r="EBM5" s="451"/>
      <c r="EBN5" s="451"/>
      <c r="EBO5" s="451"/>
      <c r="EBP5" s="451"/>
      <c r="EBQ5" s="451"/>
      <c r="EBR5" s="451"/>
      <c r="EBS5" s="451"/>
      <c r="EBT5" s="451"/>
      <c r="EBU5" s="451"/>
      <c r="EBV5" s="451"/>
      <c r="EBW5" s="451"/>
      <c r="EBX5" s="451"/>
      <c r="EBY5" s="451"/>
      <c r="EBZ5" s="451"/>
      <c r="ECA5" s="451"/>
      <c r="ECB5" s="451"/>
      <c r="ECC5" s="451"/>
      <c r="ECD5" s="451"/>
      <c r="ECE5" s="451"/>
      <c r="ECF5" s="451"/>
      <c r="ECG5" s="451"/>
      <c r="ECH5" s="451"/>
      <c r="ECI5" s="451"/>
      <c r="ECJ5" s="451"/>
      <c r="ECK5" s="451"/>
      <c r="ECL5" s="451"/>
      <c r="ECM5" s="451"/>
      <c r="ECN5" s="451"/>
      <c r="ECO5" s="451"/>
      <c r="ECP5" s="451"/>
      <c r="ECQ5" s="451"/>
      <c r="ECR5" s="451"/>
      <c r="ECS5" s="451"/>
      <c r="ECT5" s="451"/>
      <c r="ECU5" s="451"/>
      <c r="ECV5" s="451"/>
      <c r="ECW5" s="451"/>
      <c r="ECX5" s="451"/>
      <c r="ECY5" s="451"/>
      <c r="ECZ5" s="451"/>
      <c r="EDA5" s="451"/>
      <c r="EDB5" s="451"/>
      <c r="EDC5" s="451"/>
      <c r="EDD5" s="451"/>
      <c r="EDE5" s="451"/>
      <c r="EDF5" s="451"/>
      <c r="EDG5" s="451"/>
      <c r="EDH5" s="451"/>
      <c r="EDI5" s="451"/>
      <c r="EDJ5" s="451"/>
      <c r="EDK5" s="451"/>
      <c r="EDL5" s="451"/>
      <c r="EDM5" s="451"/>
      <c r="EDN5" s="451"/>
      <c r="EDO5" s="451"/>
      <c r="EDP5" s="451"/>
      <c r="EDQ5" s="451"/>
      <c r="EDR5" s="451"/>
      <c r="EDS5" s="451"/>
      <c r="EDT5" s="451"/>
      <c r="EDU5" s="451"/>
      <c r="EDV5" s="451"/>
      <c r="EDW5" s="451"/>
      <c r="EDX5" s="451"/>
      <c r="EDY5" s="451"/>
      <c r="EDZ5" s="451"/>
      <c r="EEA5" s="451"/>
      <c r="EEB5" s="451"/>
      <c r="EEC5" s="451"/>
      <c r="EED5" s="451"/>
      <c r="EEE5" s="451"/>
      <c r="EEF5" s="451"/>
      <c r="EEG5" s="451"/>
      <c r="EEH5" s="451"/>
      <c r="EEI5" s="451"/>
      <c r="EEJ5" s="451"/>
      <c r="EEK5" s="451"/>
      <c r="EEL5" s="451"/>
      <c r="EEM5" s="451"/>
      <c r="EEN5" s="451"/>
      <c r="EEO5" s="451"/>
      <c r="EEP5" s="451"/>
      <c r="EEQ5" s="451"/>
      <c r="EER5" s="451"/>
      <c r="EES5" s="451"/>
      <c r="EET5" s="451"/>
      <c r="EEU5" s="451"/>
      <c r="EEV5" s="451"/>
      <c r="EEW5" s="451"/>
      <c r="EEX5" s="451"/>
      <c r="EEY5" s="451"/>
      <c r="EEZ5" s="451"/>
      <c r="EFA5" s="451"/>
      <c r="EFB5" s="451"/>
      <c r="EFC5" s="451"/>
      <c r="EFD5" s="451"/>
      <c r="EFE5" s="451"/>
      <c r="EFF5" s="451"/>
      <c r="EFG5" s="451"/>
      <c r="EFH5" s="451"/>
      <c r="EFI5" s="451"/>
      <c r="EFJ5" s="451"/>
      <c r="EFK5" s="451"/>
      <c r="EFL5" s="451"/>
      <c r="EFM5" s="451"/>
      <c r="EFN5" s="451"/>
      <c r="EFO5" s="451"/>
      <c r="EFP5" s="451"/>
      <c r="EFQ5" s="451"/>
      <c r="EFR5" s="451"/>
      <c r="EFS5" s="451"/>
      <c r="EFT5" s="451"/>
      <c r="EFU5" s="451"/>
      <c r="EFV5" s="451"/>
      <c r="EFW5" s="451"/>
      <c r="EFX5" s="451"/>
      <c r="EFY5" s="451"/>
      <c r="EFZ5" s="451"/>
      <c r="EGA5" s="451"/>
      <c r="EGB5" s="451"/>
      <c r="EGC5" s="451"/>
      <c r="EGD5" s="451"/>
      <c r="EGE5" s="451"/>
      <c r="EGF5" s="451"/>
      <c r="EGG5" s="451"/>
      <c r="EGH5" s="451"/>
      <c r="EGI5" s="451"/>
      <c r="EGJ5" s="451"/>
      <c r="EGK5" s="451"/>
      <c r="EGL5" s="451"/>
      <c r="EGM5" s="451"/>
      <c r="EGN5" s="451"/>
      <c r="EGO5" s="451"/>
      <c r="EGP5" s="451"/>
      <c r="EGQ5" s="451"/>
      <c r="EGR5" s="451"/>
      <c r="EGS5" s="451"/>
      <c r="EGT5" s="451"/>
      <c r="EGU5" s="451"/>
      <c r="EGV5" s="451"/>
      <c r="EGW5" s="451"/>
      <c r="EGX5" s="451"/>
      <c r="EGY5" s="451"/>
      <c r="EGZ5" s="451"/>
      <c r="EHA5" s="451"/>
      <c r="EHB5" s="451"/>
      <c r="EHC5" s="451"/>
      <c r="EHD5" s="451"/>
      <c r="EHE5" s="451"/>
      <c r="EHF5" s="451"/>
      <c r="EHG5" s="451"/>
      <c r="EHH5" s="451"/>
      <c r="EHI5" s="451"/>
      <c r="EHJ5" s="451"/>
      <c r="EHK5" s="451"/>
      <c r="EHL5" s="451"/>
      <c r="EHM5" s="451"/>
      <c r="EHN5" s="451"/>
      <c r="EHO5" s="451"/>
      <c r="EHP5" s="451"/>
      <c r="EHQ5" s="451"/>
      <c r="EHR5" s="451"/>
      <c r="EHS5" s="451"/>
      <c r="EHT5" s="451"/>
      <c r="EHU5" s="451"/>
      <c r="EHV5" s="451"/>
      <c r="EHW5" s="451"/>
      <c r="EHX5" s="451"/>
      <c r="EHY5" s="451"/>
      <c r="EHZ5" s="451"/>
      <c r="EIA5" s="451"/>
      <c r="EIB5" s="451"/>
      <c r="EIC5" s="451"/>
      <c r="EID5" s="451"/>
      <c r="EIE5" s="451"/>
      <c r="EIF5" s="451"/>
      <c r="EIG5" s="451"/>
      <c r="EIH5" s="451"/>
      <c r="EII5" s="451"/>
      <c r="EIJ5" s="451"/>
      <c r="EIK5" s="451"/>
      <c r="EIL5" s="451"/>
      <c r="EIM5" s="451"/>
      <c r="EIN5" s="451"/>
      <c r="EIO5" s="451"/>
      <c r="EIP5" s="451"/>
      <c r="EIQ5" s="451"/>
      <c r="EIR5" s="451"/>
      <c r="EIS5" s="451"/>
      <c r="EIT5" s="451"/>
      <c r="EIU5" s="451"/>
      <c r="EIV5" s="451"/>
      <c r="EIW5" s="451"/>
      <c r="EIX5" s="451"/>
      <c r="EIY5" s="451"/>
      <c r="EIZ5" s="451"/>
      <c r="EJA5" s="451"/>
      <c r="EJB5" s="451"/>
      <c r="EJC5" s="451"/>
      <c r="EJD5" s="451"/>
      <c r="EJE5" s="451"/>
      <c r="EJF5" s="451"/>
      <c r="EJG5" s="451"/>
      <c r="EJH5" s="451"/>
      <c r="EJI5" s="451"/>
      <c r="EJJ5" s="451"/>
      <c r="EJK5" s="451"/>
      <c r="EJL5" s="451"/>
      <c r="EJM5" s="451"/>
      <c r="EJN5" s="451"/>
      <c r="EJO5" s="451"/>
      <c r="EJP5" s="451"/>
      <c r="EJQ5" s="451"/>
      <c r="EJR5" s="451"/>
      <c r="EJS5" s="451"/>
      <c r="EJT5" s="451"/>
      <c r="EJU5" s="451"/>
      <c r="EJV5" s="451"/>
      <c r="EJW5" s="451"/>
      <c r="EJX5" s="451"/>
      <c r="EJY5" s="451"/>
      <c r="EJZ5" s="451"/>
      <c r="EKA5" s="451"/>
      <c r="EKB5" s="451"/>
      <c r="EKC5" s="451"/>
      <c r="EKD5" s="451"/>
      <c r="EKE5" s="451"/>
      <c r="EKF5" s="451"/>
      <c r="EKG5" s="451"/>
      <c r="EKH5" s="451"/>
      <c r="EKI5" s="451"/>
      <c r="EKJ5" s="451"/>
      <c r="EKK5" s="451"/>
      <c r="EKL5" s="451"/>
      <c r="EKM5" s="451"/>
      <c r="EKN5" s="451"/>
      <c r="EKO5" s="451"/>
      <c r="EKP5" s="451"/>
      <c r="EKQ5" s="451"/>
      <c r="EKR5" s="451"/>
      <c r="EKS5" s="451"/>
      <c r="EKT5" s="451"/>
      <c r="EKU5" s="451"/>
      <c r="EKV5" s="451"/>
      <c r="EKW5" s="451"/>
      <c r="EKX5" s="451"/>
      <c r="EKY5" s="451"/>
      <c r="EKZ5" s="451"/>
      <c r="ELA5" s="451"/>
      <c r="ELB5" s="451"/>
      <c r="ELC5" s="451"/>
      <c r="ELD5" s="451"/>
      <c r="ELE5" s="451"/>
      <c r="ELF5" s="451"/>
      <c r="ELG5" s="451"/>
      <c r="ELH5" s="451"/>
      <c r="ELI5" s="451"/>
      <c r="ELJ5" s="451"/>
      <c r="ELK5" s="451"/>
      <c r="ELL5" s="451"/>
      <c r="ELM5" s="451"/>
      <c r="ELN5" s="451"/>
      <c r="ELO5" s="451"/>
      <c r="ELP5" s="451"/>
      <c r="ELQ5" s="451"/>
      <c r="ELR5" s="451"/>
      <c r="ELS5" s="451"/>
      <c r="ELT5" s="451"/>
      <c r="ELU5" s="451"/>
      <c r="ELV5" s="451"/>
      <c r="ELW5" s="451"/>
      <c r="ELX5" s="451"/>
      <c r="ELY5" s="451"/>
      <c r="ELZ5" s="451"/>
      <c r="EMA5" s="451"/>
      <c r="EMB5" s="451"/>
      <c r="EMC5" s="451"/>
      <c r="EMD5" s="451"/>
      <c r="EME5" s="451"/>
      <c r="EMF5" s="451"/>
      <c r="EMG5" s="451"/>
      <c r="EMH5" s="451"/>
      <c r="EMI5" s="451"/>
      <c r="EMJ5" s="451"/>
      <c r="EMK5" s="451"/>
      <c r="EML5" s="451"/>
      <c r="EMM5" s="451"/>
      <c r="EMN5" s="451"/>
      <c r="EMO5" s="451"/>
      <c r="EMP5" s="451"/>
      <c r="EMQ5" s="451"/>
      <c r="EMR5" s="451"/>
      <c r="EMS5" s="451"/>
      <c r="EMT5" s="451"/>
      <c r="EMU5" s="451"/>
      <c r="EMV5" s="451"/>
      <c r="EMW5" s="451"/>
      <c r="EMX5" s="451"/>
      <c r="EMY5" s="451"/>
      <c r="EMZ5" s="451"/>
      <c r="ENA5" s="451"/>
      <c r="ENB5" s="451"/>
      <c r="ENC5" s="451"/>
      <c r="END5" s="451"/>
      <c r="ENE5" s="451"/>
      <c r="ENF5" s="451"/>
      <c r="ENG5" s="451"/>
      <c r="ENH5" s="451"/>
      <c r="ENI5" s="451"/>
      <c r="ENJ5" s="451"/>
      <c r="ENK5" s="451"/>
      <c r="ENL5" s="451"/>
      <c r="ENM5" s="451"/>
      <c r="ENN5" s="451"/>
      <c r="ENO5" s="451"/>
      <c r="ENP5" s="451"/>
      <c r="ENQ5" s="451"/>
      <c r="ENR5" s="451"/>
      <c r="ENS5" s="451"/>
      <c r="ENT5" s="451"/>
      <c r="ENU5" s="451"/>
      <c r="ENV5" s="451"/>
      <c r="ENW5" s="451"/>
      <c r="ENX5" s="451"/>
      <c r="ENY5" s="451"/>
      <c r="ENZ5" s="451"/>
      <c r="EOA5" s="451"/>
      <c r="EOB5" s="451"/>
      <c r="EOC5" s="451"/>
      <c r="EOD5" s="451"/>
      <c r="EOE5" s="451"/>
      <c r="EOF5" s="451"/>
      <c r="EOG5" s="451"/>
      <c r="EOH5" s="451"/>
      <c r="EOI5" s="451"/>
      <c r="EOJ5" s="451"/>
      <c r="EOK5" s="451"/>
      <c r="EOL5" s="451"/>
      <c r="EOM5" s="451"/>
      <c r="EON5" s="451"/>
      <c r="EOO5" s="451"/>
      <c r="EOP5" s="451"/>
      <c r="EOQ5" s="451"/>
      <c r="EOR5" s="451"/>
      <c r="EOS5" s="451"/>
      <c r="EOT5" s="451"/>
      <c r="EOU5" s="451"/>
      <c r="EOV5" s="451"/>
      <c r="EOW5" s="451"/>
      <c r="EOX5" s="451"/>
      <c r="EOY5" s="451"/>
      <c r="EOZ5" s="451"/>
      <c r="EPA5" s="451"/>
      <c r="EPB5" s="451"/>
      <c r="EPC5" s="451"/>
      <c r="EPD5" s="451"/>
      <c r="EPE5" s="451"/>
      <c r="EPF5" s="451"/>
      <c r="EPG5" s="451"/>
      <c r="EPH5" s="451"/>
      <c r="EPI5" s="451"/>
      <c r="EPJ5" s="451"/>
      <c r="EPK5" s="451"/>
      <c r="EPL5" s="451"/>
      <c r="EPM5" s="451"/>
      <c r="EPN5" s="451"/>
      <c r="EPO5" s="451"/>
      <c r="EPP5" s="451"/>
      <c r="EPQ5" s="451"/>
      <c r="EPR5" s="451"/>
      <c r="EPS5" s="451"/>
      <c r="EPT5" s="451"/>
      <c r="EPU5" s="451"/>
      <c r="EPV5" s="451"/>
      <c r="EPW5" s="451"/>
      <c r="EPX5" s="451"/>
      <c r="EPY5" s="451"/>
      <c r="EPZ5" s="451"/>
      <c r="EQA5" s="451"/>
      <c r="EQB5" s="451"/>
      <c r="EQC5" s="451"/>
      <c r="EQD5" s="451"/>
      <c r="EQE5" s="451"/>
      <c r="EQF5" s="451"/>
      <c r="EQG5" s="451"/>
      <c r="EQH5" s="451"/>
      <c r="EQI5" s="451"/>
      <c r="EQJ5" s="451"/>
      <c r="EQK5" s="451"/>
      <c r="EQL5" s="451"/>
      <c r="EQM5" s="451"/>
      <c r="EQN5" s="451"/>
      <c r="EQO5" s="451"/>
      <c r="EQP5" s="451"/>
      <c r="EQQ5" s="451"/>
      <c r="EQR5" s="451"/>
      <c r="EQS5" s="451"/>
      <c r="EQT5" s="451"/>
      <c r="EQU5" s="451"/>
      <c r="EQV5" s="451"/>
      <c r="EQW5" s="451"/>
      <c r="EQX5" s="451"/>
      <c r="EQY5" s="451"/>
      <c r="EQZ5" s="451"/>
      <c r="ERA5" s="451"/>
      <c r="ERB5" s="451"/>
      <c r="ERC5" s="451"/>
      <c r="ERD5" s="451"/>
      <c r="ERE5" s="451"/>
      <c r="ERF5" s="451"/>
      <c r="ERG5" s="451"/>
      <c r="ERH5" s="451"/>
      <c r="ERI5" s="451"/>
      <c r="ERJ5" s="451"/>
      <c r="ERK5" s="451"/>
      <c r="ERL5" s="451"/>
      <c r="ERM5" s="451"/>
      <c r="ERN5" s="451"/>
      <c r="ERO5" s="451"/>
      <c r="ERP5" s="451"/>
      <c r="ERQ5" s="451"/>
      <c r="ERR5" s="451"/>
      <c r="ERS5" s="451"/>
      <c r="ERT5" s="451"/>
      <c r="ERU5" s="451"/>
      <c r="ERV5" s="451"/>
      <c r="ERW5" s="451"/>
      <c r="ERX5" s="451"/>
      <c r="ERY5" s="451"/>
      <c r="ERZ5" s="451"/>
      <c r="ESA5" s="451"/>
      <c r="ESB5" s="451"/>
      <c r="ESC5" s="451"/>
      <c r="ESD5" s="451"/>
      <c r="ESE5" s="451"/>
      <c r="ESF5" s="451"/>
      <c r="ESG5" s="451"/>
      <c r="ESH5" s="451"/>
      <c r="ESI5" s="451"/>
      <c r="ESJ5" s="451"/>
      <c r="ESK5" s="451"/>
      <c r="ESL5" s="451"/>
      <c r="ESM5" s="451"/>
      <c r="ESN5" s="451"/>
      <c r="ESO5" s="451"/>
      <c r="ESP5" s="451"/>
      <c r="ESQ5" s="451"/>
      <c r="ESR5" s="451"/>
      <c r="ESS5" s="451"/>
      <c r="EST5" s="451"/>
      <c r="ESU5" s="451"/>
      <c r="ESV5" s="451"/>
      <c r="ESW5" s="451"/>
      <c r="ESX5" s="451"/>
      <c r="ESY5" s="451"/>
      <c r="ESZ5" s="451"/>
      <c r="ETA5" s="451"/>
      <c r="ETB5" s="451"/>
      <c r="ETC5" s="451"/>
      <c r="ETD5" s="451"/>
      <c r="ETE5" s="451"/>
      <c r="ETF5" s="451"/>
      <c r="ETG5" s="451"/>
      <c r="ETH5" s="451"/>
      <c r="ETI5" s="451"/>
      <c r="ETJ5" s="451"/>
      <c r="ETK5" s="451"/>
      <c r="ETL5" s="451"/>
      <c r="ETM5" s="451"/>
      <c r="ETN5" s="451"/>
      <c r="ETO5" s="451"/>
      <c r="ETP5" s="451"/>
      <c r="ETQ5" s="451"/>
      <c r="ETR5" s="451"/>
      <c r="ETS5" s="451"/>
      <c r="ETT5" s="451"/>
      <c r="ETU5" s="451"/>
      <c r="ETV5" s="451"/>
      <c r="ETW5" s="451"/>
      <c r="ETX5" s="451"/>
      <c r="ETY5" s="451"/>
      <c r="ETZ5" s="451"/>
      <c r="EUA5" s="451"/>
      <c r="EUB5" s="451"/>
      <c r="EUC5" s="451"/>
      <c r="EUD5" s="451"/>
      <c r="EUE5" s="451"/>
      <c r="EUF5" s="451"/>
      <c r="EUG5" s="451"/>
      <c r="EUH5" s="451"/>
      <c r="EUI5" s="451"/>
      <c r="EUJ5" s="451"/>
      <c r="EUK5" s="451"/>
      <c r="EUL5" s="451"/>
      <c r="EUM5" s="451"/>
      <c r="EUN5" s="451"/>
      <c r="EUO5" s="451"/>
      <c r="EUP5" s="451"/>
      <c r="EUQ5" s="451"/>
      <c r="EUR5" s="451"/>
      <c r="EUS5" s="451"/>
      <c r="EUT5" s="451"/>
      <c r="EUU5" s="451"/>
      <c r="EUV5" s="451"/>
      <c r="EUW5" s="451"/>
      <c r="EUX5" s="451"/>
      <c r="EUY5" s="451"/>
      <c r="EUZ5" s="451"/>
      <c r="EVA5" s="451"/>
      <c r="EVB5" s="451"/>
      <c r="EVC5" s="451"/>
      <c r="EVD5" s="451"/>
      <c r="EVE5" s="451"/>
      <c r="EVF5" s="451"/>
      <c r="EVG5" s="451"/>
      <c r="EVH5" s="451"/>
      <c r="EVI5" s="451"/>
      <c r="EVJ5" s="451"/>
      <c r="EVK5" s="451"/>
      <c r="EVL5" s="451"/>
      <c r="EVM5" s="451"/>
      <c r="EVN5" s="451"/>
      <c r="EVO5" s="451"/>
      <c r="EVP5" s="451"/>
      <c r="EVQ5" s="451"/>
      <c r="EVR5" s="451"/>
      <c r="EVS5" s="451"/>
      <c r="EVT5" s="451"/>
      <c r="EVU5" s="451"/>
      <c r="EVV5" s="451"/>
      <c r="EVW5" s="451"/>
      <c r="EVX5" s="451"/>
      <c r="EVY5" s="451"/>
      <c r="EVZ5" s="451"/>
      <c r="EWA5" s="451"/>
      <c r="EWB5" s="451"/>
      <c r="EWC5" s="451"/>
      <c r="EWD5" s="451"/>
      <c r="EWE5" s="451"/>
      <c r="EWF5" s="451"/>
      <c r="EWG5" s="451"/>
      <c r="EWH5" s="451"/>
      <c r="EWI5" s="451"/>
      <c r="EWJ5" s="451"/>
      <c r="EWK5" s="451"/>
      <c r="EWL5" s="451"/>
      <c r="EWM5" s="451"/>
      <c r="EWN5" s="451"/>
      <c r="EWO5" s="451"/>
      <c r="EWP5" s="451"/>
      <c r="EWQ5" s="451"/>
      <c r="EWR5" s="451"/>
      <c r="EWS5" s="451"/>
      <c r="EWT5" s="451"/>
      <c r="EWU5" s="451"/>
      <c r="EWV5" s="451"/>
      <c r="EWW5" s="451"/>
      <c r="EWX5" s="451"/>
      <c r="EWY5" s="451"/>
      <c r="EWZ5" s="451"/>
      <c r="EXA5" s="451"/>
      <c r="EXB5" s="451"/>
      <c r="EXC5" s="451"/>
      <c r="EXD5" s="451"/>
      <c r="EXE5" s="451"/>
      <c r="EXF5" s="451"/>
      <c r="EXG5" s="451"/>
      <c r="EXH5" s="451"/>
      <c r="EXI5" s="451"/>
      <c r="EXJ5" s="451"/>
      <c r="EXK5" s="451"/>
      <c r="EXL5" s="451"/>
      <c r="EXM5" s="451"/>
      <c r="EXN5" s="451"/>
      <c r="EXO5" s="451"/>
      <c r="EXP5" s="451"/>
      <c r="EXQ5" s="451"/>
      <c r="EXR5" s="451"/>
      <c r="EXS5" s="451"/>
      <c r="EXT5" s="451"/>
      <c r="EXU5" s="451"/>
      <c r="EXV5" s="451"/>
      <c r="EXW5" s="451"/>
      <c r="EXX5" s="451"/>
      <c r="EXY5" s="451"/>
      <c r="EXZ5" s="451"/>
      <c r="EYA5" s="451"/>
      <c r="EYB5" s="451"/>
      <c r="EYC5" s="451"/>
      <c r="EYD5" s="451"/>
      <c r="EYE5" s="451"/>
      <c r="EYF5" s="451"/>
      <c r="EYG5" s="451"/>
      <c r="EYH5" s="451"/>
      <c r="EYI5" s="451"/>
      <c r="EYJ5" s="451"/>
      <c r="EYK5" s="451"/>
      <c r="EYL5" s="451"/>
      <c r="EYM5" s="451"/>
      <c r="EYN5" s="451"/>
      <c r="EYO5" s="451"/>
      <c r="EYP5" s="451"/>
      <c r="EYQ5" s="451"/>
      <c r="EYR5" s="451"/>
      <c r="EYS5" s="451"/>
      <c r="EYT5" s="451"/>
      <c r="EYU5" s="451"/>
      <c r="EYV5" s="451"/>
      <c r="EYW5" s="451"/>
      <c r="EYX5" s="451"/>
      <c r="EYY5" s="451"/>
      <c r="EYZ5" s="451"/>
      <c r="EZA5" s="451"/>
      <c r="EZB5" s="451"/>
      <c r="EZC5" s="451"/>
      <c r="EZD5" s="451"/>
      <c r="EZE5" s="451"/>
      <c r="EZF5" s="451"/>
      <c r="EZG5" s="451"/>
      <c r="EZH5" s="451"/>
      <c r="EZI5" s="451"/>
      <c r="EZJ5" s="451"/>
      <c r="EZK5" s="451"/>
      <c r="EZL5" s="451"/>
      <c r="EZM5" s="451"/>
      <c r="EZN5" s="451"/>
      <c r="EZO5" s="451"/>
      <c r="EZP5" s="451"/>
      <c r="EZQ5" s="451"/>
      <c r="EZR5" s="451"/>
      <c r="EZS5" s="451"/>
      <c r="EZT5" s="451"/>
      <c r="EZU5" s="451"/>
      <c r="EZV5" s="451"/>
      <c r="EZW5" s="451"/>
      <c r="EZX5" s="451"/>
      <c r="EZY5" s="451"/>
      <c r="EZZ5" s="451"/>
      <c r="FAA5" s="451"/>
      <c r="FAB5" s="451"/>
      <c r="FAC5" s="451"/>
      <c r="FAD5" s="451"/>
      <c r="FAE5" s="451"/>
      <c r="FAF5" s="451"/>
      <c r="FAG5" s="451"/>
      <c r="FAH5" s="451"/>
      <c r="FAI5" s="451"/>
      <c r="FAJ5" s="451"/>
      <c r="FAK5" s="451"/>
      <c r="FAL5" s="451"/>
      <c r="FAM5" s="451"/>
      <c r="FAN5" s="451"/>
      <c r="FAO5" s="451"/>
      <c r="FAP5" s="451"/>
      <c r="FAQ5" s="451"/>
      <c r="FAR5" s="451"/>
      <c r="FAS5" s="451"/>
      <c r="FAT5" s="451"/>
      <c r="FAU5" s="451"/>
      <c r="FAV5" s="451"/>
      <c r="FAW5" s="451"/>
      <c r="FAX5" s="451"/>
      <c r="FAY5" s="451"/>
      <c r="FAZ5" s="451"/>
      <c r="FBA5" s="451"/>
      <c r="FBB5" s="451"/>
      <c r="FBC5" s="451"/>
      <c r="FBD5" s="451"/>
      <c r="FBE5" s="451"/>
      <c r="FBF5" s="451"/>
      <c r="FBG5" s="451"/>
      <c r="FBH5" s="451"/>
      <c r="FBI5" s="451"/>
      <c r="FBJ5" s="451"/>
      <c r="FBK5" s="451"/>
      <c r="FBL5" s="451"/>
      <c r="FBM5" s="451"/>
      <c r="FBN5" s="451"/>
      <c r="FBO5" s="451"/>
      <c r="FBP5" s="451"/>
      <c r="FBQ5" s="451"/>
      <c r="FBR5" s="451"/>
      <c r="FBS5" s="451"/>
      <c r="FBT5" s="451"/>
      <c r="FBU5" s="451"/>
      <c r="FBV5" s="451"/>
      <c r="FBW5" s="451"/>
      <c r="FBX5" s="451"/>
      <c r="FBY5" s="451"/>
      <c r="FBZ5" s="451"/>
      <c r="FCA5" s="451"/>
      <c r="FCB5" s="451"/>
      <c r="FCC5" s="451"/>
      <c r="FCD5" s="451"/>
      <c r="FCE5" s="451"/>
      <c r="FCF5" s="451"/>
      <c r="FCG5" s="451"/>
      <c r="FCH5" s="451"/>
      <c r="FCI5" s="451"/>
      <c r="FCJ5" s="451"/>
      <c r="FCK5" s="451"/>
      <c r="FCL5" s="451"/>
      <c r="FCM5" s="451"/>
      <c r="FCN5" s="451"/>
      <c r="FCO5" s="451"/>
      <c r="FCP5" s="451"/>
      <c r="FCQ5" s="451"/>
      <c r="FCR5" s="451"/>
      <c r="FCS5" s="451"/>
      <c r="FCT5" s="451"/>
      <c r="FCU5" s="451"/>
      <c r="FCV5" s="451"/>
      <c r="FCW5" s="451"/>
      <c r="FCX5" s="451"/>
      <c r="FCY5" s="451"/>
      <c r="FCZ5" s="451"/>
      <c r="FDA5" s="451"/>
      <c r="FDB5" s="451"/>
      <c r="FDC5" s="451"/>
      <c r="FDD5" s="451"/>
      <c r="FDE5" s="451"/>
      <c r="FDF5" s="451"/>
      <c r="FDG5" s="451"/>
      <c r="FDH5" s="451"/>
      <c r="FDI5" s="451"/>
      <c r="FDJ5" s="451"/>
      <c r="FDK5" s="451"/>
      <c r="FDL5" s="451"/>
      <c r="FDM5" s="451"/>
      <c r="FDN5" s="451"/>
      <c r="FDO5" s="451"/>
      <c r="FDP5" s="451"/>
      <c r="FDQ5" s="451"/>
      <c r="FDR5" s="451"/>
      <c r="FDS5" s="451"/>
      <c r="FDT5" s="451"/>
      <c r="FDU5" s="451"/>
      <c r="FDV5" s="451"/>
      <c r="FDW5" s="451"/>
      <c r="FDX5" s="451"/>
      <c r="FDY5" s="451"/>
      <c r="FDZ5" s="451"/>
      <c r="FEA5" s="451"/>
      <c r="FEB5" s="451"/>
      <c r="FEC5" s="451"/>
      <c r="FED5" s="451"/>
      <c r="FEE5" s="451"/>
      <c r="FEF5" s="451"/>
      <c r="FEG5" s="451"/>
      <c r="FEH5" s="451"/>
      <c r="FEI5" s="451"/>
      <c r="FEJ5" s="451"/>
      <c r="FEK5" s="451"/>
      <c r="FEL5" s="451"/>
      <c r="FEM5" s="451"/>
      <c r="FEN5" s="451"/>
      <c r="FEO5" s="451"/>
      <c r="FEP5" s="451"/>
      <c r="FEQ5" s="451"/>
      <c r="FER5" s="451"/>
      <c r="FES5" s="451"/>
      <c r="FET5" s="451"/>
      <c r="FEU5" s="451"/>
      <c r="FEV5" s="451"/>
      <c r="FEW5" s="451"/>
      <c r="FEX5" s="451"/>
      <c r="FEY5" s="451"/>
      <c r="FEZ5" s="451"/>
      <c r="FFA5" s="451"/>
      <c r="FFB5" s="451"/>
      <c r="FFC5" s="451"/>
      <c r="FFD5" s="451"/>
      <c r="FFE5" s="451"/>
      <c r="FFF5" s="451"/>
      <c r="FFG5" s="451"/>
      <c r="FFH5" s="451"/>
      <c r="FFI5" s="451"/>
      <c r="FFJ5" s="451"/>
      <c r="FFK5" s="451"/>
      <c r="FFL5" s="451"/>
      <c r="FFM5" s="451"/>
      <c r="FFN5" s="451"/>
      <c r="FFO5" s="451"/>
      <c r="FFP5" s="451"/>
      <c r="FFQ5" s="451"/>
      <c r="FFR5" s="451"/>
      <c r="FFS5" s="451"/>
      <c r="FFT5" s="451"/>
      <c r="FFU5" s="451"/>
      <c r="FFV5" s="451"/>
      <c r="FFW5" s="451"/>
      <c r="FFX5" s="451"/>
      <c r="FFY5" s="451"/>
      <c r="FFZ5" s="451"/>
      <c r="FGA5" s="451"/>
      <c r="FGB5" s="451"/>
      <c r="FGC5" s="451"/>
      <c r="FGD5" s="451"/>
      <c r="FGE5" s="451"/>
      <c r="FGF5" s="451"/>
      <c r="FGG5" s="451"/>
      <c r="FGH5" s="451"/>
      <c r="FGI5" s="451"/>
      <c r="FGJ5" s="451"/>
      <c r="FGK5" s="451"/>
      <c r="FGL5" s="451"/>
      <c r="FGM5" s="451"/>
      <c r="FGN5" s="451"/>
      <c r="FGO5" s="451"/>
      <c r="FGP5" s="451"/>
      <c r="FGQ5" s="451"/>
      <c r="FGR5" s="451"/>
      <c r="FGS5" s="451"/>
      <c r="FGT5" s="451"/>
      <c r="FGU5" s="451"/>
      <c r="FGV5" s="451"/>
      <c r="FGW5" s="451"/>
      <c r="FGX5" s="451"/>
      <c r="FGY5" s="451"/>
      <c r="FGZ5" s="451"/>
      <c r="FHA5" s="451"/>
      <c r="FHB5" s="451"/>
      <c r="FHC5" s="451"/>
      <c r="FHD5" s="451"/>
      <c r="FHE5" s="451"/>
      <c r="FHF5" s="451"/>
      <c r="FHG5" s="451"/>
      <c r="FHH5" s="451"/>
      <c r="FHI5" s="451"/>
      <c r="FHJ5" s="451"/>
      <c r="FHK5" s="451"/>
      <c r="FHL5" s="451"/>
      <c r="FHM5" s="451"/>
      <c r="FHN5" s="451"/>
      <c r="FHO5" s="451"/>
      <c r="FHP5" s="451"/>
      <c r="FHQ5" s="451"/>
      <c r="FHR5" s="451"/>
      <c r="FHS5" s="451"/>
      <c r="FHT5" s="451"/>
      <c r="FHU5" s="451"/>
      <c r="FHV5" s="451"/>
      <c r="FHW5" s="451"/>
      <c r="FHX5" s="451"/>
      <c r="FHY5" s="451"/>
      <c r="FHZ5" s="451"/>
      <c r="FIA5" s="451"/>
      <c r="FIB5" s="451"/>
      <c r="FIC5" s="451"/>
      <c r="FID5" s="451"/>
      <c r="FIE5" s="451"/>
      <c r="FIF5" s="451"/>
      <c r="FIG5" s="451"/>
      <c r="FIH5" s="451"/>
      <c r="FII5" s="451"/>
      <c r="FIJ5" s="451"/>
      <c r="FIK5" s="451"/>
      <c r="FIL5" s="451"/>
      <c r="FIM5" s="451"/>
      <c r="FIN5" s="451"/>
      <c r="FIO5" s="451"/>
      <c r="FIP5" s="451"/>
      <c r="FIQ5" s="451"/>
      <c r="FIR5" s="451"/>
      <c r="FIS5" s="451"/>
      <c r="FIT5" s="451"/>
      <c r="FIU5" s="451"/>
      <c r="FIV5" s="451"/>
      <c r="FIW5" s="451"/>
      <c r="FIX5" s="451"/>
      <c r="FIY5" s="451"/>
      <c r="FIZ5" s="451"/>
      <c r="FJA5" s="451"/>
      <c r="FJB5" s="451"/>
      <c r="FJC5" s="451"/>
      <c r="FJD5" s="451"/>
      <c r="FJE5" s="451"/>
      <c r="FJF5" s="451"/>
      <c r="FJG5" s="451"/>
      <c r="FJH5" s="451"/>
      <c r="FJI5" s="451"/>
      <c r="FJJ5" s="451"/>
      <c r="FJK5" s="451"/>
      <c r="FJL5" s="451"/>
      <c r="FJM5" s="451"/>
      <c r="FJN5" s="451"/>
      <c r="FJO5" s="451"/>
      <c r="FJP5" s="451"/>
      <c r="FJQ5" s="451"/>
      <c r="FJR5" s="451"/>
      <c r="FJS5" s="451"/>
      <c r="FJT5" s="451"/>
      <c r="FJU5" s="451"/>
      <c r="FJV5" s="451"/>
      <c r="FJW5" s="451"/>
      <c r="FJX5" s="451"/>
      <c r="FJY5" s="451"/>
      <c r="FJZ5" s="451"/>
      <c r="FKA5" s="451"/>
      <c r="FKB5" s="451"/>
      <c r="FKC5" s="451"/>
      <c r="FKD5" s="451"/>
      <c r="FKE5" s="451"/>
      <c r="FKF5" s="451"/>
      <c r="FKG5" s="451"/>
      <c r="FKH5" s="451"/>
      <c r="FKI5" s="451"/>
      <c r="FKJ5" s="451"/>
      <c r="FKK5" s="451"/>
      <c r="FKL5" s="451"/>
      <c r="FKM5" s="451"/>
      <c r="FKN5" s="451"/>
      <c r="FKO5" s="451"/>
      <c r="FKP5" s="451"/>
      <c r="FKQ5" s="451"/>
      <c r="FKR5" s="451"/>
      <c r="FKS5" s="451"/>
      <c r="FKT5" s="451"/>
      <c r="FKU5" s="451"/>
      <c r="FKV5" s="451"/>
      <c r="FKW5" s="451"/>
      <c r="FKX5" s="451"/>
      <c r="FKY5" s="451"/>
      <c r="FKZ5" s="451"/>
      <c r="FLA5" s="451"/>
      <c r="FLB5" s="451"/>
      <c r="FLC5" s="451"/>
      <c r="FLD5" s="451"/>
      <c r="FLE5" s="451"/>
      <c r="FLF5" s="451"/>
      <c r="FLG5" s="451"/>
      <c r="FLH5" s="451"/>
      <c r="FLI5" s="451"/>
      <c r="FLJ5" s="451"/>
      <c r="FLK5" s="451"/>
      <c r="FLL5" s="451"/>
      <c r="FLM5" s="451"/>
      <c r="FLN5" s="451"/>
      <c r="FLO5" s="451"/>
      <c r="FLP5" s="451"/>
      <c r="FLQ5" s="451"/>
      <c r="FLR5" s="451"/>
      <c r="FLS5" s="451"/>
      <c r="FLT5" s="451"/>
      <c r="FLU5" s="451"/>
      <c r="FLV5" s="451"/>
      <c r="FLW5" s="451"/>
      <c r="FLX5" s="451"/>
      <c r="FLY5" s="451"/>
      <c r="FLZ5" s="451"/>
      <c r="FMA5" s="451"/>
      <c r="FMB5" s="451"/>
      <c r="FMC5" s="451"/>
      <c r="FMD5" s="451"/>
      <c r="FME5" s="451"/>
      <c r="FMF5" s="451"/>
      <c r="FMG5" s="451"/>
      <c r="FMH5" s="451"/>
      <c r="FMI5" s="451"/>
      <c r="FMJ5" s="451"/>
      <c r="FMK5" s="451"/>
      <c r="FML5" s="451"/>
      <c r="FMM5" s="451"/>
      <c r="FMN5" s="451"/>
      <c r="FMO5" s="451"/>
      <c r="FMP5" s="451"/>
      <c r="FMQ5" s="451"/>
      <c r="FMR5" s="451"/>
      <c r="FMS5" s="451"/>
      <c r="FMT5" s="451"/>
      <c r="FMU5" s="451"/>
      <c r="FMV5" s="451"/>
      <c r="FMW5" s="451"/>
      <c r="FMX5" s="451"/>
      <c r="FMY5" s="451"/>
      <c r="FMZ5" s="451"/>
      <c r="FNA5" s="451"/>
      <c r="FNB5" s="451"/>
      <c r="FNC5" s="451"/>
      <c r="FND5" s="451"/>
      <c r="FNE5" s="451"/>
      <c r="FNF5" s="451"/>
      <c r="FNG5" s="451"/>
      <c r="FNH5" s="451"/>
      <c r="FNI5" s="451"/>
      <c r="FNJ5" s="451"/>
      <c r="FNK5" s="451"/>
      <c r="FNL5" s="451"/>
      <c r="FNM5" s="451"/>
      <c r="FNN5" s="451"/>
      <c r="FNO5" s="451"/>
      <c r="FNP5" s="451"/>
      <c r="FNQ5" s="451"/>
      <c r="FNR5" s="451"/>
      <c r="FNS5" s="451"/>
      <c r="FNT5" s="451"/>
      <c r="FNU5" s="451"/>
      <c r="FNV5" s="451"/>
      <c r="FNW5" s="451"/>
      <c r="FNX5" s="451"/>
      <c r="FNY5" s="451"/>
      <c r="FNZ5" s="451"/>
      <c r="FOA5" s="451"/>
      <c r="FOB5" s="451"/>
      <c r="FOC5" s="451"/>
      <c r="FOD5" s="451"/>
      <c r="FOE5" s="451"/>
      <c r="FOF5" s="451"/>
      <c r="FOG5" s="451"/>
      <c r="FOH5" s="451"/>
      <c r="FOI5" s="451"/>
      <c r="FOJ5" s="451"/>
      <c r="FOK5" s="451"/>
      <c r="FOL5" s="451"/>
      <c r="FOM5" s="451"/>
      <c r="FON5" s="451"/>
      <c r="FOO5" s="451"/>
      <c r="FOP5" s="451"/>
      <c r="FOQ5" s="451"/>
      <c r="FOR5" s="451"/>
      <c r="FOS5" s="451"/>
      <c r="FOT5" s="451"/>
      <c r="FOU5" s="451"/>
      <c r="FOV5" s="451"/>
      <c r="FOW5" s="451"/>
      <c r="FOX5" s="451"/>
      <c r="FOY5" s="451"/>
      <c r="FOZ5" s="451"/>
      <c r="FPA5" s="451"/>
      <c r="FPB5" s="451"/>
      <c r="FPC5" s="451"/>
      <c r="FPD5" s="451"/>
      <c r="FPE5" s="451"/>
      <c r="FPF5" s="451"/>
      <c r="FPG5" s="451"/>
      <c r="FPH5" s="451"/>
      <c r="FPI5" s="451"/>
      <c r="FPJ5" s="451"/>
      <c r="FPK5" s="451"/>
      <c r="FPL5" s="451"/>
      <c r="FPM5" s="451"/>
      <c r="FPN5" s="451"/>
      <c r="FPO5" s="451"/>
      <c r="FPP5" s="451"/>
      <c r="FPQ5" s="451"/>
      <c r="FPR5" s="451"/>
      <c r="FPS5" s="451"/>
      <c r="FPT5" s="451"/>
      <c r="FPU5" s="451"/>
      <c r="FPV5" s="451"/>
      <c r="FPW5" s="451"/>
      <c r="FPX5" s="451"/>
      <c r="FPY5" s="451"/>
      <c r="FPZ5" s="451"/>
      <c r="FQA5" s="451"/>
      <c r="FQB5" s="451"/>
      <c r="FQC5" s="451"/>
      <c r="FQD5" s="451"/>
      <c r="FQE5" s="451"/>
      <c r="FQF5" s="451"/>
      <c r="FQG5" s="451"/>
      <c r="FQH5" s="451"/>
      <c r="FQI5" s="451"/>
      <c r="FQJ5" s="451"/>
      <c r="FQK5" s="451"/>
      <c r="FQL5" s="451"/>
      <c r="FQM5" s="451"/>
      <c r="FQN5" s="451"/>
      <c r="FQO5" s="451"/>
      <c r="FQP5" s="451"/>
      <c r="FQQ5" s="451"/>
      <c r="FQR5" s="451"/>
      <c r="FQS5" s="451"/>
      <c r="FQT5" s="451"/>
      <c r="FQU5" s="451"/>
      <c r="FQV5" s="451"/>
      <c r="FQW5" s="451"/>
      <c r="FQX5" s="451"/>
      <c r="FQY5" s="451"/>
      <c r="FQZ5" s="451"/>
      <c r="FRA5" s="451"/>
      <c r="FRB5" s="451"/>
      <c r="FRC5" s="451"/>
      <c r="FRD5" s="451"/>
      <c r="FRE5" s="451"/>
      <c r="FRF5" s="451"/>
      <c r="FRG5" s="451"/>
      <c r="FRH5" s="451"/>
      <c r="FRI5" s="451"/>
      <c r="FRJ5" s="451"/>
      <c r="FRK5" s="451"/>
      <c r="FRL5" s="451"/>
      <c r="FRM5" s="451"/>
      <c r="FRN5" s="451"/>
      <c r="FRO5" s="451"/>
      <c r="FRP5" s="451"/>
      <c r="FRQ5" s="451"/>
      <c r="FRR5" s="451"/>
      <c r="FRS5" s="451"/>
      <c r="FRT5" s="451"/>
      <c r="FRU5" s="451"/>
      <c r="FRV5" s="451"/>
      <c r="FRW5" s="451"/>
      <c r="FRX5" s="451"/>
      <c r="FRY5" s="451"/>
      <c r="FRZ5" s="451"/>
      <c r="FSA5" s="451"/>
      <c r="FSB5" s="451"/>
      <c r="FSC5" s="451"/>
      <c r="FSD5" s="451"/>
      <c r="FSE5" s="451"/>
      <c r="FSF5" s="451"/>
      <c r="FSG5" s="451"/>
      <c r="FSH5" s="451"/>
      <c r="FSI5" s="451"/>
      <c r="FSJ5" s="451"/>
      <c r="FSK5" s="451"/>
      <c r="FSL5" s="451"/>
      <c r="FSM5" s="451"/>
      <c r="FSN5" s="451"/>
      <c r="FSO5" s="451"/>
      <c r="FSP5" s="451"/>
      <c r="FSQ5" s="451"/>
      <c r="FSR5" s="451"/>
      <c r="FSS5" s="451"/>
      <c r="FST5" s="451"/>
      <c r="FSU5" s="451"/>
      <c r="FSV5" s="451"/>
      <c r="FSW5" s="451"/>
      <c r="FSX5" s="451"/>
      <c r="FSY5" s="451"/>
      <c r="FSZ5" s="451"/>
      <c r="FTA5" s="451"/>
      <c r="FTB5" s="451"/>
      <c r="FTC5" s="451"/>
      <c r="FTD5" s="451"/>
      <c r="FTE5" s="451"/>
      <c r="FTF5" s="451"/>
      <c r="FTG5" s="451"/>
      <c r="FTH5" s="451"/>
      <c r="FTI5" s="451"/>
      <c r="FTJ5" s="451"/>
      <c r="FTK5" s="451"/>
      <c r="FTL5" s="451"/>
      <c r="FTM5" s="451"/>
      <c r="FTN5" s="451"/>
      <c r="FTO5" s="451"/>
      <c r="FTP5" s="451"/>
      <c r="FTQ5" s="451"/>
      <c r="FTR5" s="451"/>
      <c r="FTS5" s="451"/>
      <c r="FTT5" s="451"/>
      <c r="FTU5" s="451"/>
      <c r="FTV5" s="451"/>
      <c r="FTW5" s="451"/>
      <c r="FTX5" s="451"/>
      <c r="FTY5" s="451"/>
      <c r="FTZ5" s="451"/>
      <c r="FUA5" s="451"/>
      <c r="FUB5" s="451"/>
      <c r="FUC5" s="451"/>
      <c r="FUD5" s="451"/>
      <c r="FUE5" s="451"/>
      <c r="FUF5" s="451"/>
      <c r="FUG5" s="451"/>
      <c r="FUH5" s="451"/>
      <c r="FUI5" s="451"/>
      <c r="FUJ5" s="451"/>
      <c r="FUK5" s="451"/>
      <c r="FUL5" s="451"/>
      <c r="FUM5" s="451"/>
      <c r="FUN5" s="451"/>
      <c r="FUO5" s="451"/>
      <c r="FUP5" s="451"/>
      <c r="FUQ5" s="451"/>
      <c r="FUR5" s="451"/>
      <c r="FUS5" s="451"/>
      <c r="FUT5" s="451"/>
      <c r="FUU5" s="451"/>
      <c r="FUV5" s="451"/>
      <c r="FUW5" s="451"/>
      <c r="FUX5" s="451"/>
      <c r="FUY5" s="451"/>
      <c r="FUZ5" s="451"/>
      <c r="FVA5" s="451"/>
      <c r="FVB5" s="451"/>
      <c r="FVC5" s="451"/>
      <c r="FVD5" s="451"/>
      <c r="FVE5" s="451"/>
      <c r="FVF5" s="451"/>
      <c r="FVG5" s="451"/>
      <c r="FVH5" s="451"/>
      <c r="FVI5" s="451"/>
      <c r="FVJ5" s="451"/>
      <c r="FVK5" s="451"/>
      <c r="FVL5" s="451"/>
      <c r="FVM5" s="451"/>
      <c r="FVN5" s="451"/>
      <c r="FVO5" s="451"/>
      <c r="FVP5" s="451"/>
      <c r="FVQ5" s="451"/>
      <c r="FVR5" s="451"/>
      <c r="FVS5" s="451"/>
      <c r="FVT5" s="451"/>
      <c r="FVU5" s="451"/>
      <c r="FVV5" s="451"/>
      <c r="FVW5" s="451"/>
      <c r="FVX5" s="451"/>
      <c r="FVY5" s="451"/>
      <c r="FVZ5" s="451"/>
      <c r="FWA5" s="451"/>
      <c r="FWB5" s="451"/>
      <c r="FWC5" s="451"/>
      <c r="FWD5" s="451"/>
      <c r="FWE5" s="451"/>
      <c r="FWF5" s="451"/>
      <c r="FWG5" s="451"/>
      <c r="FWH5" s="451"/>
      <c r="FWI5" s="451"/>
      <c r="FWJ5" s="451"/>
      <c r="FWK5" s="451"/>
      <c r="FWL5" s="451"/>
      <c r="FWM5" s="451"/>
      <c r="FWN5" s="451"/>
      <c r="FWO5" s="451"/>
      <c r="FWP5" s="451"/>
      <c r="FWQ5" s="451"/>
      <c r="FWR5" s="451"/>
      <c r="FWS5" s="451"/>
      <c r="FWT5" s="451"/>
      <c r="FWU5" s="451"/>
      <c r="FWV5" s="451"/>
      <c r="FWW5" s="451"/>
      <c r="FWX5" s="451"/>
      <c r="FWY5" s="451"/>
      <c r="FWZ5" s="451"/>
      <c r="FXA5" s="451"/>
      <c r="FXB5" s="451"/>
      <c r="FXC5" s="451"/>
      <c r="FXD5" s="451"/>
      <c r="FXE5" s="451"/>
      <c r="FXF5" s="451"/>
      <c r="FXG5" s="451"/>
      <c r="FXH5" s="451"/>
      <c r="FXI5" s="451"/>
      <c r="FXJ5" s="451"/>
      <c r="FXK5" s="451"/>
      <c r="FXL5" s="451"/>
      <c r="FXM5" s="451"/>
      <c r="FXN5" s="451"/>
      <c r="FXO5" s="451"/>
      <c r="FXP5" s="451"/>
      <c r="FXQ5" s="451"/>
      <c r="FXR5" s="451"/>
      <c r="FXS5" s="451"/>
      <c r="FXT5" s="451"/>
      <c r="FXU5" s="451"/>
      <c r="FXV5" s="451"/>
      <c r="FXW5" s="451"/>
      <c r="FXX5" s="451"/>
      <c r="FXY5" s="451"/>
      <c r="FXZ5" s="451"/>
      <c r="FYA5" s="451"/>
      <c r="FYB5" s="451"/>
      <c r="FYC5" s="451"/>
      <c r="FYD5" s="451"/>
      <c r="FYE5" s="451"/>
      <c r="FYF5" s="451"/>
      <c r="FYG5" s="451"/>
      <c r="FYH5" s="451"/>
      <c r="FYI5" s="451"/>
      <c r="FYJ5" s="451"/>
      <c r="FYK5" s="451"/>
      <c r="FYL5" s="451"/>
      <c r="FYM5" s="451"/>
      <c r="FYN5" s="451"/>
      <c r="FYO5" s="451"/>
      <c r="FYP5" s="451"/>
      <c r="FYQ5" s="451"/>
      <c r="FYR5" s="451"/>
      <c r="FYS5" s="451"/>
      <c r="FYT5" s="451"/>
      <c r="FYU5" s="451"/>
      <c r="FYV5" s="451"/>
      <c r="FYW5" s="451"/>
      <c r="FYX5" s="451"/>
      <c r="FYY5" s="451"/>
      <c r="FYZ5" s="451"/>
      <c r="FZA5" s="451"/>
      <c r="FZB5" s="451"/>
      <c r="FZC5" s="451"/>
      <c r="FZD5" s="451"/>
      <c r="FZE5" s="451"/>
      <c r="FZF5" s="451"/>
      <c r="FZG5" s="451"/>
      <c r="FZH5" s="451"/>
      <c r="FZI5" s="451"/>
      <c r="FZJ5" s="451"/>
      <c r="FZK5" s="451"/>
      <c r="FZL5" s="451"/>
      <c r="FZM5" s="451"/>
      <c r="FZN5" s="451"/>
      <c r="FZO5" s="451"/>
      <c r="FZP5" s="451"/>
      <c r="FZQ5" s="451"/>
      <c r="FZR5" s="451"/>
      <c r="FZS5" s="451"/>
      <c r="FZT5" s="451"/>
      <c r="FZU5" s="451"/>
      <c r="FZV5" s="451"/>
      <c r="FZW5" s="451"/>
      <c r="FZX5" s="451"/>
      <c r="FZY5" s="451"/>
      <c r="FZZ5" s="451"/>
      <c r="GAA5" s="451"/>
      <c r="GAB5" s="451"/>
      <c r="GAC5" s="451"/>
      <c r="GAD5" s="451"/>
      <c r="GAE5" s="451"/>
      <c r="GAF5" s="451"/>
      <c r="GAG5" s="451"/>
      <c r="GAH5" s="451"/>
      <c r="GAI5" s="451"/>
      <c r="GAJ5" s="451"/>
      <c r="GAK5" s="451"/>
      <c r="GAL5" s="451"/>
      <c r="GAM5" s="451"/>
      <c r="GAN5" s="451"/>
      <c r="GAO5" s="451"/>
      <c r="GAP5" s="451"/>
      <c r="GAQ5" s="451"/>
      <c r="GAR5" s="451"/>
      <c r="GAS5" s="451"/>
      <c r="GAT5" s="451"/>
      <c r="GAU5" s="451"/>
      <c r="GAV5" s="451"/>
      <c r="GAW5" s="451"/>
      <c r="GAX5" s="451"/>
      <c r="GAY5" s="451"/>
      <c r="GAZ5" s="451"/>
      <c r="GBA5" s="451"/>
      <c r="GBB5" s="451"/>
      <c r="GBC5" s="451"/>
      <c r="GBD5" s="451"/>
      <c r="GBE5" s="451"/>
      <c r="GBF5" s="451"/>
      <c r="GBG5" s="451"/>
      <c r="GBH5" s="451"/>
      <c r="GBI5" s="451"/>
      <c r="GBJ5" s="451"/>
      <c r="GBK5" s="451"/>
      <c r="GBL5" s="451"/>
      <c r="GBM5" s="451"/>
      <c r="GBN5" s="451"/>
      <c r="GBO5" s="451"/>
      <c r="GBP5" s="451"/>
      <c r="GBQ5" s="451"/>
      <c r="GBR5" s="451"/>
      <c r="GBS5" s="451"/>
      <c r="GBT5" s="451"/>
      <c r="GBU5" s="451"/>
      <c r="GBV5" s="451"/>
      <c r="GBW5" s="451"/>
      <c r="GBX5" s="451"/>
      <c r="GBY5" s="451"/>
      <c r="GBZ5" s="451"/>
      <c r="GCA5" s="451"/>
      <c r="GCB5" s="451"/>
      <c r="GCC5" s="451"/>
      <c r="GCD5" s="451"/>
      <c r="GCE5" s="451"/>
      <c r="GCF5" s="451"/>
      <c r="GCG5" s="451"/>
      <c r="GCH5" s="451"/>
      <c r="GCI5" s="451"/>
      <c r="GCJ5" s="451"/>
      <c r="GCK5" s="451"/>
      <c r="GCL5" s="451"/>
      <c r="GCM5" s="451"/>
      <c r="GCN5" s="451"/>
      <c r="GCO5" s="451"/>
      <c r="GCP5" s="451"/>
      <c r="GCQ5" s="451"/>
      <c r="GCR5" s="451"/>
      <c r="GCS5" s="451"/>
      <c r="GCT5" s="451"/>
      <c r="GCU5" s="451"/>
      <c r="GCV5" s="451"/>
      <c r="GCW5" s="451"/>
      <c r="GCX5" s="451"/>
      <c r="GCY5" s="451"/>
      <c r="GCZ5" s="451"/>
      <c r="GDA5" s="451"/>
      <c r="GDB5" s="451"/>
      <c r="GDC5" s="451"/>
      <c r="GDD5" s="451"/>
      <c r="GDE5" s="451"/>
      <c r="GDF5" s="451"/>
      <c r="GDG5" s="451"/>
      <c r="GDH5" s="451"/>
      <c r="GDI5" s="451"/>
      <c r="GDJ5" s="451"/>
      <c r="GDK5" s="451"/>
      <c r="GDL5" s="451"/>
      <c r="GDM5" s="451"/>
      <c r="GDN5" s="451"/>
      <c r="GDO5" s="451"/>
      <c r="GDP5" s="451"/>
      <c r="GDQ5" s="451"/>
      <c r="GDR5" s="451"/>
      <c r="GDS5" s="451"/>
      <c r="GDT5" s="451"/>
      <c r="GDU5" s="451"/>
      <c r="GDV5" s="451"/>
      <c r="GDW5" s="451"/>
      <c r="GDX5" s="451"/>
      <c r="GDY5" s="451"/>
      <c r="GDZ5" s="451"/>
      <c r="GEA5" s="451"/>
      <c r="GEB5" s="451"/>
      <c r="GEC5" s="451"/>
      <c r="GED5" s="451"/>
      <c r="GEE5" s="451"/>
      <c r="GEF5" s="451"/>
      <c r="GEG5" s="451"/>
      <c r="GEH5" s="451"/>
      <c r="GEI5" s="451"/>
      <c r="GEJ5" s="451"/>
      <c r="GEK5" s="451"/>
      <c r="GEL5" s="451"/>
      <c r="GEM5" s="451"/>
      <c r="GEN5" s="451"/>
      <c r="GEO5" s="451"/>
      <c r="GEP5" s="451"/>
      <c r="GEQ5" s="451"/>
      <c r="GER5" s="451"/>
      <c r="GES5" s="451"/>
      <c r="GET5" s="451"/>
      <c r="GEU5" s="451"/>
      <c r="GEV5" s="451"/>
      <c r="GEW5" s="451"/>
      <c r="GEX5" s="451"/>
      <c r="GEY5" s="451"/>
      <c r="GEZ5" s="451"/>
      <c r="GFA5" s="451"/>
      <c r="GFB5" s="451"/>
      <c r="GFC5" s="451"/>
      <c r="GFD5" s="451"/>
      <c r="GFE5" s="451"/>
      <c r="GFF5" s="451"/>
      <c r="GFG5" s="451"/>
      <c r="GFH5" s="451"/>
      <c r="GFI5" s="451"/>
      <c r="GFJ5" s="451"/>
      <c r="GFK5" s="451"/>
      <c r="GFL5" s="451"/>
      <c r="GFM5" s="451"/>
      <c r="GFN5" s="451"/>
      <c r="GFO5" s="451"/>
      <c r="GFP5" s="451"/>
      <c r="GFQ5" s="451"/>
      <c r="GFR5" s="451"/>
      <c r="GFS5" s="451"/>
      <c r="GFT5" s="451"/>
      <c r="GFU5" s="451"/>
      <c r="GFV5" s="451"/>
      <c r="GFW5" s="451"/>
      <c r="GFX5" s="451"/>
      <c r="GFY5" s="451"/>
      <c r="GFZ5" s="451"/>
      <c r="GGA5" s="451"/>
      <c r="GGB5" s="451"/>
      <c r="GGC5" s="451"/>
      <c r="GGD5" s="451"/>
      <c r="GGE5" s="451"/>
      <c r="GGF5" s="451"/>
      <c r="GGG5" s="451"/>
      <c r="GGH5" s="451"/>
      <c r="GGI5" s="451"/>
      <c r="GGJ5" s="451"/>
      <c r="GGK5" s="451"/>
      <c r="GGL5" s="451"/>
      <c r="GGM5" s="451"/>
      <c r="GGN5" s="451"/>
      <c r="GGO5" s="451"/>
      <c r="GGP5" s="451"/>
      <c r="GGQ5" s="451"/>
      <c r="GGR5" s="451"/>
      <c r="GGS5" s="451"/>
      <c r="GGT5" s="451"/>
      <c r="GGU5" s="451"/>
      <c r="GGV5" s="451"/>
      <c r="GGW5" s="451"/>
      <c r="GGX5" s="451"/>
      <c r="GGY5" s="451"/>
      <c r="GGZ5" s="451"/>
      <c r="GHA5" s="451"/>
      <c r="GHB5" s="451"/>
      <c r="GHC5" s="451"/>
      <c r="GHD5" s="451"/>
      <c r="GHE5" s="451"/>
      <c r="GHF5" s="451"/>
      <c r="GHG5" s="451"/>
      <c r="GHH5" s="451"/>
      <c r="GHI5" s="451"/>
      <c r="GHJ5" s="451"/>
      <c r="GHK5" s="451"/>
      <c r="GHL5" s="451"/>
      <c r="GHM5" s="451"/>
      <c r="GHN5" s="451"/>
      <c r="GHO5" s="451"/>
      <c r="GHP5" s="451"/>
      <c r="GHQ5" s="451"/>
      <c r="GHR5" s="451"/>
      <c r="GHS5" s="451"/>
      <c r="GHT5" s="451"/>
      <c r="GHU5" s="451"/>
      <c r="GHV5" s="451"/>
      <c r="GHW5" s="451"/>
      <c r="GHX5" s="451"/>
      <c r="GHY5" s="451"/>
      <c r="GHZ5" s="451"/>
      <c r="GIA5" s="451"/>
      <c r="GIB5" s="451"/>
      <c r="GIC5" s="451"/>
      <c r="GID5" s="451"/>
      <c r="GIE5" s="451"/>
      <c r="GIF5" s="451"/>
      <c r="GIG5" s="451"/>
      <c r="GIH5" s="451"/>
      <c r="GII5" s="451"/>
      <c r="GIJ5" s="451"/>
      <c r="GIK5" s="451"/>
      <c r="GIL5" s="451"/>
      <c r="GIM5" s="451"/>
      <c r="GIN5" s="451"/>
      <c r="GIO5" s="451"/>
      <c r="GIP5" s="451"/>
      <c r="GIQ5" s="451"/>
      <c r="GIR5" s="451"/>
      <c r="GIS5" s="451"/>
      <c r="GIT5" s="451"/>
      <c r="GIU5" s="451"/>
      <c r="GIV5" s="451"/>
      <c r="GIW5" s="451"/>
      <c r="GIX5" s="451"/>
      <c r="GIY5" s="451"/>
      <c r="GIZ5" s="451"/>
      <c r="GJA5" s="451"/>
      <c r="GJB5" s="451"/>
      <c r="GJC5" s="451"/>
      <c r="GJD5" s="451"/>
      <c r="GJE5" s="451"/>
      <c r="GJF5" s="451"/>
      <c r="GJG5" s="451"/>
      <c r="GJH5" s="451"/>
      <c r="GJI5" s="451"/>
      <c r="GJJ5" s="451"/>
      <c r="GJK5" s="451"/>
      <c r="GJL5" s="451"/>
      <c r="GJM5" s="451"/>
      <c r="GJN5" s="451"/>
      <c r="GJO5" s="451"/>
      <c r="GJP5" s="451"/>
      <c r="GJQ5" s="451"/>
      <c r="GJR5" s="451"/>
      <c r="GJS5" s="451"/>
      <c r="GJT5" s="451"/>
      <c r="GJU5" s="451"/>
      <c r="GJV5" s="451"/>
      <c r="GJW5" s="451"/>
      <c r="GJX5" s="451"/>
      <c r="GJY5" s="451"/>
      <c r="GJZ5" s="451"/>
      <c r="GKA5" s="451"/>
      <c r="GKB5" s="451"/>
      <c r="GKC5" s="451"/>
      <c r="GKD5" s="451"/>
      <c r="GKE5" s="451"/>
      <c r="GKF5" s="451"/>
      <c r="GKG5" s="451"/>
      <c r="GKH5" s="451"/>
      <c r="GKI5" s="451"/>
      <c r="GKJ5" s="451"/>
      <c r="GKK5" s="451"/>
      <c r="GKL5" s="451"/>
      <c r="GKM5" s="451"/>
      <c r="GKN5" s="451"/>
      <c r="GKO5" s="451"/>
      <c r="GKP5" s="451"/>
      <c r="GKQ5" s="451"/>
      <c r="GKR5" s="451"/>
      <c r="GKS5" s="451"/>
      <c r="GKT5" s="451"/>
      <c r="GKU5" s="451"/>
      <c r="GKV5" s="451"/>
      <c r="GKW5" s="451"/>
      <c r="GKX5" s="451"/>
      <c r="GKY5" s="451"/>
      <c r="GKZ5" s="451"/>
      <c r="GLA5" s="451"/>
      <c r="GLB5" s="451"/>
      <c r="GLC5" s="451"/>
      <c r="GLD5" s="451"/>
      <c r="GLE5" s="451"/>
      <c r="GLF5" s="451"/>
      <c r="GLG5" s="451"/>
      <c r="GLH5" s="451"/>
      <c r="GLI5" s="451"/>
      <c r="GLJ5" s="451"/>
      <c r="GLK5" s="451"/>
      <c r="GLL5" s="451"/>
      <c r="GLM5" s="451"/>
      <c r="GLN5" s="451"/>
      <c r="GLO5" s="451"/>
      <c r="GLP5" s="451"/>
      <c r="GLQ5" s="451"/>
      <c r="GLR5" s="451"/>
      <c r="GLS5" s="451"/>
      <c r="GLT5" s="451"/>
      <c r="GLU5" s="451"/>
      <c r="GLV5" s="451"/>
      <c r="GLW5" s="451"/>
      <c r="GLX5" s="451"/>
      <c r="GLY5" s="451"/>
      <c r="GLZ5" s="451"/>
      <c r="GMA5" s="451"/>
      <c r="GMB5" s="451"/>
      <c r="GMC5" s="451"/>
      <c r="GMD5" s="451"/>
      <c r="GME5" s="451"/>
      <c r="GMF5" s="451"/>
      <c r="GMG5" s="451"/>
      <c r="GMH5" s="451"/>
      <c r="GMI5" s="451"/>
      <c r="GMJ5" s="451"/>
      <c r="GMK5" s="451"/>
      <c r="GML5" s="451"/>
      <c r="GMM5" s="451"/>
      <c r="GMN5" s="451"/>
      <c r="GMO5" s="451"/>
      <c r="GMP5" s="451"/>
      <c r="GMQ5" s="451"/>
      <c r="GMR5" s="451"/>
      <c r="GMS5" s="451"/>
      <c r="GMT5" s="451"/>
      <c r="GMU5" s="451"/>
      <c r="GMV5" s="451"/>
      <c r="GMW5" s="451"/>
      <c r="GMX5" s="451"/>
      <c r="GMY5" s="451"/>
      <c r="GMZ5" s="451"/>
      <c r="GNA5" s="451"/>
      <c r="GNB5" s="451"/>
      <c r="GNC5" s="451"/>
      <c r="GND5" s="451"/>
      <c r="GNE5" s="451"/>
      <c r="GNF5" s="451"/>
      <c r="GNG5" s="451"/>
      <c r="GNH5" s="451"/>
      <c r="GNI5" s="451"/>
      <c r="GNJ5" s="451"/>
      <c r="GNK5" s="451"/>
      <c r="GNL5" s="451"/>
      <c r="GNM5" s="451"/>
      <c r="GNN5" s="451"/>
      <c r="GNO5" s="451"/>
      <c r="GNP5" s="451"/>
      <c r="GNQ5" s="451"/>
      <c r="GNR5" s="451"/>
      <c r="GNS5" s="451"/>
      <c r="GNT5" s="451"/>
      <c r="GNU5" s="451"/>
      <c r="GNV5" s="451"/>
      <c r="GNW5" s="451"/>
      <c r="GNX5" s="451"/>
      <c r="GNY5" s="451"/>
      <c r="GNZ5" s="451"/>
      <c r="GOA5" s="451"/>
      <c r="GOB5" s="451"/>
      <c r="GOC5" s="451"/>
      <c r="GOD5" s="451"/>
      <c r="GOE5" s="451"/>
      <c r="GOF5" s="451"/>
      <c r="GOG5" s="451"/>
      <c r="GOH5" s="451"/>
      <c r="GOI5" s="451"/>
      <c r="GOJ5" s="451"/>
      <c r="GOK5" s="451"/>
      <c r="GOL5" s="451"/>
      <c r="GOM5" s="451"/>
      <c r="GON5" s="451"/>
      <c r="GOO5" s="451"/>
      <c r="GOP5" s="451"/>
      <c r="GOQ5" s="451"/>
      <c r="GOR5" s="451"/>
      <c r="GOS5" s="451"/>
      <c r="GOT5" s="451"/>
      <c r="GOU5" s="451"/>
      <c r="GOV5" s="451"/>
      <c r="GOW5" s="451"/>
      <c r="GOX5" s="451"/>
      <c r="GOY5" s="451"/>
      <c r="GOZ5" s="451"/>
      <c r="GPA5" s="451"/>
      <c r="GPB5" s="451"/>
      <c r="GPC5" s="451"/>
      <c r="GPD5" s="451"/>
      <c r="GPE5" s="451"/>
      <c r="GPF5" s="451"/>
      <c r="GPG5" s="451"/>
      <c r="GPH5" s="451"/>
      <c r="GPI5" s="451"/>
      <c r="GPJ5" s="451"/>
      <c r="GPK5" s="451"/>
      <c r="GPL5" s="451"/>
      <c r="GPM5" s="451"/>
      <c r="GPN5" s="451"/>
      <c r="GPO5" s="451"/>
      <c r="GPP5" s="451"/>
      <c r="GPQ5" s="451"/>
      <c r="GPR5" s="451"/>
      <c r="GPS5" s="451"/>
      <c r="GPT5" s="451"/>
      <c r="GPU5" s="451"/>
      <c r="GPV5" s="451"/>
      <c r="GPW5" s="451"/>
      <c r="GPX5" s="451"/>
      <c r="GPY5" s="451"/>
      <c r="GPZ5" s="451"/>
      <c r="GQA5" s="451"/>
      <c r="GQB5" s="451"/>
      <c r="GQC5" s="451"/>
      <c r="GQD5" s="451"/>
      <c r="GQE5" s="451"/>
      <c r="GQF5" s="451"/>
      <c r="GQG5" s="451"/>
      <c r="GQH5" s="451"/>
      <c r="GQI5" s="451"/>
      <c r="GQJ5" s="451"/>
      <c r="GQK5" s="451"/>
      <c r="GQL5" s="451"/>
      <c r="GQM5" s="451"/>
      <c r="GQN5" s="451"/>
      <c r="GQO5" s="451"/>
      <c r="GQP5" s="451"/>
      <c r="GQQ5" s="451"/>
      <c r="GQR5" s="451"/>
      <c r="GQS5" s="451"/>
      <c r="GQT5" s="451"/>
      <c r="GQU5" s="451"/>
      <c r="GQV5" s="451"/>
      <c r="GQW5" s="451"/>
      <c r="GQX5" s="451"/>
      <c r="GQY5" s="451"/>
      <c r="GQZ5" s="451"/>
      <c r="GRA5" s="451"/>
      <c r="GRB5" s="451"/>
      <c r="GRC5" s="451"/>
      <c r="GRD5" s="451"/>
      <c r="GRE5" s="451"/>
      <c r="GRF5" s="451"/>
      <c r="GRG5" s="451"/>
      <c r="GRH5" s="451"/>
      <c r="GRI5" s="451"/>
      <c r="GRJ5" s="451"/>
      <c r="GRK5" s="451"/>
      <c r="GRL5" s="451"/>
      <c r="GRM5" s="451"/>
      <c r="GRN5" s="451"/>
      <c r="GRO5" s="451"/>
      <c r="GRP5" s="451"/>
      <c r="GRQ5" s="451"/>
      <c r="GRR5" s="451"/>
      <c r="GRS5" s="451"/>
      <c r="GRT5" s="451"/>
      <c r="GRU5" s="451"/>
      <c r="GRV5" s="451"/>
      <c r="GRW5" s="451"/>
      <c r="GRX5" s="451"/>
      <c r="GRY5" s="451"/>
      <c r="GRZ5" s="451"/>
      <c r="GSA5" s="451"/>
      <c r="GSB5" s="451"/>
      <c r="GSC5" s="451"/>
      <c r="GSD5" s="451"/>
      <c r="GSE5" s="451"/>
      <c r="GSF5" s="451"/>
      <c r="GSG5" s="451"/>
      <c r="GSH5" s="451"/>
      <c r="GSI5" s="451"/>
      <c r="GSJ5" s="451"/>
      <c r="GSK5" s="451"/>
      <c r="GSL5" s="451"/>
      <c r="GSM5" s="451"/>
      <c r="GSN5" s="451"/>
      <c r="GSO5" s="451"/>
      <c r="GSP5" s="451"/>
      <c r="GSQ5" s="451"/>
      <c r="GSR5" s="451"/>
      <c r="GSS5" s="451"/>
      <c r="GST5" s="451"/>
      <c r="GSU5" s="451"/>
      <c r="GSV5" s="451"/>
      <c r="GSW5" s="451"/>
      <c r="GSX5" s="451"/>
      <c r="GSY5" s="451"/>
      <c r="GSZ5" s="451"/>
      <c r="GTA5" s="451"/>
      <c r="GTB5" s="451"/>
      <c r="GTC5" s="451"/>
      <c r="GTD5" s="451"/>
      <c r="GTE5" s="451"/>
      <c r="GTF5" s="451"/>
      <c r="GTG5" s="451"/>
      <c r="GTH5" s="451"/>
      <c r="GTI5" s="451"/>
      <c r="GTJ5" s="451"/>
      <c r="GTK5" s="451"/>
      <c r="GTL5" s="451"/>
      <c r="GTM5" s="451"/>
      <c r="GTN5" s="451"/>
      <c r="GTO5" s="451"/>
      <c r="GTP5" s="451"/>
      <c r="GTQ5" s="451"/>
      <c r="GTR5" s="451"/>
      <c r="GTS5" s="451"/>
      <c r="GTT5" s="451"/>
      <c r="GTU5" s="451"/>
      <c r="GTV5" s="451"/>
      <c r="GTW5" s="451"/>
      <c r="GTX5" s="451"/>
      <c r="GTY5" s="451"/>
      <c r="GTZ5" s="451"/>
      <c r="GUA5" s="451"/>
      <c r="GUB5" s="451"/>
      <c r="GUC5" s="451"/>
      <c r="GUD5" s="451"/>
      <c r="GUE5" s="451"/>
      <c r="GUF5" s="451"/>
      <c r="GUG5" s="451"/>
      <c r="GUH5" s="451"/>
      <c r="GUI5" s="451"/>
      <c r="GUJ5" s="451"/>
      <c r="GUK5" s="451"/>
      <c r="GUL5" s="451"/>
      <c r="GUM5" s="451"/>
      <c r="GUN5" s="451"/>
      <c r="GUO5" s="451"/>
      <c r="GUP5" s="451"/>
      <c r="GUQ5" s="451"/>
      <c r="GUR5" s="451"/>
      <c r="GUS5" s="451"/>
      <c r="GUT5" s="451"/>
      <c r="GUU5" s="451"/>
      <c r="GUV5" s="451"/>
      <c r="GUW5" s="451"/>
      <c r="GUX5" s="451"/>
      <c r="GUY5" s="451"/>
      <c r="GUZ5" s="451"/>
      <c r="GVA5" s="451"/>
      <c r="GVB5" s="451"/>
      <c r="GVC5" s="451"/>
      <c r="GVD5" s="451"/>
      <c r="GVE5" s="451"/>
      <c r="GVF5" s="451"/>
      <c r="GVG5" s="451"/>
      <c r="GVH5" s="451"/>
      <c r="GVI5" s="451"/>
      <c r="GVJ5" s="451"/>
      <c r="GVK5" s="451"/>
      <c r="GVL5" s="451"/>
      <c r="GVM5" s="451"/>
      <c r="GVN5" s="451"/>
      <c r="GVO5" s="451"/>
      <c r="GVP5" s="451"/>
      <c r="GVQ5" s="451"/>
      <c r="GVR5" s="451"/>
      <c r="GVS5" s="451"/>
      <c r="GVT5" s="451"/>
      <c r="GVU5" s="451"/>
      <c r="GVV5" s="451"/>
      <c r="GVW5" s="451"/>
      <c r="GVX5" s="451"/>
      <c r="GVY5" s="451"/>
      <c r="GVZ5" s="451"/>
      <c r="GWA5" s="451"/>
      <c r="GWB5" s="451"/>
      <c r="GWC5" s="451"/>
      <c r="GWD5" s="451"/>
      <c r="GWE5" s="451"/>
      <c r="GWF5" s="451"/>
      <c r="GWG5" s="451"/>
      <c r="GWH5" s="451"/>
      <c r="GWI5" s="451"/>
      <c r="GWJ5" s="451"/>
      <c r="GWK5" s="451"/>
      <c r="GWL5" s="451"/>
      <c r="GWM5" s="451"/>
      <c r="GWN5" s="451"/>
      <c r="GWO5" s="451"/>
      <c r="GWP5" s="451"/>
      <c r="GWQ5" s="451"/>
      <c r="GWR5" s="451"/>
      <c r="GWS5" s="451"/>
      <c r="GWT5" s="451"/>
      <c r="GWU5" s="451"/>
      <c r="GWV5" s="451"/>
      <c r="GWW5" s="451"/>
      <c r="GWX5" s="451"/>
      <c r="GWY5" s="451"/>
      <c r="GWZ5" s="451"/>
      <c r="GXA5" s="451"/>
      <c r="GXB5" s="451"/>
      <c r="GXC5" s="451"/>
      <c r="GXD5" s="451"/>
      <c r="GXE5" s="451"/>
      <c r="GXF5" s="451"/>
      <c r="GXG5" s="451"/>
      <c r="GXH5" s="451"/>
      <c r="GXI5" s="451"/>
      <c r="GXJ5" s="451"/>
      <c r="GXK5" s="451"/>
      <c r="GXL5" s="451"/>
      <c r="GXM5" s="451"/>
      <c r="GXN5" s="451"/>
      <c r="GXO5" s="451"/>
      <c r="GXP5" s="451"/>
      <c r="GXQ5" s="451"/>
      <c r="GXR5" s="451"/>
      <c r="GXS5" s="451"/>
      <c r="GXT5" s="451"/>
      <c r="GXU5" s="451"/>
      <c r="GXV5" s="451"/>
      <c r="GXW5" s="451"/>
      <c r="GXX5" s="451"/>
      <c r="GXY5" s="451"/>
      <c r="GXZ5" s="451"/>
      <c r="GYA5" s="451"/>
      <c r="GYB5" s="451"/>
      <c r="GYC5" s="451"/>
      <c r="GYD5" s="451"/>
      <c r="GYE5" s="451"/>
      <c r="GYF5" s="451"/>
      <c r="GYG5" s="451"/>
      <c r="GYH5" s="451"/>
      <c r="GYI5" s="451"/>
      <c r="GYJ5" s="451"/>
      <c r="GYK5" s="451"/>
      <c r="GYL5" s="451"/>
      <c r="GYM5" s="451"/>
      <c r="GYN5" s="451"/>
      <c r="GYO5" s="451"/>
      <c r="GYP5" s="451"/>
      <c r="GYQ5" s="451"/>
      <c r="GYR5" s="451"/>
      <c r="GYS5" s="451"/>
      <c r="GYT5" s="451"/>
      <c r="GYU5" s="451"/>
      <c r="GYV5" s="451"/>
      <c r="GYW5" s="451"/>
      <c r="GYX5" s="451"/>
      <c r="GYY5" s="451"/>
      <c r="GYZ5" s="451"/>
      <c r="GZA5" s="451"/>
      <c r="GZB5" s="451"/>
      <c r="GZC5" s="451"/>
      <c r="GZD5" s="451"/>
      <c r="GZE5" s="451"/>
      <c r="GZF5" s="451"/>
      <c r="GZG5" s="451"/>
      <c r="GZH5" s="451"/>
      <c r="GZI5" s="451"/>
      <c r="GZJ5" s="451"/>
      <c r="GZK5" s="451"/>
      <c r="GZL5" s="451"/>
      <c r="GZM5" s="451"/>
      <c r="GZN5" s="451"/>
      <c r="GZO5" s="451"/>
      <c r="GZP5" s="451"/>
      <c r="GZQ5" s="451"/>
      <c r="GZR5" s="451"/>
      <c r="GZS5" s="451"/>
      <c r="GZT5" s="451"/>
      <c r="GZU5" s="451"/>
      <c r="GZV5" s="451"/>
      <c r="GZW5" s="451"/>
      <c r="GZX5" s="451"/>
      <c r="GZY5" s="451"/>
      <c r="GZZ5" s="451"/>
      <c r="HAA5" s="451"/>
      <c r="HAB5" s="451"/>
      <c r="HAC5" s="451"/>
      <c r="HAD5" s="451"/>
      <c r="HAE5" s="451"/>
      <c r="HAF5" s="451"/>
      <c r="HAG5" s="451"/>
      <c r="HAH5" s="451"/>
      <c r="HAI5" s="451"/>
      <c r="HAJ5" s="451"/>
      <c r="HAK5" s="451"/>
      <c r="HAL5" s="451"/>
      <c r="HAM5" s="451"/>
      <c r="HAN5" s="451"/>
      <c r="HAO5" s="451"/>
      <c r="HAP5" s="451"/>
      <c r="HAQ5" s="451"/>
      <c r="HAR5" s="451"/>
      <c r="HAS5" s="451"/>
      <c r="HAT5" s="451"/>
      <c r="HAU5" s="451"/>
      <c r="HAV5" s="451"/>
      <c r="HAW5" s="451"/>
      <c r="HAX5" s="451"/>
      <c r="HAY5" s="451"/>
      <c r="HAZ5" s="451"/>
      <c r="HBA5" s="451"/>
      <c r="HBB5" s="451"/>
      <c r="HBC5" s="451"/>
      <c r="HBD5" s="451"/>
      <c r="HBE5" s="451"/>
      <c r="HBF5" s="451"/>
      <c r="HBG5" s="451"/>
      <c r="HBH5" s="451"/>
      <c r="HBI5" s="451"/>
      <c r="HBJ5" s="451"/>
      <c r="HBK5" s="451"/>
      <c r="HBL5" s="451"/>
      <c r="HBM5" s="451"/>
      <c r="HBN5" s="451"/>
      <c r="HBO5" s="451"/>
      <c r="HBP5" s="451"/>
      <c r="HBQ5" s="451"/>
      <c r="HBR5" s="451"/>
      <c r="HBS5" s="451"/>
      <c r="HBT5" s="451"/>
      <c r="HBU5" s="451"/>
      <c r="HBV5" s="451"/>
      <c r="HBW5" s="451"/>
      <c r="HBX5" s="451"/>
      <c r="HBY5" s="451"/>
      <c r="HBZ5" s="451"/>
      <c r="HCA5" s="451"/>
      <c r="HCB5" s="451"/>
      <c r="HCC5" s="451"/>
      <c r="HCD5" s="451"/>
      <c r="HCE5" s="451"/>
      <c r="HCF5" s="451"/>
      <c r="HCG5" s="451"/>
      <c r="HCH5" s="451"/>
      <c r="HCI5" s="451"/>
      <c r="HCJ5" s="451"/>
      <c r="HCK5" s="451"/>
      <c r="HCL5" s="451"/>
      <c r="HCM5" s="451"/>
      <c r="HCN5" s="451"/>
      <c r="HCO5" s="451"/>
      <c r="HCP5" s="451"/>
      <c r="HCQ5" s="451"/>
      <c r="HCR5" s="451"/>
      <c r="HCS5" s="451"/>
      <c r="HCT5" s="451"/>
      <c r="HCU5" s="451"/>
      <c r="HCV5" s="451"/>
      <c r="HCW5" s="451"/>
      <c r="HCX5" s="451"/>
      <c r="HCY5" s="451"/>
      <c r="HCZ5" s="451"/>
      <c r="HDA5" s="451"/>
      <c r="HDB5" s="451"/>
      <c r="HDC5" s="451"/>
      <c r="HDD5" s="451"/>
      <c r="HDE5" s="451"/>
      <c r="HDF5" s="451"/>
      <c r="HDG5" s="451"/>
      <c r="HDH5" s="451"/>
      <c r="HDI5" s="451"/>
      <c r="HDJ5" s="451"/>
      <c r="HDK5" s="451"/>
      <c r="HDL5" s="451"/>
      <c r="HDM5" s="451"/>
      <c r="HDN5" s="451"/>
      <c r="HDO5" s="451"/>
      <c r="HDP5" s="451"/>
      <c r="HDQ5" s="451"/>
      <c r="HDR5" s="451"/>
      <c r="HDS5" s="451"/>
      <c r="HDT5" s="451"/>
      <c r="HDU5" s="451"/>
      <c r="HDV5" s="451"/>
      <c r="HDW5" s="451"/>
      <c r="HDX5" s="451"/>
      <c r="HDY5" s="451"/>
      <c r="HDZ5" s="451"/>
      <c r="HEA5" s="451"/>
      <c r="HEB5" s="451"/>
      <c r="HEC5" s="451"/>
      <c r="HED5" s="451"/>
      <c r="HEE5" s="451"/>
      <c r="HEF5" s="451"/>
      <c r="HEG5" s="451"/>
      <c r="HEH5" s="451"/>
      <c r="HEI5" s="451"/>
      <c r="HEJ5" s="451"/>
      <c r="HEK5" s="451"/>
      <c r="HEL5" s="451"/>
      <c r="HEM5" s="451"/>
      <c r="HEN5" s="451"/>
      <c r="HEO5" s="451"/>
      <c r="HEP5" s="451"/>
      <c r="HEQ5" s="451"/>
      <c r="HER5" s="451"/>
      <c r="HES5" s="451"/>
      <c r="HET5" s="451"/>
      <c r="HEU5" s="451"/>
      <c r="HEV5" s="451"/>
      <c r="HEW5" s="451"/>
      <c r="HEX5" s="451"/>
      <c r="HEY5" s="451"/>
      <c r="HEZ5" s="451"/>
      <c r="HFA5" s="451"/>
      <c r="HFB5" s="451"/>
      <c r="HFC5" s="451"/>
      <c r="HFD5" s="451"/>
      <c r="HFE5" s="451"/>
      <c r="HFF5" s="451"/>
      <c r="HFG5" s="451"/>
      <c r="HFH5" s="451"/>
      <c r="HFI5" s="451"/>
      <c r="HFJ5" s="451"/>
      <c r="HFK5" s="451"/>
      <c r="HFL5" s="451"/>
      <c r="HFM5" s="451"/>
      <c r="HFN5" s="451"/>
      <c r="HFO5" s="451"/>
      <c r="HFP5" s="451"/>
      <c r="HFQ5" s="451"/>
      <c r="HFR5" s="451"/>
      <c r="HFS5" s="451"/>
      <c r="HFT5" s="451"/>
      <c r="HFU5" s="451"/>
      <c r="HFV5" s="451"/>
      <c r="HFW5" s="451"/>
      <c r="HFX5" s="451"/>
      <c r="HFY5" s="451"/>
      <c r="HFZ5" s="451"/>
      <c r="HGA5" s="451"/>
      <c r="HGB5" s="451"/>
      <c r="HGC5" s="451"/>
      <c r="HGD5" s="451"/>
      <c r="HGE5" s="451"/>
      <c r="HGF5" s="451"/>
      <c r="HGG5" s="451"/>
      <c r="HGH5" s="451"/>
      <c r="HGI5" s="451"/>
      <c r="HGJ5" s="451"/>
      <c r="HGK5" s="451"/>
      <c r="HGL5" s="451"/>
      <c r="HGM5" s="451"/>
      <c r="HGN5" s="451"/>
      <c r="HGO5" s="451"/>
      <c r="HGP5" s="451"/>
      <c r="HGQ5" s="451"/>
      <c r="HGR5" s="451"/>
      <c r="HGS5" s="451"/>
      <c r="HGT5" s="451"/>
      <c r="HGU5" s="451"/>
      <c r="HGV5" s="451"/>
      <c r="HGW5" s="451"/>
      <c r="HGX5" s="451"/>
      <c r="HGY5" s="451"/>
      <c r="HGZ5" s="451"/>
      <c r="HHA5" s="451"/>
      <c r="HHB5" s="451"/>
      <c r="HHC5" s="451"/>
      <c r="HHD5" s="451"/>
      <c r="HHE5" s="451"/>
      <c r="HHF5" s="451"/>
      <c r="HHG5" s="451"/>
      <c r="HHH5" s="451"/>
      <c r="HHI5" s="451"/>
      <c r="HHJ5" s="451"/>
      <c r="HHK5" s="451"/>
      <c r="HHL5" s="451"/>
      <c r="HHM5" s="451"/>
      <c r="HHN5" s="451"/>
      <c r="HHO5" s="451"/>
      <c r="HHP5" s="451"/>
      <c r="HHQ5" s="451"/>
      <c r="HHR5" s="451"/>
      <c r="HHS5" s="451"/>
      <c r="HHT5" s="451"/>
      <c r="HHU5" s="451"/>
      <c r="HHV5" s="451"/>
      <c r="HHW5" s="451"/>
      <c r="HHX5" s="451"/>
      <c r="HHY5" s="451"/>
      <c r="HHZ5" s="451"/>
      <c r="HIA5" s="451"/>
      <c r="HIB5" s="451"/>
      <c r="HIC5" s="451"/>
      <c r="HID5" s="451"/>
      <c r="HIE5" s="451"/>
      <c r="HIF5" s="451"/>
      <c r="HIG5" s="451"/>
      <c r="HIH5" s="451"/>
      <c r="HII5" s="451"/>
      <c r="HIJ5" s="451"/>
      <c r="HIK5" s="451"/>
      <c r="HIL5" s="451"/>
      <c r="HIM5" s="451"/>
      <c r="HIN5" s="451"/>
      <c r="HIO5" s="451"/>
      <c r="HIP5" s="451"/>
      <c r="HIQ5" s="451"/>
      <c r="HIR5" s="451"/>
      <c r="HIS5" s="451"/>
      <c r="HIT5" s="451"/>
      <c r="HIU5" s="451"/>
      <c r="HIV5" s="451"/>
      <c r="HIW5" s="451"/>
      <c r="HIX5" s="451"/>
      <c r="HIY5" s="451"/>
      <c r="HIZ5" s="451"/>
      <c r="HJA5" s="451"/>
      <c r="HJB5" s="451"/>
      <c r="HJC5" s="451"/>
      <c r="HJD5" s="451"/>
      <c r="HJE5" s="451"/>
      <c r="HJF5" s="451"/>
      <c r="HJG5" s="451"/>
      <c r="HJH5" s="451"/>
      <c r="HJI5" s="451"/>
      <c r="HJJ5" s="451"/>
      <c r="HJK5" s="451"/>
      <c r="HJL5" s="451"/>
      <c r="HJM5" s="451"/>
      <c r="HJN5" s="451"/>
      <c r="HJO5" s="451"/>
      <c r="HJP5" s="451"/>
      <c r="HJQ5" s="451"/>
      <c r="HJR5" s="451"/>
      <c r="HJS5" s="451"/>
      <c r="HJT5" s="451"/>
      <c r="HJU5" s="451"/>
      <c r="HJV5" s="451"/>
      <c r="HJW5" s="451"/>
      <c r="HJX5" s="451"/>
      <c r="HJY5" s="451"/>
      <c r="HJZ5" s="451"/>
      <c r="HKA5" s="451"/>
      <c r="HKB5" s="451"/>
      <c r="HKC5" s="451"/>
      <c r="HKD5" s="451"/>
      <c r="HKE5" s="451"/>
      <c r="HKF5" s="451"/>
      <c r="HKG5" s="451"/>
      <c r="HKH5" s="451"/>
      <c r="HKI5" s="451"/>
      <c r="HKJ5" s="451"/>
      <c r="HKK5" s="451"/>
      <c r="HKL5" s="451"/>
      <c r="HKM5" s="451"/>
      <c r="HKN5" s="451"/>
      <c r="HKO5" s="451"/>
      <c r="HKP5" s="451"/>
      <c r="HKQ5" s="451"/>
      <c r="HKR5" s="451"/>
      <c r="HKS5" s="451"/>
      <c r="HKT5" s="451"/>
      <c r="HKU5" s="451"/>
      <c r="HKV5" s="451"/>
      <c r="HKW5" s="451"/>
      <c r="HKX5" s="451"/>
      <c r="HKY5" s="451"/>
      <c r="HKZ5" s="451"/>
      <c r="HLA5" s="451"/>
      <c r="HLB5" s="451"/>
      <c r="HLC5" s="451"/>
      <c r="HLD5" s="451"/>
      <c r="HLE5" s="451"/>
      <c r="HLF5" s="451"/>
      <c r="HLG5" s="451"/>
      <c r="HLH5" s="451"/>
      <c r="HLI5" s="451"/>
      <c r="HLJ5" s="451"/>
      <c r="HLK5" s="451"/>
      <c r="HLL5" s="451"/>
      <c r="HLM5" s="451"/>
      <c r="HLN5" s="451"/>
      <c r="HLO5" s="451"/>
      <c r="HLP5" s="451"/>
      <c r="HLQ5" s="451"/>
      <c r="HLR5" s="451"/>
      <c r="HLS5" s="451"/>
      <c r="HLT5" s="451"/>
      <c r="HLU5" s="451"/>
      <c r="HLV5" s="451"/>
      <c r="HLW5" s="451"/>
      <c r="HLX5" s="451"/>
      <c r="HLY5" s="451"/>
      <c r="HLZ5" s="451"/>
      <c r="HMA5" s="451"/>
      <c r="HMB5" s="451"/>
      <c r="HMC5" s="451"/>
      <c r="HMD5" s="451"/>
      <c r="HME5" s="451"/>
      <c r="HMF5" s="451"/>
      <c r="HMG5" s="451"/>
      <c r="HMH5" s="451"/>
      <c r="HMI5" s="451"/>
      <c r="HMJ5" s="451"/>
      <c r="HMK5" s="451"/>
      <c r="HML5" s="451"/>
      <c r="HMM5" s="451"/>
      <c r="HMN5" s="451"/>
      <c r="HMO5" s="451"/>
      <c r="HMP5" s="451"/>
      <c r="HMQ5" s="451"/>
      <c r="HMR5" s="451"/>
      <c r="HMS5" s="451"/>
      <c r="HMT5" s="451"/>
      <c r="HMU5" s="451"/>
      <c r="HMV5" s="451"/>
      <c r="HMW5" s="451"/>
      <c r="HMX5" s="451"/>
      <c r="HMY5" s="451"/>
      <c r="HMZ5" s="451"/>
      <c r="HNA5" s="451"/>
      <c r="HNB5" s="451"/>
      <c r="HNC5" s="451"/>
      <c r="HND5" s="451"/>
      <c r="HNE5" s="451"/>
      <c r="HNF5" s="451"/>
      <c r="HNG5" s="451"/>
      <c r="HNH5" s="451"/>
      <c r="HNI5" s="451"/>
      <c r="HNJ5" s="451"/>
      <c r="HNK5" s="451"/>
      <c r="HNL5" s="451"/>
      <c r="HNM5" s="451"/>
      <c r="HNN5" s="451"/>
      <c r="HNO5" s="451"/>
      <c r="HNP5" s="451"/>
      <c r="HNQ5" s="451"/>
      <c r="HNR5" s="451"/>
      <c r="HNS5" s="451"/>
      <c r="HNT5" s="451"/>
      <c r="HNU5" s="451"/>
      <c r="HNV5" s="451"/>
      <c r="HNW5" s="451"/>
      <c r="HNX5" s="451"/>
      <c r="HNY5" s="451"/>
      <c r="HNZ5" s="451"/>
      <c r="HOA5" s="451"/>
      <c r="HOB5" s="451"/>
      <c r="HOC5" s="451"/>
      <c r="HOD5" s="451"/>
      <c r="HOE5" s="451"/>
      <c r="HOF5" s="451"/>
      <c r="HOG5" s="451"/>
      <c r="HOH5" s="451"/>
      <c r="HOI5" s="451"/>
      <c r="HOJ5" s="451"/>
      <c r="HOK5" s="451"/>
      <c r="HOL5" s="451"/>
      <c r="HOM5" s="451"/>
      <c r="HON5" s="451"/>
      <c r="HOO5" s="451"/>
      <c r="HOP5" s="451"/>
      <c r="HOQ5" s="451"/>
      <c r="HOR5" s="451"/>
      <c r="HOS5" s="451"/>
      <c r="HOT5" s="451"/>
      <c r="HOU5" s="451"/>
      <c r="HOV5" s="451"/>
      <c r="HOW5" s="451"/>
      <c r="HOX5" s="451"/>
      <c r="HOY5" s="451"/>
      <c r="HOZ5" s="451"/>
      <c r="HPA5" s="451"/>
      <c r="HPB5" s="451"/>
      <c r="HPC5" s="451"/>
      <c r="HPD5" s="451"/>
      <c r="HPE5" s="451"/>
      <c r="HPF5" s="451"/>
      <c r="HPG5" s="451"/>
      <c r="HPH5" s="451"/>
      <c r="HPI5" s="451"/>
      <c r="HPJ5" s="451"/>
      <c r="HPK5" s="451"/>
      <c r="HPL5" s="451"/>
      <c r="HPM5" s="451"/>
      <c r="HPN5" s="451"/>
      <c r="HPO5" s="451"/>
      <c r="HPP5" s="451"/>
      <c r="HPQ5" s="451"/>
      <c r="HPR5" s="451"/>
      <c r="HPS5" s="451"/>
      <c r="HPT5" s="451"/>
      <c r="HPU5" s="451"/>
      <c r="HPV5" s="451"/>
      <c r="HPW5" s="451"/>
      <c r="HPX5" s="451"/>
      <c r="HPY5" s="451"/>
      <c r="HPZ5" s="451"/>
      <c r="HQA5" s="451"/>
      <c r="HQB5" s="451"/>
      <c r="HQC5" s="451"/>
      <c r="HQD5" s="451"/>
      <c r="HQE5" s="451"/>
      <c r="HQF5" s="451"/>
      <c r="HQG5" s="451"/>
      <c r="HQH5" s="451"/>
      <c r="HQI5" s="451"/>
      <c r="HQJ5" s="451"/>
      <c r="HQK5" s="451"/>
      <c r="HQL5" s="451"/>
      <c r="HQM5" s="451"/>
      <c r="HQN5" s="451"/>
      <c r="HQO5" s="451"/>
      <c r="HQP5" s="451"/>
      <c r="HQQ5" s="451"/>
      <c r="HQR5" s="451"/>
      <c r="HQS5" s="451"/>
      <c r="HQT5" s="451"/>
      <c r="HQU5" s="451"/>
      <c r="HQV5" s="451"/>
      <c r="HQW5" s="451"/>
      <c r="HQX5" s="451"/>
      <c r="HQY5" s="451"/>
      <c r="HQZ5" s="451"/>
      <c r="HRA5" s="451"/>
      <c r="HRB5" s="451"/>
      <c r="HRC5" s="451"/>
      <c r="HRD5" s="451"/>
      <c r="HRE5" s="451"/>
      <c r="HRF5" s="451"/>
      <c r="HRG5" s="451"/>
      <c r="HRH5" s="451"/>
      <c r="HRI5" s="451"/>
      <c r="HRJ5" s="451"/>
      <c r="HRK5" s="451"/>
      <c r="HRL5" s="451"/>
      <c r="HRM5" s="451"/>
      <c r="HRN5" s="451"/>
      <c r="HRO5" s="451"/>
      <c r="HRP5" s="451"/>
      <c r="HRQ5" s="451"/>
      <c r="HRR5" s="451"/>
      <c r="HRS5" s="451"/>
      <c r="HRT5" s="451"/>
      <c r="HRU5" s="451"/>
      <c r="HRV5" s="451"/>
      <c r="HRW5" s="451"/>
      <c r="HRX5" s="451"/>
      <c r="HRY5" s="451"/>
      <c r="HRZ5" s="451"/>
      <c r="HSA5" s="451"/>
      <c r="HSB5" s="451"/>
      <c r="HSC5" s="451"/>
      <c r="HSD5" s="451"/>
      <c r="HSE5" s="451"/>
      <c r="HSF5" s="451"/>
      <c r="HSG5" s="451"/>
      <c r="HSH5" s="451"/>
      <c r="HSI5" s="451"/>
      <c r="HSJ5" s="451"/>
      <c r="HSK5" s="451"/>
      <c r="HSL5" s="451"/>
      <c r="HSM5" s="451"/>
      <c r="HSN5" s="451"/>
      <c r="HSO5" s="451"/>
      <c r="HSP5" s="451"/>
      <c r="HSQ5" s="451"/>
      <c r="HSR5" s="451"/>
      <c r="HSS5" s="451"/>
      <c r="HST5" s="451"/>
      <c r="HSU5" s="451"/>
      <c r="HSV5" s="451"/>
      <c r="HSW5" s="451"/>
      <c r="HSX5" s="451"/>
      <c r="HSY5" s="451"/>
      <c r="HSZ5" s="451"/>
      <c r="HTA5" s="451"/>
      <c r="HTB5" s="451"/>
      <c r="HTC5" s="451"/>
      <c r="HTD5" s="451"/>
      <c r="HTE5" s="451"/>
      <c r="HTF5" s="451"/>
      <c r="HTG5" s="451"/>
      <c r="HTH5" s="451"/>
      <c r="HTI5" s="451"/>
      <c r="HTJ5" s="451"/>
      <c r="HTK5" s="451"/>
      <c r="HTL5" s="451"/>
      <c r="HTM5" s="451"/>
      <c r="HTN5" s="451"/>
      <c r="HTO5" s="451"/>
      <c r="HTP5" s="451"/>
      <c r="HTQ5" s="451"/>
      <c r="HTR5" s="451"/>
      <c r="HTS5" s="451"/>
      <c r="HTT5" s="451"/>
      <c r="HTU5" s="451"/>
      <c r="HTV5" s="451"/>
      <c r="HTW5" s="451"/>
      <c r="HTX5" s="451"/>
      <c r="HTY5" s="451"/>
      <c r="HTZ5" s="451"/>
      <c r="HUA5" s="451"/>
      <c r="HUB5" s="451"/>
      <c r="HUC5" s="451"/>
      <c r="HUD5" s="451"/>
      <c r="HUE5" s="451"/>
      <c r="HUF5" s="451"/>
      <c r="HUG5" s="451"/>
      <c r="HUH5" s="451"/>
      <c r="HUI5" s="451"/>
      <c r="HUJ5" s="451"/>
      <c r="HUK5" s="451"/>
      <c r="HUL5" s="451"/>
      <c r="HUM5" s="451"/>
      <c r="HUN5" s="451"/>
      <c r="HUO5" s="451"/>
      <c r="HUP5" s="451"/>
      <c r="HUQ5" s="451"/>
      <c r="HUR5" s="451"/>
      <c r="HUS5" s="451"/>
      <c r="HUT5" s="451"/>
      <c r="HUU5" s="451"/>
      <c r="HUV5" s="451"/>
      <c r="HUW5" s="451"/>
      <c r="HUX5" s="451"/>
      <c r="HUY5" s="451"/>
      <c r="HUZ5" s="451"/>
      <c r="HVA5" s="451"/>
      <c r="HVB5" s="451"/>
      <c r="HVC5" s="451"/>
      <c r="HVD5" s="451"/>
      <c r="HVE5" s="451"/>
      <c r="HVF5" s="451"/>
      <c r="HVG5" s="451"/>
      <c r="HVH5" s="451"/>
      <c r="HVI5" s="451"/>
      <c r="HVJ5" s="451"/>
      <c r="HVK5" s="451"/>
      <c r="HVL5" s="451"/>
      <c r="HVM5" s="451"/>
      <c r="HVN5" s="451"/>
      <c r="HVO5" s="451"/>
      <c r="HVP5" s="451"/>
      <c r="HVQ5" s="451"/>
      <c r="HVR5" s="451"/>
      <c r="HVS5" s="451"/>
      <c r="HVT5" s="451"/>
      <c r="HVU5" s="451"/>
      <c r="HVV5" s="451"/>
      <c r="HVW5" s="451"/>
      <c r="HVX5" s="451"/>
      <c r="HVY5" s="451"/>
      <c r="HVZ5" s="451"/>
      <c r="HWA5" s="451"/>
      <c r="HWB5" s="451"/>
      <c r="HWC5" s="451"/>
      <c r="HWD5" s="451"/>
      <c r="HWE5" s="451"/>
      <c r="HWF5" s="451"/>
      <c r="HWG5" s="451"/>
      <c r="HWH5" s="451"/>
      <c r="HWI5" s="451"/>
      <c r="HWJ5" s="451"/>
      <c r="HWK5" s="451"/>
      <c r="HWL5" s="451"/>
      <c r="HWM5" s="451"/>
      <c r="HWN5" s="451"/>
      <c r="HWO5" s="451"/>
      <c r="HWP5" s="451"/>
      <c r="HWQ5" s="451"/>
      <c r="HWR5" s="451"/>
      <c r="HWS5" s="451"/>
      <c r="HWT5" s="451"/>
      <c r="HWU5" s="451"/>
      <c r="HWV5" s="451"/>
      <c r="HWW5" s="451"/>
      <c r="HWX5" s="451"/>
      <c r="HWY5" s="451"/>
      <c r="HWZ5" s="451"/>
      <c r="HXA5" s="451"/>
      <c r="HXB5" s="451"/>
      <c r="HXC5" s="451"/>
      <c r="HXD5" s="451"/>
      <c r="HXE5" s="451"/>
      <c r="HXF5" s="451"/>
      <c r="HXG5" s="451"/>
      <c r="HXH5" s="451"/>
      <c r="HXI5" s="451"/>
      <c r="HXJ5" s="451"/>
      <c r="HXK5" s="451"/>
      <c r="HXL5" s="451"/>
      <c r="HXM5" s="451"/>
      <c r="HXN5" s="451"/>
      <c r="HXO5" s="451"/>
      <c r="HXP5" s="451"/>
      <c r="HXQ5" s="451"/>
      <c r="HXR5" s="451"/>
      <c r="HXS5" s="451"/>
      <c r="HXT5" s="451"/>
      <c r="HXU5" s="451"/>
      <c r="HXV5" s="451"/>
      <c r="HXW5" s="451"/>
      <c r="HXX5" s="451"/>
      <c r="HXY5" s="451"/>
      <c r="HXZ5" s="451"/>
      <c r="HYA5" s="451"/>
      <c r="HYB5" s="451"/>
      <c r="HYC5" s="451"/>
      <c r="HYD5" s="451"/>
      <c r="HYE5" s="451"/>
      <c r="HYF5" s="451"/>
      <c r="HYG5" s="451"/>
      <c r="HYH5" s="451"/>
      <c r="HYI5" s="451"/>
      <c r="HYJ5" s="451"/>
      <c r="HYK5" s="451"/>
      <c r="HYL5" s="451"/>
      <c r="HYM5" s="451"/>
      <c r="HYN5" s="451"/>
      <c r="HYO5" s="451"/>
      <c r="HYP5" s="451"/>
      <c r="HYQ5" s="451"/>
      <c r="HYR5" s="451"/>
      <c r="HYS5" s="451"/>
      <c r="HYT5" s="451"/>
      <c r="HYU5" s="451"/>
      <c r="HYV5" s="451"/>
      <c r="HYW5" s="451"/>
      <c r="HYX5" s="451"/>
      <c r="HYY5" s="451"/>
      <c r="HYZ5" s="451"/>
      <c r="HZA5" s="451"/>
      <c r="HZB5" s="451"/>
      <c r="HZC5" s="451"/>
      <c r="HZD5" s="451"/>
      <c r="HZE5" s="451"/>
      <c r="HZF5" s="451"/>
      <c r="HZG5" s="451"/>
      <c r="HZH5" s="451"/>
      <c r="HZI5" s="451"/>
      <c r="HZJ5" s="451"/>
      <c r="HZK5" s="451"/>
      <c r="HZL5" s="451"/>
      <c r="HZM5" s="451"/>
      <c r="HZN5" s="451"/>
      <c r="HZO5" s="451"/>
      <c r="HZP5" s="451"/>
      <c r="HZQ5" s="451"/>
      <c r="HZR5" s="451"/>
      <c r="HZS5" s="451"/>
      <c r="HZT5" s="451"/>
      <c r="HZU5" s="451"/>
      <c r="HZV5" s="451"/>
      <c r="HZW5" s="451"/>
      <c r="HZX5" s="451"/>
      <c r="HZY5" s="451"/>
      <c r="HZZ5" s="451"/>
      <c r="IAA5" s="451"/>
      <c r="IAB5" s="451"/>
      <c r="IAC5" s="451"/>
      <c r="IAD5" s="451"/>
      <c r="IAE5" s="451"/>
      <c r="IAF5" s="451"/>
      <c r="IAG5" s="451"/>
      <c r="IAH5" s="451"/>
      <c r="IAI5" s="451"/>
      <c r="IAJ5" s="451"/>
      <c r="IAK5" s="451"/>
      <c r="IAL5" s="451"/>
      <c r="IAM5" s="451"/>
      <c r="IAN5" s="451"/>
      <c r="IAO5" s="451"/>
      <c r="IAP5" s="451"/>
      <c r="IAQ5" s="451"/>
      <c r="IAR5" s="451"/>
      <c r="IAS5" s="451"/>
      <c r="IAT5" s="451"/>
      <c r="IAU5" s="451"/>
      <c r="IAV5" s="451"/>
      <c r="IAW5" s="451"/>
      <c r="IAX5" s="451"/>
      <c r="IAY5" s="451"/>
      <c r="IAZ5" s="451"/>
      <c r="IBA5" s="451"/>
      <c r="IBB5" s="451"/>
      <c r="IBC5" s="451"/>
      <c r="IBD5" s="451"/>
      <c r="IBE5" s="451"/>
      <c r="IBF5" s="451"/>
      <c r="IBG5" s="451"/>
      <c r="IBH5" s="451"/>
      <c r="IBI5" s="451"/>
      <c r="IBJ5" s="451"/>
      <c r="IBK5" s="451"/>
      <c r="IBL5" s="451"/>
      <c r="IBM5" s="451"/>
      <c r="IBN5" s="451"/>
      <c r="IBO5" s="451"/>
      <c r="IBP5" s="451"/>
      <c r="IBQ5" s="451"/>
      <c r="IBR5" s="451"/>
      <c r="IBS5" s="451"/>
      <c r="IBT5" s="451"/>
      <c r="IBU5" s="451"/>
      <c r="IBV5" s="451"/>
      <c r="IBW5" s="451"/>
      <c r="IBX5" s="451"/>
      <c r="IBY5" s="451"/>
      <c r="IBZ5" s="451"/>
      <c r="ICA5" s="451"/>
      <c r="ICB5" s="451"/>
      <c r="ICC5" s="451"/>
      <c r="ICD5" s="451"/>
      <c r="ICE5" s="451"/>
      <c r="ICF5" s="451"/>
      <c r="ICG5" s="451"/>
      <c r="ICH5" s="451"/>
      <c r="ICI5" s="451"/>
      <c r="ICJ5" s="451"/>
      <c r="ICK5" s="451"/>
      <c r="ICL5" s="451"/>
      <c r="ICM5" s="451"/>
      <c r="ICN5" s="451"/>
      <c r="ICO5" s="451"/>
      <c r="ICP5" s="451"/>
      <c r="ICQ5" s="451"/>
      <c r="ICR5" s="451"/>
      <c r="ICS5" s="451"/>
      <c r="ICT5" s="451"/>
      <c r="ICU5" s="451"/>
      <c r="ICV5" s="451"/>
      <c r="ICW5" s="451"/>
      <c r="ICX5" s="451"/>
      <c r="ICY5" s="451"/>
      <c r="ICZ5" s="451"/>
      <c r="IDA5" s="451"/>
      <c r="IDB5" s="451"/>
      <c r="IDC5" s="451"/>
      <c r="IDD5" s="451"/>
      <c r="IDE5" s="451"/>
      <c r="IDF5" s="451"/>
      <c r="IDG5" s="451"/>
      <c r="IDH5" s="451"/>
      <c r="IDI5" s="451"/>
      <c r="IDJ5" s="451"/>
      <c r="IDK5" s="451"/>
      <c r="IDL5" s="451"/>
      <c r="IDM5" s="451"/>
      <c r="IDN5" s="451"/>
      <c r="IDO5" s="451"/>
      <c r="IDP5" s="451"/>
      <c r="IDQ5" s="451"/>
      <c r="IDR5" s="451"/>
      <c r="IDS5" s="451"/>
      <c r="IDT5" s="451"/>
      <c r="IDU5" s="451"/>
      <c r="IDV5" s="451"/>
      <c r="IDW5" s="451"/>
      <c r="IDX5" s="451"/>
      <c r="IDY5" s="451"/>
      <c r="IDZ5" s="451"/>
      <c r="IEA5" s="451"/>
      <c r="IEB5" s="451"/>
      <c r="IEC5" s="451"/>
      <c r="IED5" s="451"/>
      <c r="IEE5" s="451"/>
      <c r="IEF5" s="451"/>
      <c r="IEG5" s="451"/>
      <c r="IEH5" s="451"/>
      <c r="IEI5" s="451"/>
      <c r="IEJ5" s="451"/>
      <c r="IEK5" s="451"/>
      <c r="IEL5" s="451"/>
      <c r="IEM5" s="451"/>
      <c r="IEN5" s="451"/>
      <c r="IEO5" s="451"/>
      <c r="IEP5" s="451"/>
      <c r="IEQ5" s="451"/>
      <c r="IER5" s="451"/>
      <c r="IES5" s="451"/>
      <c r="IET5" s="451"/>
      <c r="IEU5" s="451"/>
      <c r="IEV5" s="451"/>
      <c r="IEW5" s="451"/>
      <c r="IEX5" s="451"/>
      <c r="IEY5" s="451"/>
      <c r="IEZ5" s="451"/>
      <c r="IFA5" s="451"/>
      <c r="IFB5" s="451"/>
      <c r="IFC5" s="451"/>
      <c r="IFD5" s="451"/>
      <c r="IFE5" s="451"/>
      <c r="IFF5" s="451"/>
      <c r="IFG5" s="451"/>
      <c r="IFH5" s="451"/>
      <c r="IFI5" s="451"/>
      <c r="IFJ5" s="451"/>
      <c r="IFK5" s="451"/>
      <c r="IFL5" s="451"/>
      <c r="IFM5" s="451"/>
      <c r="IFN5" s="451"/>
      <c r="IFO5" s="451"/>
      <c r="IFP5" s="451"/>
      <c r="IFQ5" s="451"/>
      <c r="IFR5" s="451"/>
      <c r="IFS5" s="451"/>
      <c r="IFT5" s="451"/>
      <c r="IFU5" s="451"/>
      <c r="IFV5" s="451"/>
      <c r="IFW5" s="451"/>
      <c r="IFX5" s="451"/>
      <c r="IFY5" s="451"/>
      <c r="IFZ5" s="451"/>
      <c r="IGA5" s="451"/>
      <c r="IGB5" s="451"/>
      <c r="IGC5" s="451"/>
      <c r="IGD5" s="451"/>
      <c r="IGE5" s="451"/>
      <c r="IGF5" s="451"/>
      <c r="IGG5" s="451"/>
      <c r="IGH5" s="451"/>
      <c r="IGI5" s="451"/>
      <c r="IGJ5" s="451"/>
      <c r="IGK5" s="451"/>
      <c r="IGL5" s="451"/>
      <c r="IGM5" s="451"/>
      <c r="IGN5" s="451"/>
      <c r="IGO5" s="451"/>
      <c r="IGP5" s="451"/>
      <c r="IGQ5" s="451"/>
      <c r="IGR5" s="451"/>
      <c r="IGS5" s="451"/>
      <c r="IGT5" s="451"/>
      <c r="IGU5" s="451"/>
      <c r="IGV5" s="451"/>
      <c r="IGW5" s="451"/>
      <c r="IGX5" s="451"/>
      <c r="IGY5" s="451"/>
      <c r="IGZ5" s="451"/>
      <c r="IHA5" s="451"/>
      <c r="IHB5" s="451"/>
      <c r="IHC5" s="451"/>
      <c r="IHD5" s="451"/>
      <c r="IHE5" s="451"/>
      <c r="IHF5" s="451"/>
      <c r="IHG5" s="451"/>
      <c r="IHH5" s="451"/>
      <c r="IHI5" s="451"/>
      <c r="IHJ5" s="451"/>
      <c r="IHK5" s="451"/>
      <c r="IHL5" s="451"/>
      <c r="IHM5" s="451"/>
      <c r="IHN5" s="451"/>
      <c r="IHO5" s="451"/>
      <c r="IHP5" s="451"/>
      <c r="IHQ5" s="451"/>
      <c r="IHR5" s="451"/>
      <c r="IHS5" s="451"/>
      <c r="IHT5" s="451"/>
      <c r="IHU5" s="451"/>
      <c r="IHV5" s="451"/>
      <c r="IHW5" s="451"/>
      <c r="IHX5" s="451"/>
      <c r="IHY5" s="451"/>
      <c r="IHZ5" s="451"/>
      <c r="IIA5" s="451"/>
      <c r="IIB5" s="451"/>
      <c r="IIC5" s="451"/>
      <c r="IID5" s="451"/>
      <c r="IIE5" s="451"/>
      <c r="IIF5" s="451"/>
      <c r="IIG5" s="451"/>
      <c r="IIH5" s="451"/>
      <c r="III5" s="451"/>
      <c r="IIJ5" s="451"/>
      <c r="IIK5" s="451"/>
      <c r="IIL5" s="451"/>
      <c r="IIM5" s="451"/>
      <c r="IIN5" s="451"/>
      <c r="IIO5" s="451"/>
      <c r="IIP5" s="451"/>
      <c r="IIQ5" s="451"/>
      <c r="IIR5" s="451"/>
      <c r="IIS5" s="451"/>
      <c r="IIT5" s="451"/>
      <c r="IIU5" s="451"/>
      <c r="IIV5" s="451"/>
      <c r="IIW5" s="451"/>
      <c r="IIX5" s="451"/>
      <c r="IIY5" s="451"/>
      <c r="IIZ5" s="451"/>
      <c r="IJA5" s="451"/>
      <c r="IJB5" s="451"/>
      <c r="IJC5" s="451"/>
      <c r="IJD5" s="451"/>
      <c r="IJE5" s="451"/>
      <c r="IJF5" s="451"/>
      <c r="IJG5" s="451"/>
      <c r="IJH5" s="451"/>
      <c r="IJI5" s="451"/>
      <c r="IJJ5" s="451"/>
      <c r="IJK5" s="451"/>
      <c r="IJL5" s="451"/>
      <c r="IJM5" s="451"/>
      <c r="IJN5" s="451"/>
      <c r="IJO5" s="451"/>
      <c r="IJP5" s="451"/>
      <c r="IJQ5" s="451"/>
      <c r="IJR5" s="451"/>
      <c r="IJS5" s="451"/>
      <c r="IJT5" s="451"/>
      <c r="IJU5" s="451"/>
      <c r="IJV5" s="451"/>
      <c r="IJW5" s="451"/>
      <c r="IJX5" s="451"/>
      <c r="IJY5" s="451"/>
      <c r="IJZ5" s="451"/>
      <c r="IKA5" s="451"/>
      <c r="IKB5" s="451"/>
      <c r="IKC5" s="451"/>
      <c r="IKD5" s="451"/>
      <c r="IKE5" s="451"/>
      <c r="IKF5" s="451"/>
      <c r="IKG5" s="451"/>
      <c r="IKH5" s="451"/>
      <c r="IKI5" s="451"/>
      <c r="IKJ5" s="451"/>
      <c r="IKK5" s="451"/>
      <c r="IKL5" s="451"/>
      <c r="IKM5" s="451"/>
      <c r="IKN5" s="451"/>
      <c r="IKO5" s="451"/>
      <c r="IKP5" s="451"/>
      <c r="IKQ5" s="451"/>
      <c r="IKR5" s="451"/>
      <c r="IKS5" s="451"/>
      <c r="IKT5" s="451"/>
      <c r="IKU5" s="451"/>
      <c r="IKV5" s="451"/>
      <c r="IKW5" s="451"/>
      <c r="IKX5" s="451"/>
      <c r="IKY5" s="451"/>
      <c r="IKZ5" s="451"/>
      <c r="ILA5" s="451"/>
      <c r="ILB5" s="451"/>
      <c r="ILC5" s="451"/>
      <c r="ILD5" s="451"/>
      <c r="ILE5" s="451"/>
      <c r="ILF5" s="451"/>
      <c r="ILG5" s="451"/>
      <c r="ILH5" s="451"/>
      <c r="ILI5" s="451"/>
      <c r="ILJ5" s="451"/>
      <c r="ILK5" s="451"/>
      <c r="ILL5" s="451"/>
      <c r="ILM5" s="451"/>
      <c r="ILN5" s="451"/>
      <c r="ILO5" s="451"/>
      <c r="ILP5" s="451"/>
      <c r="ILQ5" s="451"/>
      <c r="ILR5" s="451"/>
      <c r="ILS5" s="451"/>
      <c r="ILT5" s="451"/>
      <c r="ILU5" s="451"/>
      <c r="ILV5" s="451"/>
      <c r="ILW5" s="451"/>
      <c r="ILX5" s="451"/>
      <c r="ILY5" s="451"/>
      <c r="ILZ5" s="451"/>
      <c r="IMA5" s="451"/>
      <c r="IMB5" s="451"/>
      <c r="IMC5" s="451"/>
      <c r="IMD5" s="451"/>
      <c r="IME5" s="451"/>
      <c r="IMF5" s="451"/>
      <c r="IMG5" s="451"/>
      <c r="IMH5" s="451"/>
      <c r="IMI5" s="451"/>
      <c r="IMJ5" s="451"/>
      <c r="IMK5" s="451"/>
      <c r="IML5" s="451"/>
      <c r="IMM5" s="451"/>
      <c r="IMN5" s="451"/>
      <c r="IMO5" s="451"/>
      <c r="IMP5" s="451"/>
      <c r="IMQ5" s="451"/>
      <c r="IMR5" s="451"/>
      <c r="IMS5" s="451"/>
      <c r="IMT5" s="451"/>
      <c r="IMU5" s="451"/>
      <c r="IMV5" s="451"/>
      <c r="IMW5" s="451"/>
      <c r="IMX5" s="451"/>
      <c r="IMY5" s="451"/>
      <c r="IMZ5" s="451"/>
      <c r="INA5" s="451"/>
      <c r="INB5" s="451"/>
      <c r="INC5" s="451"/>
      <c r="IND5" s="451"/>
      <c r="INE5" s="451"/>
      <c r="INF5" s="451"/>
      <c r="ING5" s="451"/>
      <c r="INH5" s="451"/>
      <c r="INI5" s="451"/>
      <c r="INJ5" s="451"/>
      <c r="INK5" s="451"/>
      <c r="INL5" s="451"/>
      <c r="INM5" s="451"/>
      <c r="INN5" s="451"/>
      <c r="INO5" s="451"/>
      <c r="INP5" s="451"/>
      <c r="INQ5" s="451"/>
      <c r="INR5" s="451"/>
      <c r="INS5" s="451"/>
      <c r="INT5" s="451"/>
      <c r="INU5" s="451"/>
      <c r="INV5" s="451"/>
      <c r="INW5" s="451"/>
      <c r="INX5" s="451"/>
      <c r="INY5" s="451"/>
      <c r="INZ5" s="451"/>
      <c r="IOA5" s="451"/>
      <c r="IOB5" s="451"/>
      <c r="IOC5" s="451"/>
      <c r="IOD5" s="451"/>
      <c r="IOE5" s="451"/>
      <c r="IOF5" s="451"/>
      <c r="IOG5" s="451"/>
      <c r="IOH5" s="451"/>
      <c r="IOI5" s="451"/>
      <c r="IOJ5" s="451"/>
      <c r="IOK5" s="451"/>
      <c r="IOL5" s="451"/>
      <c r="IOM5" s="451"/>
      <c r="ION5" s="451"/>
      <c r="IOO5" s="451"/>
      <c r="IOP5" s="451"/>
      <c r="IOQ5" s="451"/>
      <c r="IOR5" s="451"/>
      <c r="IOS5" s="451"/>
      <c r="IOT5" s="451"/>
      <c r="IOU5" s="451"/>
      <c r="IOV5" s="451"/>
      <c r="IOW5" s="451"/>
      <c r="IOX5" s="451"/>
      <c r="IOY5" s="451"/>
      <c r="IOZ5" s="451"/>
      <c r="IPA5" s="451"/>
      <c r="IPB5" s="451"/>
      <c r="IPC5" s="451"/>
      <c r="IPD5" s="451"/>
      <c r="IPE5" s="451"/>
      <c r="IPF5" s="451"/>
      <c r="IPG5" s="451"/>
      <c r="IPH5" s="451"/>
      <c r="IPI5" s="451"/>
      <c r="IPJ5" s="451"/>
      <c r="IPK5" s="451"/>
      <c r="IPL5" s="451"/>
      <c r="IPM5" s="451"/>
      <c r="IPN5" s="451"/>
      <c r="IPO5" s="451"/>
      <c r="IPP5" s="451"/>
      <c r="IPQ5" s="451"/>
      <c r="IPR5" s="451"/>
      <c r="IPS5" s="451"/>
      <c r="IPT5" s="451"/>
      <c r="IPU5" s="451"/>
      <c r="IPV5" s="451"/>
      <c r="IPW5" s="451"/>
      <c r="IPX5" s="451"/>
      <c r="IPY5" s="451"/>
      <c r="IPZ5" s="451"/>
      <c r="IQA5" s="451"/>
      <c r="IQB5" s="451"/>
      <c r="IQC5" s="451"/>
      <c r="IQD5" s="451"/>
      <c r="IQE5" s="451"/>
      <c r="IQF5" s="451"/>
      <c r="IQG5" s="451"/>
      <c r="IQH5" s="451"/>
      <c r="IQI5" s="451"/>
      <c r="IQJ5" s="451"/>
      <c r="IQK5" s="451"/>
      <c r="IQL5" s="451"/>
      <c r="IQM5" s="451"/>
      <c r="IQN5" s="451"/>
      <c r="IQO5" s="451"/>
      <c r="IQP5" s="451"/>
      <c r="IQQ5" s="451"/>
      <c r="IQR5" s="451"/>
      <c r="IQS5" s="451"/>
      <c r="IQT5" s="451"/>
      <c r="IQU5" s="451"/>
      <c r="IQV5" s="451"/>
      <c r="IQW5" s="451"/>
      <c r="IQX5" s="451"/>
      <c r="IQY5" s="451"/>
      <c r="IQZ5" s="451"/>
      <c r="IRA5" s="451"/>
      <c r="IRB5" s="451"/>
      <c r="IRC5" s="451"/>
      <c r="IRD5" s="451"/>
      <c r="IRE5" s="451"/>
      <c r="IRF5" s="451"/>
      <c r="IRG5" s="451"/>
      <c r="IRH5" s="451"/>
      <c r="IRI5" s="451"/>
      <c r="IRJ5" s="451"/>
      <c r="IRK5" s="451"/>
      <c r="IRL5" s="451"/>
      <c r="IRM5" s="451"/>
      <c r="IRN5" s="451"/>
      <c r="IRO5" s="451"/>
      <c r="IRP5" s="451"/>
      <c r="IRQ5" s="451"/>
      <c r="IRR5" s="451"/>
      <c r="IRS5" s="451"/>
      <c r="IRT5" s="451"/>
      <c r="IRU5" s="451"/>
      <c r="IRV5" s="451"/>
      <c r="IRW5" s="451"/>
      <c r="IRX5" s="451"/>
      <c r="IRY5" s="451"/>
      <c r="IRZ5" s="451"/>
      <c r="ISA5" s="451"/>
      <c r="ISB5" s="451"/>
      <c r="ISC5" s="451"/>
      <c r="ISD5" s="451"/>
      <c r="ISE5" s="451"/>
      <c r="ISF5" s="451"/>
      <c r="ISG5" s="451"/>
      <c r="ISH5" s="451"/>
      <c r="ISI5" s="451"/>
      <c r="ISJ5" s="451"/>
      <c r="ISK5" s="451"/>
      <c r="ISL5" s="451"/>
      <c r="ISM5" s="451"/>
      <c r="ISN5" s="451"/>
      <c r="ISO5" s="451"/>
      <c r="ISP5" s="451"/>
      <c r="ISQ5" s="451"/>
      <c r="ISR5" s="451"/>
      <c r="ISS5" s="451"/>
      <c r="IST5" s="451"/>
      <c r="ISU5" s="451"/>
      <c r="ISV5" s="451"/>
      <c r="ISW5" s="451"/>
      <c r="ISX5" s="451"/>
      <c r="ISY5" s="451"/>
      <c r="ISZ5" s="451"/>
      <c r="ITA5" s="451"/>
      <c r="ITB5" s="451"/>
      <c r="ITC5" s="451"/>
      <c r="ITD5" s="451"/>
      <c r="ITE5" s="451"/>
      <c r="ITF5" s="451"/>
      <c r="ITG5" s="451"/>
      <c r="ITH5" s="451"/>
      <c r="ITI5" s="451"/>
      <c r="ITJ5" s="451"/>
      <c r="ITK5" s="451"/>
      <c r="ITL5" s="451"/>
      <c r="ITM5" s="451"/>
      <c r="ITN5" s="451"/>
      <c r="ITO5" s="451"/>
      <c r="ITP5" s="451"/>
      <c r="ITQ5" s="451"/>
      <c r="ITR5" s="451"/>
      <c r="ITS5" s="451"/>
      <c r="ITT5" s="451"/>
      <c r="ITU5" s="451"/>
      <c r="ITV5" s="451"/>
      <c r="ITW5" s="451"/>
      <c r="ITX5" s="451"/>
      <c r="ITY5" s="451"/>
      <c r="ITZ5" s="451"/>
      <c r="IUA5" s="451"/>
      <c r="IUB5" s="451"/>
      <c r="IUC5" s="451"/>
      <c r="IUD5" s="451"/>
      <c r="IUE5" s="451"/>
      <c r="IUF5" s="451"/>
      <c r="IUG5" s="451"/>
      <c r="IUH5" s="451"/>
      <c r="IUI5" s="451"/>
      <c r="IUJ5" s="451"/>
      <c r="IUK5" s="451"/>
      <c r="IUL5" s="451"/>
      <c r="IUM5" s="451"/>
      <c r="IUN5" s="451"/>
      <c r="IUO5" s="451"/>
      <c r="IUP5" s="451"/>
      <c r="IUQ5" s="451"/>
      <c r="IUR5" s="451"/>
      <c r="IUS5" s="451"/>
      <c r="IUT5" s="451"/>
      <c r="IUU5" s="451"/>
      <c r="IUV5" s="451"/>
      <c r="IUW5" s="451"/>
      <c r="IUX5" s="451"/>
      <c r="IUY5" s="451"/>
      <c r="IUZ5" s="451"/>
      <c r="IVA5" s="451"/>
      <c r="IVB5" s="451"/>
      <c r="IVC5" s="451"/>
      <c r="IVD5" s="451"/>
      <c r="IVE5" s="451"/>
      <c r="IVF5" s="451"/>
      <c r="IVG5" s="451"/>
      <c r="IVH5" s="451"/>
      <c r="IVI5" s="451"/>
      <c r="IVJ5" s="451"/>
      <c r="IVK5" s="451"/>
      <c r="IVL5" s="451"/>
      <c r="IVM5" s="451"/>
      <c r="IVN5" s="451"/>
      <c r="IVO5" s="451"/>
      <c r="IVP5" s="451"/>
      <c r="IVQ5" s="451"/>
      <c r="IVR5" s="451"/>
      <c r="IVS5" s="451"/>
      <c r="IVT5" s="451"/>
      <c r="IVU5" s="451"/>
      <c r="IVV5" s="451"/>
      <c r="IVW5" s="451"/>
      <c r="IVX5" s="451"/>
      <c r="IVY5" s="451"/>
      <c r="IVZ5" s="451"/>
      <c r="IWA5" s="451"/>
      <c r="IWB5" s="451"/>
      <c r="IWC5" s="451"/>
      <c r="IWD5" s="451"/>
      <c r="IWE5" s="451"/>
      <c r="IWF5" s="451"/>
      <c r="IWG5" s="451"/>
      <c r="IWH5" s="451"/>
      <c r="IWI5" s="451"/>
      <c r="IWJ5" s="451"/>
      <c r="IWK5" s="451"/>
      <c r="IWL5" s="451"/>
      <c r="IWM5" s="451"/>
      <c r="IWN5" s="451"/>
      <c r="IWO5" s="451"/>
      <c r="IWP5" s="451"/>
      <c r="IWQ5" s="451"/>
      <c r="IWR5" s="451"/>
      <c r="IWS5" s="451"/>
      <c r="IWT5" s="451"/>
      <c r="IWU5" s="451"/>
      <c r="IWV5" s="451"/>
      <c r="IWW5" s="451"/>
      <c r="IWX5" s="451"/>
      <c r="IWY5" s="451"/>
      <c r="IWZ5" s="451"/>
      <c r="IXA5" s="451"/>
      <c r="IXB5" s="451"/>
      <c r="IXC5" s="451"/>
      <c r="IXD5" s="451"/>
      <c r="IXE5" s="451"/>
      <c r="IXF5" s="451"/>
      <c r="IXG5" s="451"/>
      <c r="IXH5" s="451"/>
      <c r="IXI5" s="451"/>
      <c r="IXJ5" s="451"/>
      <c r="IXK5" s="451"/>
      <c r="IXL5" s="451"/>
      <c r="IXM5" s="451"/>
      <c r="IXN5" s="451"/>
      <c r="IXO5" s="451"/>
      <c r="IXP5" s="451"/>
      <c r="IXQ5" s="451"/>
      <c r="IXR5" s="451"/>
      <c r="IXS5" s="451"/>
      <c r="IXT5" s="451"/>
      <c r="IXU5" s="451"/>
      <c r="IXV5" s="451"/>
      <c r="IXW5" s="451"/>
      <c r="IXX5" s="451"/>
      <c r="IXY5" s="451"/>
      <c r="IXZ5" s="451"/>
      <c r="IYA5" s="451"/>
      <c r="IYB5" s="451"/>
      <c r="IYC5" s="451"/>
      <c r="IYD5" s="451"/>
      <c r="IYE5" s="451"/>
      <c r="IYF5" s="451"/>
      <c r="IYG5" s="451"/>
      <c r="IYH5" s="451"/>
      <c r="IYI5" s="451"/>
      <c r="IYJ5" s="451"/>
      <c r="IYK5" s="451"/>
      <c r="IYL5" s="451"/>
      <c r="IYM5" s="451"/>
      <c r="IYN5" s="451"/>
      <c r="IYO5" s="451"/>
      <c r="IYP5" s="451"/>
      <c r="IYQ5" s="451"/>
      <c r="IYR5" s="451"/>
      <c r="IYS5" s="451"/>
      <c r="IYT5" s="451"/>
      <c r="IYU5" s="451"/>
      <c r="IYV5" s="451"/>
      <c r="IYW5" s="451"/>
      <c r="IYX5" s="451"/>
      <c r="IYY5" s="451"/>
      <c r="IYZ5" s="451"/>
      <c r="IZA5" s="451"/>
      <c r="IZB5" s="451"/>
      <c r="IZC5" s="451"/>
      <c r="IZD5" s="451"/>
      <c r="IZE5" s="451"/>
      <c r="IZF5" s="451"/>
      <c r="IZG5" s="451"/>
      <c r="IZH5" s="451"/>
      <c r="IZI5" s="451"/>
      <c r="IZJ5" s="451"/>
      <c r="IZK5" s="451"/>
      <c r="IZL5" s="451"/>
      <c r="IZM5" s="451"/>
      <c r="IZN5" s="451"/>
      <c r="IZO5" s="451"/>
      <c r="IZP5" s="451"/>
      <c r="IZQ5" s="451"/>
      <c r="IZR5" s="451"/>
      <c r="IZS5" s="451"/>
      <c r="IZT5" s="451"/>
      <c r="IZU5" s="451"/>
      <c r="IZV5" s="451"/>
      <c r="IZW5" s="451"/>
      <c r="IZX5" s="451"/>
      <c r="IZY5" s="451"/>
      <c r="IZZ5" s="451"/>
      <c r="JAA5" s="451"/>
      <c r="JAB5" s="451"/>
      <c r="JAC5" s="451"/>
      <c r="JAD5" s="451"/>
      <c r="JAE5" s="451"/>
      <c r="JAF5" s="451"/>
      <c r="JAG5" s="451"/>
      <c r="JAH5" s="451"/>
      <c r="JAI5" s="451"/>
      <c r="JAJ5" s="451"/>
      <c r="JAK5" s="451"/>
      <c r="JAL5" s="451"/>
      <c r="JAM5" s="451"/>
      <c r="JAN5" s="451"/>
      <c r="JAO5" s="451"/>
      <c r="JAP5" s="451"/>
      <c r="JAQ5" s="451"/>
      <c r="JAR5" s="451"/>
      <c r="JAS5" s="451"/>
      <c r="JAT5" s="451"/>
      <c r="JAU5" s="451"/>
      <c r="JAV5" s="451"/>
      <c r="JAW5" s="451"/>
      <c r="JAX5" s="451"/>
      <c r="JAY5" s="451"/>
      <c r="JAZ5" s="451"/>
      <c r="JBA5" s="451"/>
      <c r="JBB5" s="451"/>
      <c r="JBC5" s="451"/>
      <c r="JBD5" s="451"/>
      <c r="JBE5" s="451"/>
      <c r="JBF5" s="451"/>
      <c r="JBG5" s="451"/>
      <c r="JBH5" s="451"/>
      <c r="JBI5" s="451"/>
      <c r="JBJ5" s="451"/>
      <c r="JBK5" s="451"/>
      <c r="JBL5" s="451"/>
      <c r="JBM5" s="451"/>
      <c r="JBN5" s="451"/>
      <c r="JBO5" s="451"/>
      <c r="JBP5" s="451"/>
      <c r="JBQ5" s="451"/>
      <c r="JBR5" s="451"/>
      <c r="JBS5" s="451"/>
      <c r="JBT5" s="451"/>
      <c r="JBU5" s="451"/>
      <c r="JBV5" s="451"/>
      <c r="JBW5" s="451"/>
      <c r="JBX5" s="451"/>
      <c r="JBY5" s="451"/>
      <c r="JBZ5" s="451"/>
      <c r="JCA5" s="451"/>
      <c r="JCB5" s="451"/>
      <c r="JCC5" s="451"/>
      <c r="JCD5" s="451"/>
      <c r="JCE5" s="451"/>
      <c r="JCF5" s="451"/>
      <c r="JCG5" s="451"/>
      <c r="JCH5" s="451"/>
      <c r="JCI5" s="451"/>
      <c r="JCJ5" s="451"/>
      <c r="JCK5" s="451"/>
      <c r="JCL5" s="451"/>
      <c r="JCM5" s="451"/>
      <c r="JCN5" s="451"/>
      <c r="JCO5" s="451"/>
      <c r="JCP5" s="451"/>
      <c r="JCQ5" s="451"/>
      <c r="JCR5" s="451"/>
      <c r="JCS5" s="451"/>
      <c r="JCT5" s="451"/>
      <c r="JCU5" s="451"/>
      <c r="JCV5" s="451"/>
      <c r="JCW5" s="451"/>
      <c r="JCX5" s="451"/>
      <c r="JCY5" s="451"/>
      <c r="JCZ5" s="451"/>
      <c r="JDA5" s="451"/>
      <c r="JDB5" s="451"/>
      <c r="JDC5" s="451"/>
      <c r="JDD5" s="451"/>
      <c r="JDE5" s="451"/>
      <c r="JDF5" s="451"/>
      <c r="JDG5" s="451"/>
      <c r="JDH5" s="451"/>
      <c r="JDI5" s="451"/>
      <c r="JDJ5" s="451"/>
      <c r="JDK5" s="451"/>
      <c r="JDL5" s="451"/>
      <c r="JDM5" s="451"/>
      <c r="JDN5" s="451"/>
      <c r="JDO5" s="451"/>
      <c r="JDP5" s="451"/>
      <c r="JDQ5" s="451"/>
      <c r="JDR5" s="451"/>
      <c r="JDS5" s="451"/>
      <c r="JDT5" s="451"/>
      <c r="JDU5" s="451"/>
      <c r="JDV5" s="451"/>
      <c r="JDW5" s="451"/>
      <c r="JDX5" s="451"/>
      <c r="JDY5" s="451"/>
      <c r="JDZ5" s="451"/>
      <c r="JEA5" s="451"/>
      <c r="JEB5" s="451"/>
      <c r="JEC5" s="451"/>
      <c r="JED5" s="451"/>
      <c r="JEE5" s="451"/>
      <c r="JEF5" s="451"/>
      <c r="JEG5" s="451"/>
      <c r="JEH5" s="451"/>
      <c r="JEI5" s="451"/>
      <c r="JEJ5" s="451"/>
      <c r="JEK5" s="451"/>
      <c r="JEL5" s="451"/>
      <c r="JEM5" s="451"/>
      <c r="JEN5" s="451"/>
      <c r="JEO5" s="451"/>
      <c r="JEP5" s="451"/>
      <c r="JEQ5" s="451"/>
      <c r="JER5" s="451"/>
      <c r="JES5" s="451"/>
      <c r="JET5" s="451"/>
      <c r="JEU5" s="451"/>
      <c r="JEV5" s="451"/>
      <c r="JEW5" s="451"/>
      <c r="JEX5" s="451"/>
      <c r="JEY5" s="451"/>
      <c r="JEZ5" s="451"/>
      <c r="JFA5" s="451"/>
      <c r="JFB5" s="451"/>
      <c r="JFC5" s="451"/>
      <c r="JFD5" s="451"/>
      <c r="JFE5" s="451"/>
      <c r="JFF5" s="451"/>
      <c r="JFG5" s="451"/>
      <c r="JFH5" s="451"/>
      <c r="JFI5" s="451"/>
      <c r="JFJ5" s="451"/>
      <c r="JFK5" s="451"/>
      <c r="JFL5" s="451"/>
      <c r="JFM5" s="451"/>
      <c r="JFN5" s="451"/>
      <c r="JFO5" s="451"/>
      <c r="JFP5" s="451"/>
      <c r="JFQ5" s="451"/>
      <c r="JFR5" s="451"/>
      <c r="JFS5" s="451"/>
      <c r="JFT5" s="451"/>
      <c r="JFU5" s="451"/>
      <c r="JFV5" s="451"/>
      <c r="JFW5" s="451"/>
      <c r="JFX5" s="451"/>
      <c r="JFY5" s="451"/>
      <c r="JFZ5" s="451"/>
      <c r="JGA5" s="451"/>
      <c r="JGB5" s="451"/>
      <c r="JGC5" s="451"/>
      <c r="JGD5" s="451"/>
      <c r="JGE5" s="451"/>
      <c r="JGF5" s="451"/>
      <c r="JGG5" s="451"/>
      <c r="JGH5" s="451"/>
      <c r="JGI5" s="451"/>
      <c r="JGJ5" s="451"/>
      <c r="JGK5" s="451"/>
      <c r="JGL5" s="451"/>
      <c r="JGM5" s="451"/>
      <c r="JGN5" s="451"/>
      <c r="JGO5" s="451"/>
      <c r="JGP5" s="451"/>
      <c r="JGQ5" s="451"/>
      <c r="JGR5" s="451"/>
      <c r="JGS5" s="451"/>
      <c r="JGT5" s="451"/>
      <c r="JGU5" s="451"/>
      <c r="JGV5" s="451"/>
      <c r="JGW5" s="451"/>
      <c r="JGX5" s="451"/>
      <c r="JGY5" s="451"/>
      <c r="JGZ5" s="451"/>
      <c r="JHA5" s="451"/>
      <c r="JHB5" s="451"/>
      <c r="JHC5" s="451"/>
      <c r="JHD5" s="451"/>
      <c r="JHE5" s="451"/>
      <c r="JHF5" s="451"/>
      <c r="JHG5" s="451"/>
      <c r="JHH5" s="451"/>
      <c r="JHI5" s="451"/>
      <c r="JHJ5" s="451"/>
      <c r="JHK5" s="451"/>
      <c r="JHL5" s="451"/>
      <c r="JHM5" s="451"/>
      <c r="JHN5" s="451"/>
      <c r="JHO5" s="451"/>
      <c r="JHP5" s="451"/>
      <c r="JHQ5" s="451"/>
      <c r="JHR5" s="451"/>
      <c r="JHS5" s="451"/>
      <c r="JHT5" s="451"/>
      <c r="JHU5" s="451"/>
      <c r="JHV5" s="451"/>
      <c r="JHW5" s="451"/>
      <c r="JHX5" s="451"/>
      <c r="JHY5" s="451"/>
      <c r="JHZ5" s="451"/>
      <c r="JIA5" s="451"/>
      <c r="JIB5" s="451"/>
      <c r="JIC5" s="451"/>
      <c r="JID5" s="451"/>
      <c r="JIE5" s="451"/>
      <c r="JIF5" s="451"/>
      <c r="JIG5" s="451"/>
      <c r="JIH5" s="451"/>
      <c r="JII5" s="451"/>
      <c r="JIJ5" s="451"/>
      <c r="JIK5" s="451"/>
      <c r="JIL5" s="451"/>
      <c r="JIM5" s="451"/>
      <c r="JIN5" s="451"/>
      <c r="JIO5" s="451"/>
      <c r="JIP5" s="451"/>
      <c r="JIQ5" s="451"/>
      <c r="JIR5" s="451"/>
      <c r="JIS5" s="451"/>
      <c r="JIT5" s="451"/>
      <c r="JIU5" s="451"/>
      <c r="JIV5" s="451"/>
      <c r="JIW5" s="451"/>
      <c r="JIX5" s="451"/>
      <c r="JIY5" s="451"/>
      <c r="JIZ5" s="451"/>
      <c r="JJA5" s="451"/>
      <c r="JJB5" s="451"/>
      <c r="JJC5" s="451"/>
      <c r="JJD5" s="451"/>
      <c r="JJE5" s="451"/>
      <c r="JJF5" s="451"/>
      <c r="JJG5" s="451"/>
      <c r="JJH5" s="451"/>
      <c r="JJI5" s="451"/>
      <c r="JJJ5" s="451"/>
      <c r="JJK5" s="451"/>
      <c r="JJL5" s="451"/>
      <c r="JJM5" s="451"/>
      <c r="JJN5" s="451"/>
      <c r="JJO5" s="451"/>
      <c r="JJP5" s="451"/>
      <c r="JJQ5" s="451"/>
      <c r="JJR5" s="451"/>
      <c r="JJS5" s="451"/>
      <c r="JJT5" s="451"/>
      <c r="JJU5" s="451"/>
      <c r="JJV5" s="451"/>
      <c r="JJW5" s="451"/>
      <c r="JJX5" s="451"/>
      <c r="JJY5" s="451"/>
      <c r="JJZ5" s="451"/>
      <c r="JKA5" s="451"/>
      <c r="JKB5" s="451"/>
      <c r="JKC5" s="451"/>
      <c r="JKD5" s="451"/>
      <c r="JKE5" s="451"/>
      <c r="JKF5" s="451"/>
      <c r="JKG5" s="451"/>
      <c r="JKH5" s="451"/>
      <c r="JKI5" s="451"/>
      <c r="JKJ5" s="451"/>
      <c r="JKK5" s="451"/>
      <c r="JKL5" s="451"/>
      <c r="JKM5" s="451"/>
      <c r="JKN5" s="451"/>
      <c r="JKO5" s="451"/>
      <c r="JKP5" s="451"/>
      <c r="JKQ5" s="451"/>
      <c r="JKR5" s="451"/>
      <c r="JKS5" s="451"/>
      <c r="JKT5" s="451"/>
      <c r="JKU5" s="451"/>
      <c r="JKV5" s="451"/>
      <c r="JKW5" s="451"/>
      <c r="JKX5" s="451"/>
      <c r="JKY5" s="451"/>
      <c r="JKZ5" s="451"/>
      <c r="JLA5" s="451"/>
      <c r="JLB5" s="451"/>
      <c r="JLC5" s="451"/>
      <c r="JLD5" s="451"/>
      <c r="JLE5" s="451"/>
      <c r="JLF5" s="451"/>
      <c r="JLG5" s="451"/>
      <c r="JLH5" s="451"/>
      <c r="JLI5" s="451"/>
      <c r="JLJ5" s="451"/>
      <c r="JLK5" s="451"/>
      <c r="JLL5" s="451"/>
      <c r="JLM5" s="451"/>
      <c r="JLN5" s="451"/>
      <c r="JLO5" s="451"/>
      <c r="JLP5" s="451"/>
      <c r="JLQ5" s="451"/>
      <c r="JLR5" s="451"/>
      <c r="JLS5" s="451"/>
      <c r="JLT5" s="451"/>
      <c r="JLU5" s="451"/>
      <c r="JLV5" s="451"/>
      <c r="JLW5" s="451"/>
      <c r="JLX5" s="451"/>
      <c r="JLY5" s="451"/>
      <c r="JLZ5" s="451"/>
      <c r="JMA5" s="451"/>
      <c r="JMB5" s="451"/>
      <c r="JMC5" s="451"/>
      <c r="JMD5" s="451"/>
      <c r="JME5" s="451"/>
      <c r="JMF5" s="451"/>
      <c r="JMG5" s="451"/>
      <c r="JMH5" s="451"/>
      <c r="JMI5" s="451"/>
      <c r="JMJ5" s="451"/>
      <c r="JMK5" s="451"/>
      <c r="JML5" s="451"/>
      <c r="JMM5" s="451"/>
      <c r="JMN5" s="451"/>
      <c r="JMO5" s="451"/>
      <c r="JMP5" s="451"/>
      <c r="JMQ5" s="451"/>
      <c r="JMR5" s="451"/>
      <c r="JMS5" s="451"/>
      <c r="JMT5" s="451"/>
      <c r="JMU5" s="451"/>
      <c r="JMV5" s="451"/>
      <c r="JMW5" s="451"/>
      <c r="JMX5" s="451"/>
      <c r="JMY5" s="451"/>
      <c r="JMZ5" s="451"/>
      <c r="JNA5" s="451"/>
      <c r="JNB5" s="451"/>
      <c r="JNC5" s="451"/>
      <c r="JND5" s="451"/>
      <c r="JNE5" s="451"/>
      <c r="JNF5" s="451"/>
      <c r="JNG5" s="451"/>
      <c r="JNH5" s="451"/>
      <c r="JNI5" s="451"/>
      <c r="JNJ5" s="451"/>
      <c r="JNK5" s="451"/>
      <c r="JNL5" s="451"/>
      <c r="JNM5" s="451"/>
      <c r="JNN5" s="451"/>
      <c r="JNO5" s="451"/>
      <c r="JNP5" s="451"/>
      <c r="JNQ5" s="451"/>
      <c r="JNR5" s="451"/>
      <c r="JNS5" s="451"/>
      <c r="JNT5" s="451"/>
      <c r="JNU5" s="451"/>
      <c r="JNV5" s="451"/>
      <c r="JNW5" s="451"/>
      <c r="JNX5" s="451"/>
      <c r="JNY5" s="451"/>
      <c r="JNZ5" s="451"/>
      <c r="JOA5" s="451"/>
      <c r="JOB5" s="451"/>
      <c r="JOC5" s="451"/>
      <c r="JOD5" s="451"/>
      <c r="JOE5" s="451"/>
      <c r="JOF5" s="451"/>
      <c r="JOG5" s="451"/>
      <c r="JOH5" s="451"/>
      <c r="JOI5" s="451"/>
      <c r="JOJ5" s="451"/>
      <c r="JOK5" s="451"/>
      <c r="JOL5" s="451"/>
      <c r="JOM5" s="451"/>
      <c r="JON5" s="451"/>
      <c r="JOO5" s="451"/>
      <c r="JOP5" s="451"/>
      <c r="JOQ5" s="451"/>
      <c r="JOR5" s="451"/>
      <c r="JOS5" s="451"/>
      <c r="JOT5" s="451"/>
      <c r="JOU5" s="451"/>
      <c r="JOV5" s="451"/>
      <c r="JOW5" s="451"/>
      <c r="JOX5" s="451"/>
      <c r="JOY5" s="451"/>
      <c r="JOZ5" s="451"/>
      <c r="JPA5" s="451"/>
      <c r="JPB5" s="451"/>
      <c r="JPC5" s="451"/>
      <c r="JPD5" s="451"/>
      <c r="JPE5" s="451"/>
      <c r="JPF5" s="451"/>
      <c r="JPG5" s="451"/>
      <c r="JPH5" s="451"/>
      <c r="JPI5" s="451"/>
      <c r="JPJ5" s="451"/>
      <c r="JPK5" s="451"/>
      <c r="JPL5" s="451"/>
      <c r="JPM5" s="451"/>
      <c r="JPN5" s="451"/>
      <c r="JPO5" s="451"/>
      <c r="JPP5" s="451"/>
      <c r="JPQ5" s="451"/>
      <c r="JPR5" s="451"/>
      <c r="JPS5" s="451"/>
      <c r="JPT5" s="451"/>
      <c r="JPU5" s="451"/>
      <c r="JPV5" s="451"/>
      <c r="JPW5" s="451"/>
      <c r="JPX5" s="451"/>
      <c r="JPY5" s="451"/>
      <c r="JPZ5" s="451"/>
      <c r="JQA5" s="451"/>
      <c r="JQB5" s="451"/>
      <c r="JQC5" s="451"/>
      <c r="JQD5" s="451"/>
      <c r="JQE5" s="451"/>
      <c r="JQF5" s="451"/>
      <c r="JQG5" s="451"/>
      <c r="JQH5" s="451"/>
      <c r="JQI5" s="451"/>
      <c r="JQJ5" s="451"/>
      <c r="JQK5" s="451"/>
      <c r="JQL5" s="451"/>
      <c r="JQM5" s="451"/>
      <c r="JQN5" s="451"/>
      <c r="JQO5" s="451"/>
      <c r="JQP5" s="451"/>
      <c r="JQQ5" s="451"/>
      <c r="JQR5" s="451"/>
      <c r="JQS5" s="451"/>
      <c r="JQT5" s="451"/>
      <c r="JQU5" s="451"/>
      <c r="JQV5" s="451"/>
      <c r="JQW5" s="451"/>
      <c r="JQX5" s="451"/>
      <c r="JQY5" s="451"/>
      <c r="JQZ5" s="451"/>
      <c r="JRA5" s="451"/>
      <c r="JRB5" s="451"/>
      <c r="JRC5" s="451"/>
      <c r="JRD5" s="451"/>
      <c r="JRE5" s="451"/>
      <c r="JRF5" s="451"/>
      <c r="JRG5" s="451"/>
      <c r="JRH5" s="451"/>
      <c r="JRI5" s="451"/>
      <c r="JRJ5" s="451"/>
      <c r="JRK5" s="451"/>
      <c r="JRL5" s="451"/>
      <c r="JRM5" s="451"/>
      <c r="JRN5" s="451"/>
      <c r="JRO5" s="451"/>
      <c r="JRP5" s="451"/>
      <c r="JRQ5" s="451"/>
      <c r="JRR5" s="451"/>
      <c r="JRS5" s="451"/>
      <c r="JRT5" s="451"/>
      <c r="JRU5" s="451"/>
      <c r="JRV5" s="451"/>
      <c r="JRW5" s="451"/>
      <c r="JRX5" s="451"/>
      <c r="JRY5" s="451"/>
      <c r="JRZ5" s="451"/>
      <c r="JSA5" s="451"/>
      <c r="JSB5" s="451"/>
      <c r="JSC5" s="451"/>
      <c r="JSD5" s="451"/>
      <c r="JSE5" s="451"/>
      <c r="JSF5" s="451"/>
      <c r="JSG5" s="451"/>
      <c r="JSH5" s="451"/>
      <c r="JSI5" s="451"/>
      <c r="JSJ5" s="451"/>
      <c r="JSK5" s="451"/>
      <c r="JSL5" s="451"/>
      <c r="JSM5" s="451"/>
      <c r="JSN5" s="451"/>
      <c r="JSO5" s="451"/>
      <c r="JSP5" s="451"/>
      <c r="JSQ5" s="451"/>
      <c r="JSR5" s="451"/>
      <c r="JSS5" s="451"/>
      <c r="JST5" s="451"/>
      <c r="JSU5" s="451"/>
      <c r="JSV5" s="451"/>
      <c r="JSW5" s="451"/>
      <c r="JSX5" s="451"/>
      <c r="JSY5" s="451"/>
      <c r="JSZ5" s="451"/>
      <c r="JTA5" s="451"/>
      <c r="JTB5" s="451"/>
      <c r="JTC5" s="451"/>
      <c r="JTD5" s="451"/>
      <c r="JTE5" s="451"/>
      <c r="JTF5" s="451"/>
      <c r="JTG5" s="451"/>
      <c r="JTH5" s="451"/>
      <c r="JTI5" s="451"/>
      <c r="JTJ5" s="451"/>
      <c r="JTK5" s="451"/>
      <c r="JTL5" s="451"/>
      <c r="JTM5" s="451"/>
      <c r="JTN5" s="451"/>
      <c r="JTO5" s="451"/>
      <c r="JTP5" s="451"/>
      <c r="JTQ5" s="451"/>
      <c r="JTR5" s="451"/>
      <c r="JTS5" s="451"/>
      <c r="JTT5" s="451"/>
      <c r="JTU5" s="451"/>
      <c r="JTV5" s="451"/>
      <c r="JTW5" s="451"/>
      <c r="JTX5" s="451"/>
      <c r="JTY5" s="451"/>
      <c r="JTZ5" s="451"/>
      <c r="JUA5" s="451"/>
      <c r="JUB5" s="451"/>
      <c r="JUC5" s="451"/>
      <c r="JUD5" s="451"/>
      <c r="JUE5" s="451"/>
      <c r="JUF5" s="451"/>
      <c r="JUG5" s="451"/>
      <c r="JUH5" s="451"/>
      <c r="JUI5" s="451"/>
      <c r="JUJ5" s="451"/>
      <c r="JUK5" s="451"/>
      <c r="JUL5" s="451"/>
      <c r="JUM5" s="451"/>
      <c r="JUN5" s="451"/>
      <c r="JUO5" s="451"/>
      <c r="JUP5" s="451"/>
      <c r="JUQ5" s="451"/>
      <c r="JUR5" s="451"/>
      <c r="JUS5" s="451"/>
      <c r="JUT5" s="451"/>
      <c r="JUU5" s="451"/>
      <c r="JUV5" s="451"/>
      <c r="JUW5" s="451"/>
      <c r="JUX5" s="451"/>
      <c r="JUY5" s="451"/>
      <c r="JUZ5" s="451"/>
      <c r="JVA5" s="451"/>
      <c r="JVB5" s="451"/>
      <c r="JVC5" s="451"/>
      <c r="JVD5" s="451"/>
      <c r="JVE5" s="451"/>
      <c r="JVF5" s="451"/>
      <c r="JVG5" s="451"/>
      <c r="JVH5" s="451"/>
      <c r="JVI5" s="451"/>
      <c r="JVJ5" s="451"/>
      <c r="JVK5" s="451"/>
      <c r="JVL5" s="451"/>
      <c r="JVM5" s="451"/>
      <c r="JVN5" s="451"/>
      <c r="JVO5" s="451"/>
      <c r="JVP5" s="451"/>
      <c r="JVQ5" s="451"/>
      <c r="JVR5" s="451"/>
      <c r="JVS5" s="451"/>
      <c r="JVT5" s="451"/>
      <c r="JVU5" s="451"/>
      <c r="JVV5" s="451"/>
      <c r="JVW5" s="451"/>
      <c r="JVX5" s="451"/>
      <c r="JVY5" s="451"/>
      <c r="JVZ5" s="451"/>
      <c r="JWA5" s="451"/>
      <c r="JWB5" s="451"/>
      <c r="JWC5" s="451"/>
      <c r="JWD5" s="451"/>
      <c r="JWE5" s="451"/>
      <c r="JWF5" s="451"/>
      <c r="JWG5" s="451"/>
      <c r="JWH5" s="451"/>
      <c r="JWI5" s="451"/>
      <c r="JWJ5" s="451"/>
      <c r="JWK5" s="451"/>
      <c r="JWL5" s="451"/>
      <c r="JWM5" s="451"/>
      <c r="JWN5" s="451"/>
      <c r="JWO5" s="451"/>
      <c r="JWP5" s="451"/>
      <c r="JWQ5" s="451"/>
      <c r="JWR5" s="451"/>
      <c r="JWS5" s="451"/>
      <c r="JWT5" s="451"/>
      <c r="JWU5" s="451"/>
      <c r="JWV5" s="451"/>
      <c r="JWW5" s="451"/>
      <c r="JWX5" s="451"/>
      <c r="JWY5" s="451"/>
      <c r="JWZ5" s="451"/>
      <c r="JXA5" s="451"/>
      <c r="JXB5" s="451"/>
      <c r="JXC5" s="451"/>
      <c r="JXD5" s="451"/>
      <c r="JXE5" s="451"/>
      <c r="JXF5" s="451"/>
      <c r="JXG5" s="451"/>
      <c r="JXH5" s="451"/>
      <c r="JXI5" s="451"/>
      <c r="JXJ5" s="451"/>
      <c r="JXK5" s="451"/>
      <c r="JXL5" s="451"/>
      <c r="JXM5" s="451"/>
      <c r="JXN5" s="451"/>
      <c r="JXO5" s="451"/>
      <c r="JXP5" s="451"/>
      <c r="JXQ5" s="451"/>
      <c r="JXR5" s="451"/>
      <c r="JXS5" s="451"/>
      <c r="JXT5" s="451"/>
      <c r="JXU5" s="451"/>
      <c r="JXV5" s="451"/>
      <c r="JXW5" s="451"/>
      <c r="JXX5" s="451"/>
      <c r="JXY5" s="451"/>
      <c r="JXZ5" s="451"/>
      <c r="JYA5" s="451"/>
      <c r="JYB5" s="451"/>
      <c r="JYC5" s="451"/>
      <c r="JYD5" s="451"/>
      <c r="JYE5" s="451"/>
      <c r="JYF5" s="451"/>
      <c r="JYG5" s="451"/>
      <c r="JYH5" s="451"/>
      <c r="JYI5" s="451"/>
      <c r="JYJ5" s="451"/>
      <c r="JYK5" s="451"/>
      <c r="JYL5" s="451"/>
      <c r="JYM5" s="451"/>
      <c r="JYN5" s="451"/>
      <c r="JYO5" s="451"/>
      <c r="JYP5" s="451"/>
      <c r="JYQ5" s="451"/>
      <c r="JYR5" s="451"/>
      <c r="JYS5" s="451"/>
      <c r="JYT5" s="451"/>
      <c r="JYU5" s="451"/>
      <c r="JYV5" s="451"/>
      <c r="JYW5" s="451"/>
      <c r="JYX5" s="451"/>
      <c r="JYY5" s="451"/>
      <c r="JYZ5" s="451"/>
      <c r="JZA5" s="451"/>
      <c r="JZB5" s="451"/>
      <c r="JZC5" s="451"/>
      <c r="JZD5" s="451"/>
      <c r="JZE5" s="451"/>
      <c r="JZF5" s="451"/>
      <c r="JZG5" s="451"/>
      <c r="JZH5" s="451"/>
      <c r="JZI5" s="451"/>
      <c r="JZJ5" s="451"/>
      <c r="JZK5" s="451"/>
      <c r="JZL5" s="451"/>
      <c r="JZM5" s="451"/>
      <c r="JZN5" s="451"/>
      <c r="JZO5" s="451"/>
      <c r="JZP5" s="451"/>
      <c r="JZQ5" s="451"/>
      <c r="JZR5" s="451"/>
      <c r="JZS5" s="451"/>
      <c r="JZT5" s="451"/>
      <c r="JZU5" s="451"/>
      <c r="JZV5" s="451"/>
      <c r="JZW5" s="451"/>
      <c r="JZX5" s="451"/>
      <c r="JZY5" s="451"/>
      <c r="JZZ5" s="451"/>
      <c r="KAA5" s="451"/>
      <c r="KAB5" s="451"/>
      <c r="KAC5" s="451"/>
      <c r="KAD5" s="451"/>
      <c r="KAE5" s="451"/>
      <c r="KAF5" s="451"/>
      <c r="KAG5" s="451"/>
      <c r="KAH5" s="451"/>
      <c r="KAI5" s="451"/>
      <c r="KAJ5" s="451"/>
      <c r="KAK5" s="451"/>
      <c r="KAL5" s="451"/>
      <c r="KAM5" s="451"/>
      <c r="KAN5" s="451"/>
      <c r="KAO5" s="451"/>
      <c r="KAP5" s="451"/>
      <c r="KAQ5" s="451"/>
      <c r="KAR5" s="451"/>
      <c r="KAS5" s="451"/>
      <c r="KAT5" s="451"/>
      <c r="KAU5" s="451"/>
      <c r="KAV5" s="451"/>
      <c r="KAW5" s="451"/>
      <c r="KAX5" s="451"/>
      <c r="KAY5" s="451"/>
      <c r="KAZ5" s="451"/>
      <c r="KBA5" s="451"/>
      <c r="KBB5" s="451"/>
      <c r="KBC5" s="451"/>
      <c r="KBD5" s="451"/>
      <c r="KBE5" s="451"/>
      <c r="KBF5" s="451"/>
      <c r="KBG5" s="451"/>
      <c r="KBH5" s="451"/>
      <c r="KBI5" s="451"/>
      <c r="KBJ5" s="451"/>
      <c r="KBK5" s="451"/>
      <c r="KBL5" s="451"/>
      <c r="KBM5" s="451"/>
      <c r="KBN5" s="451"/>
      <c r="KBO5" s="451"/>
      <c r="KBP5" s="451"/>
      <c r="KBQ5" s="451"/>
      <c r="KBR5" s="451"/>
      <c r="KBS5" s="451"/>
      <c r="KBT5" s="451"/>
      <c r="KBU5" s="451"/>
      <c r="KBV5" s="451"/>
      <c r="KBW5" s="451"/>
      <c r="KBX5" s="451"/>
      <c r="KBY5" s="451"/>
      <c r="KBZ5" s="451"/>
      <c r="KCA5" s="451"/>
      <c r="KCB5" s="451"/>
      <c r="KCC5" s="451"/>
      <c r="KCD5" s="451"/>
      <c r="KCE5" s="451"/>
      <c r="KCF5" s="451"/>
      <c r="KCG5" s="451"/>
      <c r="KCH5" s="451"/>
      <c r="KCI5" s="451"/>
      <c r="KCJ5" s="451"/>
      <c r="KCK5" s="451"/>
      <c r="KCL5" s="451"/>
      <c r="KCM5" s="451"/>
      <c r="KCN5" s="451"/>
      <c r="KCO5" s="451"/>
      <c r="KCP5" s="451"/>
      <c r="KCQ5" s="451"/>
      <c r="KCR5" s="451"/>
      <c r="KCS5" s="451"/>
      <c r="KCT5" s="451"/>
      <c r="KCU5" s="451"/>
      <c r="KCV5" s="451"/>
      <c r="KCW5" s="451"/>
      <c r="KCX5" s="451"/>
      <c r="KCY5" s="451"/>
      <c r="KCZ5" s="451"/>
      <c r="KDA5" s="451"/>
      <c r="KDB5" s="451"/>
      <c r="KDC5" s="451"/>
      <c r="KDD5" s="451"/>
      <c r="KDE5" s="451"/>
      <c r="KDF5" s="451"/>
      <c r="KDG5" s="451"/>
      <c r="KDH5" s="451"/>
      <c r="KDI5" s="451"/>
      <c r="KDJ5" s="451"/>
      <c r="KDK5" s="451"/>
      <c r="KDL5" s="451"/>
      <c r="KDM5" s="451"/>
      <c r="KDN5" s="451"/>
      <c r="KDO5" s="451"/>
      <c r="KDP5" s="451"/>
      <c r="KDQ5" s="451"/>
      <c r="KDR5" s="451"/>
      <c r="KDS5" s="451"/>
      <c r="KDT5" s="451"/>
      <c r="KDU5" s="451"/>
      <c r="KDV5" s="451"/>
      <c r="KDW5" s="451"/>
      <c r="KDX5" s="451"/>
      <c r="KDY5" s="451"/>
      <c r="KDZ5" s="451"/>
      <c r="KEA5" s="451"/>
      <c r="KEB5" s="451"/>
      <c r="KEC5" s="451"/>
      <c r="KED5" s="451"/>
      <c r="KEE5" s="451"/>
      <c r="KEF5" s="451"/>
      <c r="KEG5" s="451"/>
      <c r="KEH5" s="451"/>
      <c r="KEI5" s="451"/>
      <c r="KEJ5" s="451"/>
      <c r="KEK5" s="451"/>
      <c r="KEL5" s="451"/>
      <c r="KEM5" s="451"/>
      <c r="KEN5" s="451"/>
      <c r="KEO5" s="451"/>
      <c r="KEP5" s="451"/>
      <c r="KEQ5" s="451"/>
      <c r="KER5" s="451"/>
      <c r="KES5" s="451"/>
      <c r="KET5" s="451"/>
      <c r="KEU5" s="451"/>
      <c r="KEV5" s="451"/>
      <c r="KEW5" s="451"/>
      <c r="KEX5" s="451"/>
      <c r="KEY5" s="451"/>
      <c r="KEZ5" s="451"/>
      <c r="KFA5" s="451"/>
      <c r="KFB5" s="451"/>
      <c r="KFC5" s="451"/>
      <c r="KFD5" s="451"/>
      <c r="KFE5" s="451"/>
      <c r="KFF5" s="451"/>
      <c r="KFG5" s="451"/>
      <c r="KFH5" s="451"/>
      <c r="KFI5" s="451"/>
      <c r="KFJ5" s="451"/>
      <c r="KFK5" s="451"/>
      <c r="KFL5" s="451"/>
      <c r="KFM5" s="451"/>
      <c r="KFN5" s="451"/>
      <c r="KFO5" s="451"/>
      <c r="KFP5" s="451"/>
      <c r="KFQ5" s="451"/>
      <c r="KFR5" s="451"/>
      <c r="KFS5" s="451"/>
      <c r="KFT5" s="451"/>
      <c r="KFU5" s="451"/>
      <c r="KFV5" s="451"/>
      <c r="KFW5" s="451"/>
      <c r="KFX5" s="451"/>
      <c r="KFY5" s="451"/>
      <c r="KFZ5" s="451"/>
      <c r="KGA5" s="451"/>
      <c r="KGB5" s="451"/>
      <c r="KGC5" s="451"/>
      <c r="KGD5" s="451"/>
      <c r="KGE5" s="451"/>
      <c r="KGF5" s="451"/>
      <c r="KGG5" s="451"/>
      <c r="KGH5" s="451"/>
      <c r="KGI5" s="451"/>
      <c r="KGJ5" s="451"/>
      <c r="KGK5" s="451"/>
      <c r="KGL5" s="451"/>
      <c r="KGM5" s="451"/>
      <c r="KGN5" s="451"/>
      <c r="KGO5" s="451"/>
      <c r="KGP5" s="451"/>
      <c r="KGQ5" s="451"/>
      <c r="KGR5" s="451"/>
      <c r="KGS5" s="451"/>
      <c r="KGT5" s="451"/>
      <c r="KGU5" s="451"/>
      <c r="KGV5" s="451"/>
      <c r="KGW5" s="451"/>
      <c r="KGX5" s="451"/>
      <c r="KGY5" s="451"/>
      <c r="KGZ5" s="451"/>
      <c r="KHA5" s="451"/>
      <c r="KHB5" s="451"/>
      <c r="KHC5" s="451"/>
      <c r="KHD5" s="451"/>
      <c r="KHE5" s="451"/>
      <c r="KHF5" s="451"/>
      <c r="KHG5" s="451"/>
      <c r="KHH5" s="451"/>
      <c r="KHI5" s="451"/>
      <c r="KHJ5" s="451"/>
      <c r="KHK5" s="451"/>
      <c r="KHL5" s="451"/>
      <c r="KHM5" s="451"/>
      <c r="KHN5" s="451"/>
      <c r="KHO5" s="451"/>
      <c r="KHP5" s="451"/>
      <c r="KHQ5" s="451"/>
      <c r="KHR5" s="451"/>
      <c r="KHS5" s="451"/>
      <c r="KHT5" s="451"/>
      <c r="KHU5" s="451"/>
      <c r="KHV5" s="451"/>
      <c r="KHW5" s="451"/>
      <c r="KHX5" s="451"/>
      <c r="KHY5" s="451"/>
      <c r="KHZ5" s="451"/>
      <c r="KIA5" s="451"/>
      <c r="KIB5" s="451"/>
      <c r="KIC5" s="451"/>
      <c r="KID5" s="451"/>
      <c r="KIE5" s="451"/>
      <c r="KIF5" s="451"/>
      <c r="KIG5" s="451"/>
      <c r="KIH5" s="451"/>
      <c r="KII5" s="451"/>
      <c r="KIJ5" s="451"/>
      <c r="KIK5" s="451"/>
      <c r="KIL5" s="451"/>
      <c r="KIM5" s="451"/>
      <c r="KIN5" s="451"/>
      <c r="KIO5" s="451"/>
      <c r="KIP5" s="451"/>
      <c r="KIQ5" s="451"/>
      <c r="KIR5" s="451"/>
      <c r="KIS5" s="451"/>
      <c r="KIT5" s="451"/>
      <c r="KIU5" s="451"/>
      <c r="KIV5" s="451"/>
      <c r="KIW5" s="451"/>
      <c r="KIX5" s="451"/>
      <c r="KIY5" s="451"/>
      <c r="KIZ5" s="451"/>
      <c r="KJA5" s="451"/>
      <c r="KJB5" s="451"/>
      <c r="KJC5" s="451"/>
      <c r="KJD5" s="451"/>
      <c r="KJE5" s="451"/>
      <c r="KJF5" s="451"/>
      <c r="KJG5" s="451"/>
      <c r="KJH5" s="451"/>
      <c r="KJI5" s="451"/>
      <c r="KJJ5" s="451"/>
      <c r="KJK5" s="451"/>
      <c r="KJL5" s="451"/>
      <c r="KJM5" s="451"/>
      <c r="KJN5" s="451"/>
      <c r="KJO5" s="451"/>
      <c r="KJP5" s="451"/>
      <c r="KJQ5" s="451"/>
      <c r="KJR5" s="451"/>
      <c r="KJS5" s="451"/>
      <c r="KJT5" s="451"/>
      <c r="KJU5" s="451"/>
      <c r="KJV5" s="451"/>
      <c r="KJW5" s="451"/>
      <c r="KJX5" s="451"/>
      <c r="KJY5" s="451"/>
      <c r="KJZ5" s="451"/>
      <c r="KKA5" s="451"/>
      <c r="KKB5" s="451"/>
      <c r="KKC5" s="451"/>
      <c r="KKD5" s="451"/>
      <c r="KKE5" s="451"/>
      <c r="KKF5" s="451"/>
      <c r="KKG5" s="451"/>
      <c r="KKH5" s="451"/>
      <c r="KKI5" s="451"/>
      <c r="KKJ5" s="451"/>
      <c r="KKK5" s="451"/>
      <c r="KKL5" s="451"/>
      <c r="KKM5" s="451"/>
      <c r="KKN5" s="451"/>
      <c r="KKO5" s="451"/>
      <c r="KKP5" s="451"/>
      <c r="KKQ5" s="451"/>
      <c r="KKR5" s="451"/>
      <c r="KKS5" s="451"/>
      <c r="KKT5" s="451"/>
      <c r="KKU5" s="451"/>
      <c r="KKV5" s="451"/>
      <c r="KKW5" s="451"/>
      <c r="KKX5" s="451"/>
      <c r="KKY5" s="451"/>
      <c r="KKZ5" s="451"/>
      <c r="KLA5" s="451"/>
      <c r="KLB5" s="451"/>
      <c r="KLC5" s="451"/>
      <c r="KLD5" s="451"/>
      <c r="KLE5" s="451"/>
      <c r="KLF5" s="451"/>
      <c r="KLG5" s="451"/>
      <c r="KLH5" s="451"/>
      <c r="KLI5" s="451"/>
      <c r="KLJ5" s="451"/>
      <c r="KLK5" s="451"/>
      <c r="KLL5" s="451"/>
      <c r="KLM5" s="451"/>
      <c r="KLN5" s="451"/>
      <c r="KLO5" s="451"/>
      <c r="KLP5" s="451"/>
      <c r="KLQ5" s="451"/>
      <c r="KLR5" s="451"/>
      <c r="KLS5" s="451"/>
      <c r="KLT5" s="451"/>
      <c r="KLU5" s="451"/>
      <c r="KLV5" s="451"/>
      <c r="KLW5" s="451"/>
      <c r="KLX5" s="451"/>
      <c r="KLY5" s="451"/>
      <c r="KLZ5" s="451"/>
      <c r="KMA5" s="451"/>
      <c r="KMB5" s="451"/>
      <c r="KMC5" s="451"/>
      <c r="KMD5" s="451"/>
      <c r="KME5" s="451"/>
      <c r="KMF5" s="451"/>
      <c r="KMG5" s="451"/>
      <c r="KMH5" s="451"/>
      <c r="KMI5" s="451"/>
      <c r="KMJ5" s="451"/>
      <c r="KMK5" s="451"/>
      <c r="KML5" s="451"/>
      <c r="KMM5" s="451"/>
      <c r="KMN5" s="451"/>
      <c r="KMO5" s="451"/>
      <c r="KMP5" s="451"/>
      <c r="KMQ5" s="451"/>
      <c r="KMR5" s="451"/>
      <c r="KMS5" s="451"/>
      <c r="KMT5" s="451"/>
      <c r="KMU5" s="451"/>
      <c r="KMV5" s="451"/>
      <c r="KMW5" s="451"/>
      <c r="KMX5" s="451"/>
      <c r="KMY5" s="451"/>
      <c r="KMZ5" s="451"/>
      <c r="KNA5" s="451"/>
      <c r="KNB5" s="451"/>
      <c r="KNC5" s="451"/>
      <c r="KND5" s="451"/>
      <c r="KNE5" s="451"/>
      <c r="KNF5" s="451"/>
      <c r="KNG5" s="451"/>
      <c r="KNH5" s="451"/>
      <c r="KNI5" s="451"/>
      <c r="KNJ5" s="451"/>
      <c r="KNK5" s="451"/>
      <c r="KNL5" s="451"/>
      <c r="KNM5" s="451"/>
      <c r="KNN5" s="451"/>
      <c r="KNO5" s="451"/>
      <c r="KNP5" s="451"/>
      <c r="KNQ5" s="451"/>
      <c r="KNR5" s="451"/>
      <c r="KNS5" s="451"/>
      <c r="KNT5" s="451"/>
      <c r="KNU5" s="451"/>
      <c r="KNV5" s="451"/>
      <c r="KNW5" s="451"/>
      <c r="KNX5" s="451"/>
      <c r="KNY5" s="451"/>
      <c r="KNZ5" s="451"/>
      <c r="KOA5" s="451"/>
      <c r="KOB5" s="451"/>
      <c r="KOC5" s="451"/>
      <c r="KOD5" s="451"/>
      <c r="KOE5" s="451"/>
      <c r="KOF5" s="451"/>
      <c r="KOG5" s="451"/>
      <c r="KOH5" s="451"/>
      <c r="KOI5" s="451"/>
      <c r="KOJ5" s="451"/>
      <c r="KOK5" s="451"/>
      <c r="KOL5" s="451"/>
      <c r="KOM5" s="451"/>
      <c r="KON5" s="451"/>
      <c r="KOO5" s="451"/>
      <c r="KOP5" s="451"/>
      <c r="KOQ5" s="451"/>
      <c r="KOR5" s="451"/>
      <c r="KOS5" s="451"/>
      <c r="KOT5" s="451"/>
      <c r="KOU5" s="451"/>
      <c r="KOV5" s="451"/>
      <c r="KOW5" s="451"/>
      <c r="KOX5" s="451"/>
      <c r="KOY5" s="451"/>
      <c r="KOZ5" s="451"/>
      <c r="KPA5" s="451"/>
      <c r="KPB5" s="451"/>
      <c r="KPC5" s="451"/>
      <c r="KPD5" s="451"/>
      <c r="KPE5" s="451"/>
      <c r="KPF5" s="451"/>
      <c r="KPG5" s="451"/>
      <c r="KPH5" s="451"/>
      <c r="KPI5" s="451"/>
      <c r="KPJ5" s="451"/>
      <c r="KPK5" s="451"/>
      <c r="KPL5" s="451"/>
      <c r="KPM5" s="451"/>
      <c r="KPN5" s="451"/>
      <c r="KPO5" s="451"/>
      <c r="KPP5" s="451"/>
      <c r="KPQ5" s="451"/>
      <c r="KPR5" s="451"/>
      <c r="KPS5" s="451"/>
      <c r="KPT5" s="451"/>
      <c r="KPU5" s="451"/>
      <c r="KPV5" s="451"/>
      <c r="KPW5" s="451"/>
      <c r="KPX5" s="451"/>
      <c r="KPY5" s="451"/>
      <c r="KPZ5" s="451"/>
      <c r="KQA5" s="451"/>
      <c r="KQB5" s="451"/>
      <c r="KQC5" s="451"/>
      <c r="KQD5" s="451"/>
      <c r="KQE5" s="451"/>
      <c r="KQF5" s="451"/>
      <c r="KQG5" s="451"/>
      <c r="KQH5" s="451"/>
      <c r="KQI5" s="451"/>
      <c r="KQJ5" s="451"/>
      <c r="KQK5" s="451"/>
      <c r="KQL5" s="451"/>
      <c r="KQM5" s="451"/>
      <c r="KQN5" s="451"/>
      <c r="KQO5" s="451"/>
      <c r="KQP5" s="451"/>
      <c r="KQQ5" s="451"/>
      <c r="KQR5" s="451"/>
      <c r="KQS5" s="451"/>
      <c r="KQT5" s="451"/>
      <c r="KQU5" s="451"/>
      <c r="KQV5" s="451"/>
      <c r="KQW5" s="451"/>
      <c r="KQX5" s="451"/>
      <c r="KQY5" s="451"/>
      <c r="KQZ5" s="451"/>
      <c r="KRA5" s="451"/>
      <c r="KRB5" s="451"/>
      <c r="KRC5" s="451"/>
      <c r="KRD5" s="451"/>
      <c r="KRE5" s="451"/>
      <c r="KRF5" s="451"/>
      <c r="KRG5" s="451"/>
      <c r="KRH5" s="451"/>
      <c r="KRI5" s="451"/>
      <c r="KRJ5" s="451"/>
      <c r="KRK5" s="451"/>
      <c r="KRL5" s="451"/>
      <c r="KRM5" s="451"/>
      <c r="KRN5" s="451"/>
      <c r="KRO5" s="451"/>
      <c r="KRP5" s="451"/>
      <c r="KRQ5" s="451"/>
      <c r="KRR5" s="451"/>
      <c r="KRS5" s="451"/>
      <c r="KRT5" s="451"/>
      <c r="KRU5" s="451"/>
      <c r="KRV5" s="451"/>
      <c r="KRW5" s="451"/>
      <c r="KRX5" s="451"/>
      <c r="KRY5" s="451"/>
      <c r="KRZ5" s="451"/>
      <c r="KSA5" s="451"/>
      <c r="KSB5" s="451"/>
      <c r="KSC5" s="451"/>
      <c r="KSD5" s="451"/>
      <c r="KSE5" s="451"/>
      <c r="KSF5" s="451"/>
      <c r="KSG5" s="451"/>
      <c r="KSH5" s="451"/>
      <c r="KSI5" s="451"/>
      <c r="KSJ5" s="451"/>
      <c r="KSK5" s="451"/>
      <c r="KSL5" s="451"/>
      <c r="KSM5" s="451"/>
      <c r="KSN5" s="451"/>
      <c r="KSO5" s="451"/>
      <c r="KSP5" s="451"/>
      <c r="KSQ5" s="451"/>
      <c r="KSR5" s="451"/>
      <c r="KSS5" s="451"/>
      <c r="KST5" s="451"/>
      <c r="KSU5" s="451"/>
      <c r="KSV5" s="451"/>
      <c r="KSW5" s="451"/>
      <c r="KSX5" s="451"/>
      <c r="KSY5" s="451"/>
      <c r="KSZ5" s="451"/>
      <c r="KTA5" s="451"/>
      <c r="KTB5" s="451"/>
      <c r="KTC5" s="451"/>
      <c r="KTD5" s="451"/>
      <c r="KTE5" s="451"/>
      <c r="KTF5" s="451"/>
      <c r="KTG5" s="451"/>
      <c r="KTH5" s="451"/>
      <c r="KTI5" s="451"/>
      <c r="KTJ5" s="451"/>
      <c r="KTK5" s="451"/>
      <c r="KTL5" s="451"/>
      <c r="KTM5" s="451"/>
      <c r="KTN5" s="451"/>
      <c r="KTO5" s="451"/>
      <c r="KTP5" s="451"/>
      <c r="KTQ5" s="451"/>
      <c r="KTR5" s="451"/>
      <c r="KTS5" s="451"/>
      <c r="KTT5" s="451"/>
      <c r="KTU5" s="451"/>
      <c r="KTV5" s="451"/>
      <c r="KTW5" s="451"/>
      <c r="KTX5" s="451"/>
      <c r="KTY5" s="451"/>
      <c r="KTZ5" s="451"/>
      <c r="KUA5" s="451"/>
      <c r="KUB5" s="451"/>
      <c r="KUC5" s="451"/>
      <c r="KUD5" s="451"/>
      <c r="KUE5" s="451"/>
      <c r="KUF5" s="451"/>
      <c r="KUG5" s="451"/>
      <c r="KUH5" s="451"/>
      <c r="KUI5" s="451"/>
      <c r="KUJ5" s="451"/>
      <c r="KUK5" s="451"/>
      <c r="KUL5" s="451"/>
      <c r="KUM5" s="451"/>
      <c r="KUN5" s="451"/>
      <c r="KUO5" s="451"/>
      <c r="KUP5" s="451"/>
      <c r="KUQ5" s="451"/>
      <c r="KUR5" s="451"/>
      <c r="KUS5" s="451"/>
      <c r="KUT5" s="451"/>
      <c r="KUU5" s="451"/>
      <c r="KUV5" s="451"/>
      <c r="KUW5" s="451"/>
      <c r="KUX5" s="451"/>
      <c r="KUY5" s="451"/>
      <c r="KUZ5" s="451"/>
      <c r="KVA5" s="451"/>
      <c r="KVB5" s="451"/>
      <c r="KVC5" s="451"/>
      <c r="KVD5" s="451"/>
      <c r="KVE5" s="451"/>
      <c r="KVF5" s="451"/>
      <c r="KVG5" s="451"/>
      <c r="KVH5" s="451"/>
      <c r="KVI5" s="451"/>
      <c r="KVJ5" s="451"/>
      <c r="KVK5" s="451"/>
      <c r="KVL5" s="451"/>
      <c r="KVM5" s="451"/>
      <c r="KVN5" s="451"/>
      <c r="KVO5" s="451"/>
      <c r="KVP5" s="451"/>
      <c r="KVQ5" s="451"/>
      <c r="KVR5" s="451"/>
      <c r="KVS5" s="451"/>
      <c r="KVT5" s="451"/>
      <c r="KVU5" s="451"/>
      <c r="KVV5" s="451"/>
      <c r="KVW5" s="451"/>
      <c r="KVX5" s="451"/>
      <c r="KVY5" s="451"/>
      <c r="KVZ5" s="451"/>
      <c r="KWA5" s="451"/>
      <c r="KWB5" s="451"/>
      <c r="KWC5" s="451"/>
      <c r="KWD5" s="451"/>
      <c r="KWE5" s="451"/>
      <c r="KWF5" s="451"/>
      <c r="KWG5" s="451"/>
      <c r="KWH5" s="451"/>
      <c r="KWI5" s="451"/>
      <c r="KWJ5" s="451"/>
      <c r="KWK5" s="451"/>
      <c r="KWL5" s="451"/>
      <c r="KWM5" s="451"/>
      <c r="KWN5" s="451"/>
      <c r="KWO5" s="451"/>
      <c r="KWP5" s="451"/>
      <c r="KWQ5" s="451"/>
      <c r="KWR5" s="451"/>
      <c r="KWS5" s="451"/>
      <c r="KWT5" s="451"/>
      <c r="KWU5" s="451"/>
      <c r="KWV5" s="451"/>
      <c r="KWW5" s="451"/>
      <c r="KWX5" s="451"/>
      <c r="KWY5" s="451"/>
      <c r="KWZ5" s="451"/>
      <c r="KXA5" s="451"/>
      <c r="KXB5" s="451"/>
      <c r="KXC5" s="451"/>
      <c r="KXD5" s="451"/>
      <c r="KXE5" s="451"/>
      <c r="KXF5" s="451"/>
      <c r="KXG5" s="451"/>
      <c r="KXH5" s="451"/>
      <c r="KXI5" s="451"/>
      <c r="KXJ5" s="451"/>
      <c r="KXK5" s="451"/>
      <c r="KXL5" s="451"/>
      <c r="KXM5" s="451"/>
      <c r="KXN5" s="451"/>
      <c r="KXO5" s="451"/>
      <c r="KXP5" s="451"/>
      <c r="KXQ5" s="451"/>
      <c r="KXR5" s="451"/>
      <c r="KXS5" s="451"/>
      <c r="KXT5" s="451"/>
      <c r="KXU5" s="451"/>
      <c r="KXV5" s="451"/>
      <c r="KXW5" s="451"/>
      <c r="KXX5" s="451"/>
      <c r="KXY5" s="451"/>
      <c r="KXZ5" s="451"/>
      <c r="KYA5" s="451"/>
      <c r="KYB5" s="451"/>
      <c r="KYC5" s="451"/>
      <c r="KYD5" s="451"/>
      <c r="KYE5" s="451"/>
      <c r="KYF5" s="451"/>
      <c r="KYG5" s="451"/>
      <c r="KYH5" s="451"/>
      <c r="KYI5" s="451"/>
      <c r="KYJ5" s="451"/>
      <c r="KYK5" s="451"/>
      <c r="KYL5" s="451"/>
      <c r="KYM5" s="451"/>
      <c r="KYN5" s="451"/>
      <c r="KYO5" s="451"/>
      <c r="KYP5" s="451"/>
      <c r="KYQ5" s="451"/>
      <c r="KYR5" s="451"/>
      <c r="KYS5" s="451"/>
      <c r="KYT5" s="451"/>
      <c r="KYU5" s="451"/>
      <c r="KYV5" s="451"/>
      <c r="KYW5" s="451"/>
      <c r="KYX5" s="451"/>
      <c r="KYY5" s="451"/>
      <c r="KYZ5" s="451"/>
      <c r="KZA5" s="451"/>
      <c r="KZB5" s="451"/>
      <c r="KZC5" s="451"/>
      <c r="KZD5" s="451"/>
      <c r="KZE5" s="451"/>
      <c r="KZF5" s="451"/>
      <c r="KZG5" s="451"/>
      <c r="KZH5" s="451"/>
      <c r="KZI5" s="451"/>
      <c r="KZJ5" s="451"/>
      <c r="KZK5" s="451"/>
      <c r="KZL5" s="451"/>
      <c r="KZM5" s="451"/>
      <c r="KZN5" s="451"/>
      <c r="KZO5" s="451"/>
      <c r="KZP5" s="451"/>
      <c r="KZQ5" s="451"/>
      <c r="KZR5" s="451"/>
      <c r="KZS5" s="451"/>
      <c r="KZT5" s="451"/>
      <c r="KZU5" s="451"/>
      <c r="KZV5" s="451"/>
      <c r="KZW5" s="451"/>
      <c r="KZX5" s="451"/>
      <c r="KZY5" s="451"/>
      <c r="KZZ5" s="451"/>
      <c r="LAA5" s="451"/>
      <c r="LAB5" s="451"/>
      <c r="LAC5" s="451"/>
      <c r="LAD5" s="451"/>
      <c r="LAE5" s="451"/>
      <c r="LAF5" s="451"/>
      <c r="LAG5" s="451"/>
      <c r="LAH5" s="451"/>
      <c r="LAI5" s="451"/>
      <c r="LAJ5" s="451"/>
      <c r="LAK5" s="451"/>
      <c r="LAL5" s="451"/>
      <c r="LAM5" s="451"/>
      <c r="LAN5" s="451"/>
      <c r="LAO5" s="451"/>
      <c r="LAP5" s="451"/>
      <c r="LAQ5" s="451"/>
      <c r="LAR5" s="451"/>
      <c r="LAS5" s="451"/>
      <c r="LAT5" s="451"/>
      <c r="LAU5" s="451"/>
      <c r="LAV5" s="451"/>
      <c r="LAW5" s="451"/>
      <c r="LAX5" s="451"/>
      <c r="LAY5" s="451"/>
      <c r="LAZ5" s="451"/>
      <c r="LBA5" s="451"/>
      <c r="LBB5" s="451"/>
      <c r="LBC5" s="451"/>
      <c r="LBD5" s="451"/>
      <c r="LBE5" s="451"/>
      <c r="LBF5" s="451"/>
      <c r="LBG5" s="451"/>
      <c r="LBH5" s="451"/>
      <c r="LBI5" s="451"/>
      <c r="LBJ5" s="451"/>
      <c r="LBK5" s="451"/>
      <c r="LBL5" s="451"/>
      <c r="LBM5" s="451"/>
      <c r="LBN5" s="451"/>
      <c r="LBO5" s="451"/>
      <c r="LBP5" s="451"/>
      <c r="LBQ5" s="451"/>
      <c r="LBR5" s="451"/>
      <c r="LBS5" s="451"/>
      <c r="LBT5" s="451"/>
      <c r="LBU5" s="451"/>
      <c r="LBV5" s="451"/>
      <c r="LBW5" s="451"/>
      <c r="LBX5" s="451"/>
      <c r="LBY5" s="451"/>
      <c r="LBZ5" s="451"/>
      <c r="LCA5" s="451"/>
      <c r="LCB5" s="451"/>
      <c r="LCC5" s="451"/>
      <c r="LCD5" s="451"/>
      <c r="LCE5" s="451"/>
      <c r="LCF5" s="451"/>
      <c r="LCG5" s="451"/>
      <c r="LCH5" s="451"/>
      <c r="LCI5" s="451"/>
      <c r="LCJ5" s="451"/>
      <c r="LCK5" s="451"/>
      <c r="LCL5" s="451"/>
      <c r="LCM5" s="451"/>
      <c r="LCN5" s="451"/>
      <c r="LCO5" s="451"/>
      <c r="LCP5" s="451"/>
      <c r="LCQ5" s="451"/>
      <c r="LCR5" s="451"/>
      <c r="LCS5" s="451"/>
      <c r="LCT5" s="451"/>
      <c r="LCU5" s="451"/>
      <c r="LCV5" s="451"/>
      <c r="LCW5" s="451"/>
      <c r="LCX5" s="451"/>
      <c r="LCY5" s="451"/>
      <c r="LCZ5" s="451"/>
      <c r="LDA5" s="451"/>
      <c r="LDB5" s="451"/>
      <c r="LDC5" s="451"/>
      <c r="LDD5" s="451"/>
      <c r="LDE5" s="451"/>
      <c r="LDF5" s="451"/>
      <c r="LDG5" s="451"/>
      <c r="LDH5" s="451"/>
      <c r="LDI5" s="451"/>
      <c r="LDJ5" s="451"/>
      <c r="LDK5" s="451"/>
      <c r="LDL5" s="451"/>
      <c r="LDM5" s="451"/>
      <c r="LDN5" s="451"/>
      <c r="LDO5" s="451"/>
      <c r="LDP5" s="451"/>
      <c r="LDQ5" s="451"/>
      <c r="LDR5" s="451"/>
      <c r="LDS5" s="451"/>
      <c r="LDT5" s="451"/>
      <c r="LDU5" s="451"/>
      <c r="LDV5" s="451"/>
      <c r="LDW5" s="451"/>
      <c r="LDX5" s="451"/>
      <c r="LDY5" s="451"/>
      <c r="LDZ5" s="451"/>
      <c r="LEA5" s="451"/>
      <c r="LEB5" s="451"/>
      <c r="LEC5" s="451"/>
      <c r="LED5" s="451"/>
      <c r="LEE5" s="451"/>
      <c r="LEF5" s="451"/>
      <c r="LEG5" s="451"/>
      <c r="LEH5" s="451"/>
      <c r="LEI5" s="451"/>
      <c r="LEJ5" s="451"/>
      <c r="LEK5" s="451"/>
      <c r="LEL5" s="451"/>
      <c r="LEM5" s="451"/>
      <c r="LEN5" s="451"/>
      <c r="LEO5" s="451"/>
      <c r="LEP5" s="451"/>
      <c r="LEQ5" s="451"/>
      <c r="LER5" s="451"/>
      <c r="LES5" s="451"/>
      <c r="LET5" s="451"/>
      <c r="LEU5" s="451"/>
      <c r="LEV5" s="451"/>
      <c r="LEW5" s="451"/>
      <c r="LEX5" s="451"/>
      <c r="LEY5" s="451"/>
      <c r="LEZ5" s="451"/>
      <c r="LFA5" s="451"/>
      <c r="LFB5" s="451"/>
      <c r="LFC5" s="451"/>
      <c r="LFD5" s="451"/>
      <c r="LFE5" s="451"/>
      <c r="LFF5" s="451"/>
      <c r="LFG5" s="451"/>
      <c r="LFH5" s="451"/>
      <c r="LFI5" s="451"/>
      <c r="LFJ5" s="451"/>
      <c r="LFK5" s="451"/>
      <c r="LFL5" s="451"/>
      <c r="LFM5" s="451"/>
      <c r="LFN5" s="451"/>
      <c r="LFO5" s="451"/>
      <c r="LFP5" s="451"/>
      <c r="LFQ5" s="451"/>
      <c r="LFR5" s="451"/>
      <c r="LFS5" s="451"/>
      <c r="LFT5" s="451"/>
      <c r="LFU5" s="451"/>
      <c r="LFV5" s="451"/>
      <c r="LFW5" s="451"/>
      <c r="LFX5" s="451"/>
      <c r="LFY5" s="451"/>
      <c r="LFZ5" s="451"/>
      <c r="LGA5" s="451"/>
      <c r="LGB5" s="451"/>
      <c r="LGC5" s="451"/>
      <c r="LGD5" s="451"/>
      <c r="LGE5" s="451"/>
      <c r="LGF5" s="451"/>
      <c r="LGG5" s="451"/>
      <c r="LGH5" s="451"/>
      <c r="LGI5" s="451"/>
      <c r="LGJ5" s="451"/>
      <c r="LGK5" s="451"/>
      <c r="LGL5" s="451"/>
      <c r="LGM5" s="451"/>
      <c r="LGN5" s="451"/>
      <c r="LGO5" s="451"/>
      <c r="LGP5" s="451"/>
      <c r="LGQ5" s="451"/>
      <c r="LGR5" s="451"/>
      <c r="LGS5" s="451"/>
      <c r="LGT5" s="451"/>
      <c r="LGU5" s="451"/>
      <c r="LGV5" s="451"/>
      <c r="LGW5" s="451"/>
      <c r="LGX5" s="451"/>
      <c r="LGY5" s="451"/>
      <c r="LGZ5" s="451"/>
      <c r="LHA5" s="451"/>
      <c r="LHB5" s="451"/>
      <c r="LHC5" s="451"/>
      <c r="LHD5" s="451"/>
      <c r="LHE5" s="451"/>
      <c r="LHF5" s="451"/>
      <c r="LHG5" s="451"/>
      <c r="LHH5" s="451"/>
      <c r="LHI5" s="451"/>
      <c r="LHJ5" s="451"/>
      <c r="LHK5" s="451"/>
      <c r="LHL5" s="451"/>
      <c r="LHM5" s="451"/>
      <c r="LHN5" s="451"/>
      <c r="LHO5" s="451"/>
      <c r="LHP5" s="451"/>
      <c r="LHQ5" s="451"/>
      <c r="LHR5" s="451"/>
      <c r="LHS5" s="451"/>
      <c r="LHT5" s="451"/>
      <c r="LHU5" s="451"/>
      <c r="LHV5" s="451"/>
      <c r="LHW5" s="451"/>
      <c r="LHX5" s="451"/>
      <c r="LHY5" s="451"/>
      <c r="LHZ5" s="451"/>
      <c r="LIA5" s="451"/>
      <c r="LIB5" s="451"/>
      <c r="LIC5" s="451"/>
      <c r="LID5" s="451"/>
      <c r="LIE5" s="451"/>
      <c r="LIF5" s="451"/>
      <c r="LIG5" s="451"/>
      <c r="LIH5" s="451"/>
      <c r="LII5" s="451"/>
      <c r="LIJ5" s="451"/>
      <c r="LIK5" s="451"/>
      <c r="LIL5" s="451"/>
      <c r="LIM5" s="451"/>
      <c r="LIN5" s="451"/>
      <c r="LIO5" s="451"/>
      <c r="LIP5" s="451"/>
      <c r="LIQ5" s="451"/>
      <c r="LIR5" s="451"/>
      <c r="LIS5" s="451"/>
      <c r="LIT5" s="451"/>
      <c r="LIU5" s="451"/>
      <c r="LIV5" s="451"/>
      <c r="LIW5" s="451"/>
      <c r="LIX5" s="451"/>
      <c r="LIY5" s="451"/>
      <c r="LIZ5" s="451"/>
      <c r="LJA5" s="451"/>
      <c r="LJB5" s="451"/>
      <c r="LJC5" s="451"/>
      <c r="LJD5" s="451"/>
      <c r="LJE5" s="451"/>
      <c r="LJF5" s="451"/>
      <c r="LJG5" s="451"/>
      <c r="LJH5" s="451"/>
      <c r="LJI5" s="451"/>
      <c r="LJJ5" s="451"/>
      <c r="LJK5" s="451"/>
      <c r="LJL5" s="451"/>
      <c r="LJM5" s="451"/>
      <c r="LJN5" s="451"/>
      <c r="LJO5" s="451"/>
      <c r="LJP5" s="451"/>
      <c r="LJQ5" s="451"/>
      <c r="LJR5" s="451"/>
      <c r="LJS5" s="451"/>
      <c r="LJT5" s="451"/>
      <c r="LJU5" s="451"/>
      <c r="LJV5" s="451"/>
      <c r="LJW5" s="451"/>
      <c r="LJX5" s="451"/>
      <c r="LJY5" s="451"/>
      <c r="LJZ5" s="451"/>
      <c r="LKA5" s="451"/>
      <c r="LKB5" s="451"/>
      <c r="LKC5" s="451"/>
      <c r="LKD5" s="451"/>
      <c r="LKE5" s="451"/>
      <c r="LKF5" s="451"/>
      <c r="LKG5" s="451"/>
      <c r="LKH5" s="451"/>
      <c r="LKI5" s="451"/>
      <c r="LKJ5" s="451"/>
      <c r="LKK5" s="451"/>
      <c r="LKL5" s="451"/>
      <c r="LKM5" s="451"/>
      <c r="LKN5" s="451"/>
      <c r="LKO5" s="451"/>
      <c r="LKP5" s="451"/>
      <c r="LKQ5" s="451"/>
      <c r="LKR5" s="451"/>
      <c r="LKS5" s="451"/>
      <c r="LKT5" s="451"/>
      <c r="LKU5" s="451"/>
      <c r="LKV5" s="451"/>
      <c r="LKW5" s="451"/>
      <c r="LKX5" s="451"/>
      <c r="LKY5" s="451"/>
      <c r="LKZ5" s="451"/>
      <c r="LLA5" s="451"/>
      <c r="LLB5" s="451"/>
      <c r="LLC5" s="451"/>
      <c r="LLD5" s="451"/>
      <c r="LLE5" s="451"/>
      <c r="LLF5" s="451"/>
      <c r="LLG5" s="451"/>
      <c r="LLH5" s="451"/>
      <c r="LLI5" s="451"/>
      <c r="LLJ5" s="451"/>
      <c r="LLK5" s="451"/>
      <c r="LLL5" s="451"/>
      <c r="LLM5" s="451"/>
      <c r="LLN5" s="451"/>
      <c r="LLO5" s="451"/>
      <c r="LLP5" s="451"/>
      <c r="LLQ5" s="451"/>
      <c r="LLR5" s="451"/>
      <c r="LLS5" s="451"/>
      <c r="LLT5" s="451"/>
      <c r="LLU5" s="451"/>
      <c r="LLV5" s="451"/>
      <c r="LLW5" s="451"/>
      <c r="LLX5" s="451"/>
      <c r="LLY5" s="451"/>
      <c r="LLZ5" s="451"/>
      <c r="LMA5" s="451"/>
      <c r="LMB5" s="451"/>
      <c r="LMC5" s="451"/>
      <c r="LMD5" s="451"/>
      <c r="LME5" s="451"/>
      <c r="LMF5" s="451"/>
      <c r="LMG5" s="451"/>
      <c r="LMH5" s="451"/>
      <c r="LMI5" s="451"/>
      <c r="LMJ5" s="451"/>
      <c r="LMK5" s="451"/>
      <c r="LML5" s="451"/>
      <c r="LMM5" s="451"/>
      <c r="LMN5" s="451"/>
      <c r="LMO5" s="451"/>
      <c r="LMP5" s="451"/>
      <c r="LMQ5" s="451"/>
      <c r="LMR5" s="451"/>
      <c r="LMS5" s="451"/>
      <c r="LMT5" s="451"/>
      <c r="LMU5" s="451"/>
      <c r="LMV5" s="451"/>
      <c r="LMW5" s="451"/>
      <c r="LMX5" s="451"/>
      <c r="LMY5" s="451"/>
      <c r="LMZ5" s="451"/>
      <c r="LNA5" s="451"/>
      <c r="LNB5" s="451"/>
      <c r="LNC5" s="451"/>
      <c r="LND5" s="451"/>
      <c r="LNE5" s="451"/>
      <c r="LNF5" s="451"/>
      <c r="LNG5" s="451"/>
      <c r="LNH5" s="451"/>
      <c r="LNI5" s="451"/>
      <c r="LNJ5" s="451"/>
      <c r="LNK5" s="451"/>
      <c r="LNL5" s="451"/>
      <c r="LNM5" s="451"/>
      <c r="LNN5" s="451"/>
      <c r="LNO5" s="451"/>
      <c r="LNP5" s="451"/>
      <c r="LNQ5" s="451"/>
      <c r="LNR5" s="451"/>
      <c r="LNS5" s="451"/>
      <c r="LNT5" s="451"/>
      <c r="LNU5" s="451"/>
      <c r="LNV5" s="451"/>
      <c r="LNW5" s="451"/>
      <c r="LNX5" s="451"/>
      <c r="LNY5" s="451"/>
      <c r="LNZ5" s="451"/>
      <c r="LOA5" s="451"/>
      <c r="LOB5" s="451"/>
      <c r="LOC5" s="451"/>
      <c r="LOD5" s="451"/>
      <c r="LOE5" s="451"/>
      <c r="LOF5" s="451"/>
      <c r="LOG5" s="451"/>
      <c r="LOH5" s="451"/>
      <c r="LOI5" s="451"/>
      <c r="LOJ5" s="451"/>
      <c r="LOK5" s="451"/>
      <c r="LOL5" s="451"/>
      <c r="LOM5" s="451"/>
      <c r="LON5" s="451"/>
      <c r="LOO5" s="451"/>
      <c r="LOP5" s="451"/>
      <c r="LOQ5" s="451"/>
      <c r="LOR5" s="451"/>
      <c r="LOS5" s="451"/>
      <c r="LOT5" s="451"/>
      <c r="LOU5" s="451"/>
      <c r="LOV5" s="451"/>
      <c r="LOW5" s="451"/>
      <c r="LOX5" s="451"/>
      <c r="LOY5" s="451"/>
      <c r="LOZ5" s="451"/>
      <c r="LPA5" s="451"/>
      <c r="LPB5" s="451"/>
      <c r="LPC5" s="451"/>
      <c r="LPD5" s="451"/>
      <c r="LPE5" s="451"/>
      <c r="LPF5" s="451"/>
      <c r="LPG5" s="451"/>
      <c r="LPH5" s="451"/>
      <c r="LPI5" s="451"/>
      <c r="LPJ5" s="451"/>
      <c r="LPK5" s="451"/>
      <c r="LPL5" s="451"/>
      <c r="LPM5" s="451"/>
      <c r="LPN5" s="451"/>
      <c r="LPO5" s="451"/>
      <c r="LPP5" s="451"/>
      <c r="LPQ5" s="451"/>
      <c r="LPR5" s="451"/>
      <c r="LPS5" s="451"/>
      <c r="LPT5" s="451"/>
      <c r="LPU5" s="451"/>
      <c r="LPV5" s="451"/>
      <c r="LPW5" s="451"/>
      <c r="LPX5" s="451"/>
      <c r="LPY5" s="451"/>
      <c r="LPZ5" s="451"/>
      <c r="LQA5" s="451"/>
      <c r="LQB5" s="451"/>
      <c r="LQC5" s="451"/>
      <c r="LQD5" s="451"/>
      <c r="LQE5" s="451"/>
      <c r="LQF5" s="451"/>
      <c r="LQG5" s="451"/>
      <c r="LQH5" s="451"/>
      <c r="LQI5" s="451"/>
      <c r="LQJ5" s="451"/>
      <c r="LQK5" s="451"/>
      <c r="LQL5" s="451"/>
      <c r="LQM5" s="451"/>
      <c r="LQN5" s="451"/>
      <c r="LQO5" s="451"/>
      <c r="LQP5" s="451"/>
      <c r="LQQ5" s="451"/>
      <c r="LQR5" s="451"/>
      <c r="LQS5" s="451"/>
      <c r="LQT5" s="451"/>
      <c r="LQU5" s="451"/>
      <c r="LQV5" s="451"/>
      <c r="LQW5" s="451"/>
      <c r="LQX5" s="451"/>
      <c r="LQY5" s="451"/>
      <c r="LQZ5" s="451"/>
      <c r="LRA5" s="451"/>
      <c r="LRB5" s="451"/>
      <c r="LRC5" s="451"/>
      <c r="LRD5" s="451"/>
      <c r="LRE5" s="451"/>
      <c r="LRF5" s="451"/>
      <c r="LRG5" s="451"/>
      <c r="LRH5" s="451"/>
      <c r="LRI5" s="451"/>
      <c r="LRJ5" s="451"/>
      <c r="LRK5" s="451"/>
      <c r="LRL5" s="451"/>
      <c r="LRM5" s="451"/>
      <c r="LRN5" s="451"/>
      <c r="LRO5" s="451"/>
      <c r="LRP5" s="451"/>
      <c r="LRQ5" s="451"/>
      <c r="LRR5" s="451"/>
      <c r="LRS5" s="451"/>
      <c r="LRT5" s="451"/>
      <c r="LRU5" s="451"/>
      <c r="LRV5" s="451"/>
      <c r="LRW5" s="451"/>
      <c r="LRX5" s="451"/>
      <c r="LRY5" s="451"/>
      <c r="LRZ5" s="451"/>
      <c r="LSA5" s="451"/>
      <c r="LSB5" s="451"/>
      <c r="LSC5" s="451"/>
      <c r="LSD5" s="451"/>
      <c r="LSE5" s="451"/>
      <c r="LSF5" s="451"/>
      <c r="LSG5" s="451"/>
      <c r="LSH5" s="451"/>
      <c r="LSI5" s="451"/>
      <c r="LSJ5" s="451"/>
      <c r="LSK5" s="451"/>
      <c r="LSL5" s="451"/>
      <c r="LSM5" s="451"/>
      <c r="LSN5" s="451"/>
      <c r="LSO5" s="451"/>
      <c r="LSP5" s="451"/>
      <c r="LSQ5" s="451"/>
      <c r="LSR5" s="451"/>
      <c r="LSS5" s="451"/>
      <c r="LST5" s="451"/>
      <c r="LSU5" s="451"/>
      <c r="LSV5" s="451"/>
      <c r="LSW5" s="451"/>
      <c r="LSX5" s="451"/>
      <c r="LSY5" s="451"/>
      <c r="LSZ5" s="451"/>
      <c r="LTA5" s="451"/>
      <c r="LTB5" s="451"/>
      <c r="LTC5" s="451"/>
      <c r="LTD5" s="451"/>
      <c r="LTE5" s="451"/>
      <c r="LTF5" s="451"/>
      <c r="LTG5" s="451"/>
      <c r="LTH5" s="451"/>
      <c r="LTI5" s="451"/>
      <c r="LTJ5" s="451"/>
      <c r="LTK5" s="451"/>
      <c r="LTL5" s="451"/>
      <c r="LTM5" s="451"/>
      <c r="LTN5" s="451"/>
      <c r="LTO5" s="451"/>
      <c r="LTP5" s="451"/>
      <c r="LTQ5" s="451"/>
      <c r="LTR5" s="451"/>
      <c r="LTS5" s="451"/>
      <c r="LTT5" s="451"/>
      <c r="LTU5" s="451"/>
      <c r="LTV5" s="451"/>
      <c r="LTW5" s="451"/>
      <c r="LTX5" s="451"/>
      <c r="LTY5" s="451"/>
      <c r="LTZ5" s="451"/>
      <c r="LUA5" s="451"/>
      <c r="LUB5" s="451"/>
      <c r="LUC5" s="451"/>
      <c r="LUD5" s="451"/>
      <c r="LUE5" s="451"/>
      <c r="LUF5" s="451"/>
      <c r="LUG5" s="451"/>
      <c r="LUH5" s="451"/>
      <c r="LUI5" s="451"/>
      <c r="LUJ5" s="451"/>
      <c r="LUK5" s="451"/>
      <c r="LUL5" s="451"/>
      <c r="LUM5" s="451"/>
      <c r="LUN5" s="451"/>
      <c r="LUO5" s="451"/>
      <c r="LUP5" s="451"/>
      <c r="LUQ5" s="451"/>
      <c r="LUR5" s="451"/>
      <c r="LUS5" s="451"/>
      <c r="LUT5" s="451"/>
      <c r="LUU5" s="451"/>
      <c r="LUV5" s="451"/>
      <c r="LUW5" s="451"/>
      <c r="LUX5" s="451"/>
      <c r="LUY5" s="451"/>
      <c r="LUZ5" s="451"/>
      <c r="LVA5" s="451"/>
      <c r="LVB5" s="451"/>
      <c r="LVC5" s="451"/>
      <c r="LVD5" s="451"/>
      <c r="LVE5" s="451"/>
      <c r="LVF5" s="451"/>
      <c r="LVG5" s="451"/>
      <c r="LVH5" s="451"/>
      <c r="LVI5" s="451"/>
      <c r="LVJ5" s="451"/>
      <c r="LVK5" s="451"/>
      <c r="LVL5" s="451"/>
      <c r="LVM5" s="451"/>
      <c r="LVN5" s="451"/>
      <c r="LVO5" s="451"/>
      <c r="LVP5" s="451"/>
      <c r="LVQ5" s="451"/>
      <c r="LVR5" s="451"/>
      <c r="LVS5" s="451"/>
      <c r="LVT5" s="451"/>
      <c r="LVU5" s="451"/>
      <c r="LVV5" s="451"/>
      <c r="LVW5" s="451"/>
      <c r="LVX5" s="451"/>
      <c r="LVY5" s="451"/>
      <c r="LVZ5" s="451"/>
      <c r="LWA5" s="451"/>
      <c r="LWB5" s="451"/>
      <c r="LWC5" s="451"/>
      <c r="LWD5" s="451"/>
      <c r="LWE5" s="451"/>
      <c r="LWF5" s="451"/>
      <c r="LWG5" s="451"/>
      <c r="LWH5" s="451"/>
      <c r="LWI5" s="451"/>
      <c r="LWJ5" s="451"/>
      <c r="LWK5" s="451"/>
      <c r="LWL5" s="451"/>
      <c r="LWM5" s="451"/>
      <c r="LWN5" s="451"/>
      <c r="LWO5" s="451"/>
      <c r="LWP5" s="451"/>
      <c r="LWQ5" s="451"/>
      <c r="LWR5" s="451"/>
      <c r="LWS5" s="451"/>
      <c r="LWT5" s="451"/>
      <c r="LWU5" s="451"/>
      <c r="LWV5" s="451"/>
      <c r="LWW5" s="451"/>
      <c r="LWX5" s="451"/>
      <c r="LWY5" s="451"/>
      <c r="LWZ5" s="451"/>
      <c r="LXA5" s="451"/>
      <c r="LXB5" s="451"/>
      <c r="LXC5" s="451"/>
      <c r="LXD5" s="451"/>
      <c r="LXE5" s="451"/>
      <c r="LXF5" s="451"/>
      <c r="LXG5" s="451"/>
      <c r="LXH5" s="451"/>
      <c r="LXI5" s="451"/>
      <c r="LXJ5" s="451"/>
      <c r="LXK5" s="451"/>
      <c r="LXL5" s="451"/>
      <c r="LXM5" s="451"/>
      <c r="LXN5" s="451"/>
      <c r="LXO5" s="451"/>
      <c r="LXP5" s="451"/>
      <c r="LXQ5" s="451"/>
      <c r="LXR5" s="451"/>
      <c r="LXS5" s="451"/>
      <c r="LXT5" s="451"/>
      <c r="LXU5" s="451"/>
      <c r="LXV5" s="451"/>
      <c r="LXW5" s="451"/>
      <c r="LXX5" s="451"/>
      <c r="LXY5" s="451"/>
      <c r="LXZ5" s="451"/>
      <c r="LYA5" s="451"/>
      <c r="LYB5" s="451"/>
      <c r="LYC5" s="451"/>
      <c r="LYD5" s="451"/>
      <c r="LYE5" s="451"/>
      <c r="LYF5" s="451"/>
      <c r="LYG5" s="451"/>
      <c r="LYH5" s="451"/>
      <c r="LYI5" s="451"/>
      <c r="LYJ5" s="451"/>
      <c r="LYK5" s="451"/>
      <c r="LYL5" s="451"/>
      <c r="LYM5" s="451"/>
      <c r="LYN5" s="451"/>
      <c r="LYO5" s="451"/>
      <c r="LYP5" s="451"/>
      <c r="LYQ5" s="451"/>
      <c r="LYR5" s="451"/>
      <c r="LYS5" s="451"/>
      <c r="LYT5" s="451"/>
      <c r="LYU5" s="451"/>
      <c r="LYV5" s="451"/>
      <c r="LYW5" s="451"/>
      <c r="LYX5" s="451"/>
      <c r="LYY5" s="451"/>
      <c r="LYZ5" s="451"/>
      <c r="LZA5" s="451"/>
      <c r="LZB5" s="451"/>
      <c r="LZC5" s="451"/>
      <c r="LZD5" s="451"/>
      <c r="LZE5" s="451"/>
      <c r="LZF5" s="451"/>
      <c r="LZG5" s="451"/>
      <c r="LZH5" s="451"/>
      <c r="LZI5" s="451"/>
      <c r="LZJ5" s="451"/>
      <c r="LZK5" s="451"/>
      <c r="LZL5" s="451"/>
      <c r="LZM5" s="451"/>
      <c r="LZN5" s="451"/>
      <c r="LZO5" s="451"/>
      <c r="LZP5" s="451"/>
      <c r="LZQ5" s="451"/>
      <c r="LZR5" s="451"/>
      <c r="LZS5" s="451"/>
      <c r="LZT5" s="451"/>
      <c r="LZU5" s="451"/>
      <c r="LZV5" s="451"/>
      <c r="LZW5" s="451"/>
      <c r="LZX5" s="451"/>
      <c r="LZY5" s="451"/>
      <c r="LZZ5" s="451"/>
      <c r="MAA5" s="451"/>
      <c r="MAB5" s="451"/>
      <c r="MAC5" s="451"/>
      <c r="MAD5" s="451"/>
      <c r="MAE5" s="451"/>
      <c r="MAF5" s="451"/>
      <c r="MAG5" s="451"/>
      <c r="MAH5" s="451"/>
      <c r="MAI5" s="451"/>
      <c r="MAJ5" s="451"/>
      <c r="MAK5" s="451"/>
      <c r="MAL5" s="451"/>
      <c r="MAM5" s="451"/>
      <c r="MAN5" s="451"/>
      <c r="MAO5" s="451"/>
      <c r="MAP5" s="451"/>
      <c r="MAQ5" s="451"/>
      <c r="MAR5" s="451"/>
      <c r="MAS5" s="451"/>
      <c r="MAT5" s="451"/>
      <c r="MAU5" s="451"/>
      <c r="MAV5" s="451"/>
      <c r="MAW5" s="451"/>
      <c r="MAX5" s="451"/>
      <c r="MAY5" s="451"/>
      <c r="MAZ5" s="451"/>
      <c r="MBA5" s="451"/>
      <c r="MBB5" s="451"/>
      <c r="MBC5" s="451"/>
      <c r="MBD5" s="451"/>
      <c r="MBE5" s="451"/>
      <c r="MBF5" s="451"/>
      <c r="MBG5" s="451"/>
      <c r="MBH5" s="451"/>
      <c r="MBI5" s="451"/>
      <c r="MBJ5" s="451"/>
      <c r="MBK5" s="451"/>
      <c r="MBL5" s="451"/>
      <c r="MBM5" s="451"/>
      <c r="MBN5" s="451"/>
      <c r="MBO5" s="451"/>
      <c r="MBP5" s="451"/>
      <c r="MBQ5" s="451"/>
      <c r="MBR5" s="451"/>
      <c r="MBS5" s="451"/>
      <c r="MBT5" s="451"/>
      <c r="MBU5" s="451"/>
      <c r="MBV5" s="451"/>
      <c r="MBW5" s="451"/>
      <c r="MBX5" s="451"/>
      <c r="MBY5" s="451"/>
      <c r="MBZ5" s="451"/>
      <c r="MCA5" s="451"/>
      <c r="MCB5" s="451"/>
      <c r="MCC5" s="451"/>
      <c r="MCD5" s="451"/>
      <c r="MCE5" s="451"/>
      <c r="MCF5" s="451"/>
      <c r="MCG5" s="451"/>
      <c r="MCH5" s="451"/>
      <c r="MCI5" s="451"/>
      <c r="MCJ5" s="451"/>
      <c r="MCK5" s="451"/>
      <c r="MCL5" s="451"/>
      <c r="MCM5" s="451"/>
      <c r="MCN5" s="451"/>
      <c r="MCO5" s="451"/>
      <c r="MCP5" s="451"/>
      <c r="MCQ5" s="451"/>
      <c r="MCR5" s="451"/>
      <c r="MCS5" s="451"/>
      <c r="MCT5" s="451"/>
      <c r="MCU5" s="451"/>
      <c r="MCV5" s="451"/>
      <c r="MCW5" s="451"/>
      <c r="MCX5" s="451"/>
      <c r="MCY5" s="451"/>
      <c r="MCZ5" s="451"/>
      <c r="MDA5" s="451"/>
      <c r="MDB5" s="451"/>
      <c r="MDC5" s="451"/>
      <c r="MDD5" s="451"/>
      <c r="MDE5" s="451"/>
      <c r="MDF5" s="451"/>
      <c r="MDG5" s="451"/>
      <c r="MDH5" s="451"/>
      <c r="MDI5" s="451"/>
      <c r="MDJ5" s="451"/>
      <c r="MDK5" s="451"/>
      <c r="MDL5" s="451"/>
      <c r="MDM5" s="451"/>
      <c r="MDN5" s="451"/>
      <c r="MDO5" s="451"/>
      <c r="MDP5" s="451"/>
      <c r="MDQ5" s="451"/>
      <c r="MDR5" s="451"/>
      <c r="MDS5" s="451"/>
      <c r="MDT5" s="451"/>
      <c r="MDU5" s="451"/>
      <c r="MDV5" s="451"/>
      <c r="MDW5" s="451"/>
      <c r="MDX5" s="451"/>
      <c r="MDY5" s="451"/>
      <c r="MDZ5" s="451"/>
      <c r="MEA5" s="451"/>
      <c r="MEB5" s="451"/>
      <c r="MEC5" s="451"/>
      <c r="MED5" s="451"/>
      <c r="MEE5" s="451"/>
      <c r="MEF5" s="451"/>
      <c r="MEG5" s="451"/>
      <c r="MEH5" s="451"/>
      <c r="MEI5" s="451"/>
      <c r="MEJ5" s="451"/>
      <c r="MEK5" s="451"/>
      <c r="MEL5" s="451"/>
      <c r="MEM5" s="451"/>
      <c r="MEN5" s="451"/>
      <c r="MEO5" s="451"/>
      <c r="MEP5" s="451"/>
      <c r="MEQ5" s="451"/>
      <c r="MER5" s="451"/>
      <c r="MES5" s="451"/>
      <c r="MET5" s="451"/>
      <c r="MEU5" s="451"/>
      <c r="MEV5" s="451"/>
      <c r="MEW5" s="451"/>
      <c r="MEX5" s="451"/>
      <c r="MEY5" s="451"/>
      <c r="MEZ5" s="451"/>
      <c r="MFA5" s="451"/>
      <c r="MFB5" s="451"/>
      <c r="MFC5" s="451"/>
      <c r="MFD5" s="451"/>
      <c r="MFE5" s="451"/>
      <c r="MFF5" s="451"/>
      <c r="MFG5" s="451"/>
      <c r="MFH5" s="451"/>
      <c r="MFI5" s="451"/>
      <c r="MFJ5" s="451"/>
      <c r="MFK5" s="451"/>
      <c r="MFL5" s="451"/>
      <c r="MFM5" s="451"/>
      <c r="MFN5" s="451"/>
      <c r="MFO5" s="451"/>
      <c r="MFP5" s="451"/>
      <c r="MFQ5" s="451"/>
      <c r="MFR5" s="451"/>
      <c r="MFS5" s="451"/>
      <c r="MFT5" s="451"/>
      <c r="MFU5" s="451"/>
      <c r="MFV5" s="451"/>
      <c r="MFW5" s="451"/>
      <c r="MFX5" s="451"/>
      <c r="MFY5" s="451"/>
      <c r="MFZ5" s="451"/>
      <c r="MGA5" s="451"/>
      <c r="MGB5" s="451"/>
      <c r="MGC5" s="451"/>
      <c r="MGD5" s="451"/>
      <c r="MGE5" s="451"/>
      <c r="MGF5" s="451"/>
      <c r="MGG5" s="451"/>
      <c r="MGH5" s="451"/>
      <c r="MGI5" s="451"/>
      <c r="MGJ5" s="451"/>
      <c r="MGK5" s="451"/>
      <c r="MGL5" s="451"/>
      <c r="MGM5" s="451"/>
      <c r="MGN5" s="451"/>
      <c r="MGO5" s="451"/>
      <c r="MGP5" s="451"/>
      <c r="MGQ5" s="451"/>
      <c r="MGR5" s="451"/>
      <c r="MGS5" s="451"/>
      <c r="MGT5" s="451"/>
      <c r="MGU5" s="451"/>
      <c r="MGV5" s="451"/>
      <c r="MGW5" s="451"/>
      <c r="MGX5" s="451"/>
      <c r="MGY5" s="451"/>
      <c r="MGZ5" s="451"/>
      <c r="MHA5" s="451"/>
      <c r="MHB5" s="451"/>
      <c r="MHC5" s="451"/>
      <c r="MHD5" s="451"/>
      <c r="MHE5" s="451"/>
      <c r="MHF5" s="451"/>
      <c r="MHG5" s="451"/>
      <c r="MHH5" s="451"/>
      <c r="MHI5" s="451"/>
      <c r="MHJ5" s="451"/>
      <c r="MHK5" s="451"/>
      <c r="MHL5" s="451"/>
      <c r="MHM5" s="451"/>
      <c r="MHN5" s="451"/>
      <c r="MHO5" s="451"/>
      <c r="MHP5" s="451"/>
      <c r="MHQ5" s="451"/>
      <c r="MHR5" s="451"/>
      <c r="MHS5" s="451"/>
      <c r="MHT5" s="451"/>
      <c r="MHU5" s="451"/>
      <c r="MHV5" s="451"/>
      <c r="MHW5" s="451"/>
      <c r="MHX5" s="451"/>
      <c r="MHY5" s="451"/>
      <c r="MHZ5" s="451"/>
      <c r="MIA5" s="451"/>
      <c r="MIB5" s="451"/>
      <c r="MIC5" s="451"/>
      <c r="MID5" s="451"/>
      <c r="MIE5" s="451"/>
      <c r="MIF5" s="451"/>
      <c r="MIG5" s="451"/>
      <c r="MIH5" s="451"/>
      <c r="MII5" s="451"/>
      <c r="MIJ5" s="451"/>
      <c r="MIK5" s="451"/>
      <c r="MIL5" s="451"/>
      <c r="MIM5" s="451"/>
      <c r="MIN5" s="451"/>
      <c r="MIO5" s="451"/>
      <c r="MIP5" s="451"/>
      <c r="MIQ5" s="451"/>
      <c r="MIR5" s="451"/>
      <c r="MIS5" s="451"/>
      <c r="MIT5" s="451"/>
      <c r="MIU5" s="451"/>
      <c r="MIV5" s="451"/>
      <c r="MIW5" s="451"/>
      <c r="MIX5" s="451"/>
      <c r="MIY5" s="451"/>
      <c r="MIZ5" s="451"/>
      <c r="MJA5" s="451"/>
      <c r="MJB5" s="451"/>
      <c r="MJC5" s="451"/>
      <c r="MJD5" s="451"/>
      <c r="MJE5" s="451"/>
      <c r="MJF5" s="451"/>
      <c r="MJG5" s="451"/>
      <c r="MJH5" s="451"/>
      <c r="MJI5" s="451"/>
      <c r="MJJ5" s="451"/>
      <c r="MJK5" s="451"/>
      <c r="MJL5" s="451"/>
      <c r="MJM5" s="451"/>
      <c r="MJN5" s="451"/>
      <c r="MJO5" s="451"/>
      <c r="MJP5" s="451"/>
      <c r="MJQ5" s="451"/>
      <c r="MJR5" s="451"/>
      <c r="MJS5" s="451"/>
      <c r="MJT5" s="451"/>
      <c r="MJU5" s="451"/>
      <c r="MJV5" s="451"/>
      <c r="MJW5" s="451"/>
      <c r="MJX5" s="451"/>
      <c r="MJY5" s="451"/>
      <c r="MJZ5" s="451"/>
      <c r="MKA5" s="451"/>
      <c r="MKB5" s="451"/>
      <c r="MKC5" s="451"/>
      <c r="MKD5" s="451"/>
      <c r="MKE5" s="451"/>
      <c r="MKF5" s="451"/>
      <c r="MKG5" s="451"/>
      <c r="MKH5" s="451"/>
      <c r="MKI5" s="451"/>
      <c r="MKJ5" s="451"/>
      <c r="MKK5" s="451"/>
      <c r="MKL5" s="451"/>
      <c r="MKM5" s="451"/>
      <c r="MKN5" s="451"/>
      <c r="MKO5" s="451"/>
      <c r="MKP5" s="451"/>
      <c r="MKQ5" s="451"/>
      <c r="MKR5" s="451"/>
      <c r="MKS5" s="451"/>
      <c r="MKT5" s="451"/>
      <c r="MKU5" s="451"/>
      <c r="MKV5" s="451"/>
      <c r="MKW5" s="451"/>
      <c r="MKX5" s="451"/>
      <c r="MKY5" s="451"/>
      <c r="MKZ5" s="451"/>
      <c r="MLA5" s="451"/>
      <c r="MLB5" s="451"/>
      <c r="MLC5" s="451"/>
      <c r="MLD5" s="451"/>
      <c r="MLE5" s="451"/>
      <c r="MLF5" s="451"/>
      <c r="MLG5" s="451"/>
      <c r="MLH5" s="451"/>
      <c r="MLI5" s="451"/>
      <c r="MLJ5" s="451"/>
      <c r="MLK5" s="451"/>
      <c r="MLL5" s="451"/>
      <c r="MLM5" s="451"/>
      <c r="MLN5" s="451"/>
      <c r="MLO5" s="451"/>
      <c r="MLP5" s="451"/>
      <c r="MLQ5" s="451"/>
      <c r="MLR5" s="451"/>
      <c r="MLS5" s="451"/>
      <c r="MLT5" s="451"/>
      <c r="MLU5" s="451"/>
      <c r="MLV5" s="451"/>
      <c r="MLW5" s="451"/>
      <c r="MLX5" s="451"/>
      <c r="MLY5" s="451"/>
      <c r="MLZ5" s="451"/>
      <c r="MMA5" s="451"/>
      <c r="MMB5" s="451"/>
      <c r="MMC5" s="451"/>
      <c r="MMD5" s="451"/>
      <c r="MME5" s="451"/>
      <c r="MMF5" s="451"/>
      <c r="MMG5" s="451"/>
      <c r="MMH5" s="451"/>
      <c r="MMI5" s="451"/>
      <c r="MMJ5" s="451"/>
      <c r="MMK5" s="451"/>
      <c r="MML5" s="451"/>
      <c r="MMM5" s="451"/>
      <c r="MMN5" s="451"/>
      <c r="MMO5" s="451"/>
      <c r="MMP5" s="451"/>
      <c r="MMQ5" s="451"/>
      <c r="MMR5" s="451"/>
      <c r="MMS5" s="451"/>
      <c r="MMT5" s="451"/>
      <c r="MMU5" s="451"/>
      <c r="MMV5" s="451"/>
      <c r="MMW5" s="451"/>
      <c r="MMX5" s="451"/>
      <c r="MMY5" s="451"/>
      <c r="MMZ5" s="451"/>
      <c r="MNA5" s="451"/>
      <c r="MNB5" s="451"/>
      <c r="MNC5" s="451"/>
      <c r="MND5" s="451"/>
      <c r="MNE5" s="451"/>
      <c r="MNF5" s="451"/>
      <c r="MNG5" s="451"/>
      <c r="MNH5" s="451"/>
      <c r="MNI5" s="451"/>
      <c r="MNJ5" s="451"/>
      <c r="MNK5" s="451"/>
      <c r="MNL5" s="451"/>
      <c r="MNM5" s="451"/>
      <c r="MNN5" s="451"/>
      <c r="MNO5" s="451"/>
      <c r="MNP5" s="451"/>
      <c r="MNQ5" s="451"/>
      <c r="MNR5" s="451"/>
      <c r="MNS5" s="451"/>
      <c r="MNT5" s="451"/>
      <c r="MNU5" s="451"/>
      <c r="MNV5" s="451"/>
      <c r="MNW5" s="451"/>
      <c r="MNX5" s="451"/>
      <c r="MNY5" s="451"/>
      <c r="MNZ5" s="451"/>
      <c r="MOA5" s="451"/>
      <c r="MOB5" s="451"/>
      <c r="MOC5" s="451"/>
      <c r="MOD5" s="451"/>
      <c r="MOE5" s="451"/>
      <c r="MOF5" s="451"/>
      <c r="MOG5" s="451"/>
      <c r="MOH5" s="451"/>
      <c r="MOI5" s="451"/>
      <c r="MOJ5" s="451"/>
      <c r="MOK5" s="451"/>
      <c r="MOL5" s="451"/>
      <c r="MOM5" s="451"/>
      <c r="MON5" s="451"/>
      <c r="MOO5" s="451"/>
      <c r="MOP5" s="451"/>
      <c r="MOQ5" s="451"/>
      <c r="MOR5" s="451"/>
      <c r="MOS5" s="451"/>
      <c r="MOT5" s="451"/>
      <c r="MOU5" s="451"/>
      <c r="MOV5" s="451"/>
      <c r="MOW5" s="451"/>
      <c r="MOX5" s="451"/>
      <c r="MOY5" s="451"/>
      <c r="MOZ5" s="451"/>
      <c r="MPA5" s="451"/>
      <c r="MPB5" s="451"/>
      <c r="MPC5" s="451"/>
      <c r="MPD5" s="451"/>
      <c r="MPE5" s="451"/>
      <c r="MPF5" s="451"/>
      <c r="MPG5" s="451"/>
      <c r="MPH5" s="451"/>
      <c r="MPI5" s="451"/>
      <c r="MPJ5" s="451"/>
      <c r="MPK5" s="451"/>
      <c r="MPL5" s="451"/>
      <c r="MPM5" s="451"/>
      <c r="MPN5" s="451"/>
      <c r="MPO5" s="451"/>
      <c r="MPP5" s="451"/>
      <c r="MPQ5" s="451"/>
      <c r="MPR5" s="451"/>
      <c r="MPS5" s="451"/>
      <c r="MPT5" s="451"/>
      <c r="MPU5" s="451"/>
      <c r="MPV5" s="451"/>
      <c r="MPW5" s="451"/>
      <c r="MPX5" s="451"/>
      <c r="MPY5" s="451"/>
      <c r="MPZ5" s="451"/>
      <c r="MQA5" s="451"/>
      <c r="MQB5" s="451"/>
      <c r="MQC5" s="451"/>
      <c r="MQD5" s="451"/>
      <c r="MQE5" s="451"/>
      <c r="MQF5" s="451"/>
      <c r="MQG5" s="451"/>
      <c r="MQH5" s="451"/>
      <c r="MQI5" s="451"/>
      <c r="MQJ5" s="451"/>
      <c r="MQK5" s="451"/>
      <c r="MQL5" s="451"/>
      <c r="MQM5" s="451"/>
      <c r="MQN5" s="451"/>
      <c r="MQO5" s="451"/>
      <c r="MQP5" s="451"/>
      <c r="MQQ5" s="451"/>
      <c r="MQR5" s="451"/>
      <c r="MQS5" s="451"/>
      <c r="MQT5" s="451"/>
      <c r="MQU5" s="451"/>
      <c r="MQV5" s="451"/>
      <c r="MQW5" s="451"/>
      <c r="MQX5" s="451"/>
      <c r="MQY5" s="451"/>
      <c r="MQZ5" s="451"/>
      <c r="MRA5" s="451"/>
      <c r="MRB5" s="451"/>
      <c r="MRC5" s="451"/>
      <c r="MRD5" s="451"/>
      <c r="MRE5" s="451"/>
      <c r="MRF5" s="451"/>
      <c r="MRG5" s="451"/>
      <c r="MRH5" s="451"/>
      <c r="MRI5" s="451"/>
      <c r="MRJ5" s="451"/>
      <c r="MRK5" s="451"/>
      <c r="MRL5" s="451"/>
      <c r="MRM5" s="451"/>
      <c r="MRN5" s="451"/>
      <c r="MRO5" s="451"/>
      <c r="MRP5" s="451"/>
      <c r="MRQ5" s="451"/>
      <c r="MRR5" s="451"/>
      <c r="MRS5" s="451"/>
      <c r="MRT5" s="451"/>
      <c r="MRU5" s="451"/>
      <c r="MRV5" s="451"/>
      <c r="MRW5" s="451"/>
      <c r="MRX5" s="451"/>
      <c r="MRY5" s="451"/>
      <c r="MRZ5" s="451"/>
      <c r="MSA5" s="451"/>
      <c r="MSB5" s="451"/>
      <c r="MSC5" s="451"/>
      <c r="MSD5" s="451"/>
      <c r="MSE5" s="451"/>
      <c r="MSF5" s="451"/>
      <c r="MSG5" s="451"/>
      <c r="MSH5" s="451"/>
      <c r="MSI5" s="451"/>
      <c r="MSJ5" s="451"/>
      <c r="MSK5" s="451"/>
      <c r="MSL5" s="451"/>
      <c r="MSM5" s="451"/>
      <c r="MSN5" s="451"/>
      <c r="MSO5" s="451"/>
      <c r="MSP5" s="451"/>
      <c r="MSQ5" s="451"/>
      <c r="MSR5" s="451"/>
      <c r="MSS5" s="451"/>
      <c r="MST5" s="451"/>
      <c r="MSU5" s="451"/>
      <c r="MSV5" s="451"/>
      <c r="MSW5" s="451"/>
      <c r="MSX5" s="451"/>
      <c r="MSY5" s="451"/>
      <c r="MSZ5" s="451"/>
      <c r="MTA5" s="451"/>
      <c r="MTB5" s="451"/>
      <c r="MTC5" s="451"/>
      <c r="MTD5" s="451"/>
      <c r="MTE5" s="451"/>
      <c r="MTF5" s="451"/>
      <c r="MTG5" s="451"/>
      <c r="MTH5" s="451"/>
      <c r="MTI5" s="451"/>
      <c r="MTJ5" s="451"/>
      <c r="MTK5" s="451"/>
      <c r="MTL5" s="451"/>
      <c r="MTM5" s="451"/>
      <c r="MTN5" s="451"/>
      <c r="MTO5" s="451"/>
      <c r="MTP5" s="451"/>
      <c r="MTQ5" s="451"/>
      <c r="MTR5" s="451"/>
      <c r="MTS5" s="451"/>
      <c r="MTT5" s="451"/>
      <c r="MTU5" s="451"/>
      <c r="MTV5" s="451"/>
      <c r="MTW5" s="451"/>
      <c r="MTX5" s="451"/>
      <c r="MTY5" s="451"/>
      <c r="MTZ5" s="451"/>
      <c r="MUA5" s="451"/>
      <c r="MUB5" s="451"/>
      <c r="MUC5" s="451"/>
      <c r="MUD5" s="451"/>
      <c r="MUE5" s="451"/>
      <c r="MUF5" s="451"/>
      <c r="MUG5" s="451"/>
      <c r="MUH5" s="451"/>
      <c r="MUI5" s="451"/>
      <c r="MUJ5" s="451"/>
      <c r="MUK5" s="451"/>
      <c r="MUL5" s="451"/>
      <c r="MUM5" s="451"/>
      <c r="MUN5" s="451"/>
      <c r="MUO5" s="451"/>
      <c r="MUP5" s="451"/>
      <c r="MUQ5" s="451"/>
      <c r="MUR5" s="451"/>
      <c r="MUS5" s="451"/>
      <c r="MUT5" s="451"/>
      <c r="MUU5" s="451"/>
      <c r="MUV5" s="451"/>
      <c r="MUW5" s="451"/>
      <c r="MUX5" s="451"/>
      <c r="MUY5" s="451"/>
      <c r="MUZ5" s="451"/>
      <c r="MVA5" s="451"/>
      <c r="MVB5" s="451"/>
      <c r="MVC5" s="451"/>
      <c r="MVD5" s="451"/>
      <c r="MVE5" s="451"/>
      <c r="MVF5" s="451"/>
      <c r="MVG5" s="451"/>
      <c r="MVH5" s="451"/>
      <c r="MVI5" s="451"/>
      <c r="MVJ5" s="451"/>
      <c r="MVK5" s="451"/>
      <c r="MVL5" s="451"/>
      <c r="MVM5" s="451"/>
      <c r="MVN5" s="451"/>
      <c r="MVO5" s="451"/>
      <c r="MVP5" s="451"/>
      <c r="MVQ5" s="451"/>
      <c r="MVR5" s="451"/>
      <c r="MVS5" s="451"/>
      <c r="MVT5" s="451"/>
      <c r="MVU5" s="451"/>
      <c r="MVV5" s="451"/>
      <c r="MVW5" s="451"/>
      <c r="MVX5" s="451"/>
      <c r="MVY5" s="451"/>
      <c r="MVZ5" s="451"/>
      <c r="MWA5" s="451"/>
      <c r="MWB5" s="451"/>
      <c r="MWC5" s="451"/>
      <c r="MWD5" s="451"/>
      <c r="MWE5" s="451"/>
      <c r="MWF5" s="451"/>
      <c r="MWG5" s="451"/>
      <c r="MWH5" s="451"/>
      <c r="MWI5" s="451"/>
      <c r="MWJ5" s="451"/>
      <c r="MWK5" s="451"/>
      <c r="MWL5" s="451"/>
      <c r="MWM5" s="451"/>
      <c r="MWN5" s="451"/>
      <c r="MWO5" s="451"/>
      <c r="MWP5" s="451"/>
      <c r="MWQ5" s="451"/>
      <c r="MWR5" s="451"/>
      <c r="MWS5" s="451"/>
      <c r="MWT5" s="451"/>
      <c r="MWU5" s="451"/>
      <c r="MWV5" s="451"/>
      <c r="MWW5" s="451"/>
      <c r="MWX5" s="451"/>
      <c r="MWY5" s="451"/>
      <c r="MWZ5" s="451"/>
      <c r="MXA5" s="451"/>
      <c r="MXB5" s="451"/>
      <c r="MXC5" s="451"/>
      <c r="MXD5" s="451"/>
      <c r="MXE5" s="451"/>
      <c r="MXF5" s="451"/>
      <c r="MXG5" s="451"/>
      <c r="MXH5" s="451"/>
      <c r="MXI5" s="451"/>
      <c r="MXJ5" s="451"/>
      <c r="MXK5" s="451"/>
      <c r="MXL5" s="451"/>
      <c r="MXM5" s="451"/>
      <c r="MXN5" s="451"/>
      <c r="MXO5" s="451"/>
      <c r="MXP5" s="451"/>
      <c r="MXQ5" s="451"/>
      <c r="MXR5" s="451"/>
      <c r="MXS5" s="451"/>
      <c r="MXT5" s="451"/>
      <c r="MXU5" s="451"/>
      <c r="MXV5" s="451"/>
      <c r="MXW5" s="451"/>
      <c r="MXX5" s="451"/>
      <c r="MXY5" s="451"/>
      <c r="MXZ5" s="451"/>
      <c r="MYA5" s="451"/>
      <c r="MYB5" s="451"/>
      <c r="MYC5" s="451"/>
      <c r="MYD5" s="451"/>
      <c r="MYE5" s="451"/>
      <c r="MYF5" s="451"/>
      <c r="MYG5" s="451"/>
      <c r="MYH5" s="451"/>
      <c r="MYI5" s="451"/>
      <c r="MYJ5" s="451"/>
      <c r="MYK5" s="451"/>
      <c r="MYL5" s="451"/>
      <c r="MYM5" s="451"/>
      <c r="MYN5" s="451"/>
      <c r="MYO5" s="451"/>
      <c r="MYP5" s="451"/>
      <c r="MYQ5" s="451"/>
      <c r="MYR5" s="451"/>
      <c r="MYS5" s="451"/>
      <c r="MYT5" s="451"/>
      <c r="MYU5" s="451"/>
      <c r="MYV5" s="451"/>
      <c r="MYW5" s="451"/>
      <c r="MYX5" s="451"/>
      <c r="MYY5" s="451"/>
      <c r="MYZ5" s="451"/>
      <c r="MZA5" s="451"/>
      <c r="MZB5" s="451"/>
      <c r="MZC5" s="451"/>
      <c r="MZD5" s="451"/>
      <c r="MZE5" s="451"/>
      <c r="MZF5" s="451"/>
      <c r="MZG5" s="451"/>
      <c r="MZH5" s="451"/>
      <c r="MZI5" s="451"/>
      <c r="MZJ5" s="451"/>
      <c r="MZK5" s="451"/>
      <c r="MZL5" s="451"/>
      <c r="MZM5" s="451"/>
      <c r="MZN5" s="451"/>
      <c r="MZO5" s="451"/>
      <c r="MZP5" s="451"/>
      <c r="MZQ5" s="451"/>
      <c r="MZR5" s="451"/>
      <c r="MZS5" s="451"/>
      <c r="MZT5" s="451"/>
      <c r="MZU5" s="451"/>
      <c r="MZV5" s="451"/>
      <c r="MZW5" s="451"/>
      <c r="MZX5" s="451"/>
      <c r="MZY5" s="451"/>
      <c r="MZZ5" s="451"/>
      <c r="NAA5" s="451"/>
      <c r="NAB5" s="451"/>
      <c r="NAC5" s="451"/>
      <c r="NAD5" s="451"/>
      <c r="NAE5" s="451"/>
      <c r="NAF5" s="451"/>
      <c r="NAG5" s="451"/>
      <c r="NAH5" s="451"/>
      <c r="NAI5" s="451"/>
      <c r="NAJ5" s="451"/>
      <c r="NAK5" s="451"/>
      <c r="NAL5" s="451"/>
      <c r="NAM5" s="451"/>
      <c r="NAN5" s="451"/>
      <c r="NAO5" s="451"/>
      <c r="NAP5" s="451"/>
      <c r="NAQ5" s="451"/>
      <c r="NAR5" s="451"/>
      <c r="NAS5" s="451"/>
      <c r="NAT5" s="451"/>
      <c r="NAU5" s="451"/>
      <c r="NAV5" s="451"/>
      <c r="NAW5" s="451"/>
      <c r="NAX5" s="451"/>
      <c r="NAY5" s="451"/>
      <c r="NAZ5" s="451"/>
      <c r="NBA5" s="451"/>
      <c r="NBB5" s="451"/>
      <c r="NBC5" s="451"/>
      <c r="NBD5" s="451"/>
      <c r="NBE5" s="451"/>
      <c r="NBF5" s="451"/>
      <c r="NBG5" s="451"/>
      <c r="NBH5" s="451"/>
      <c r="NBI5" s="451"/>
      <c r="NBJ5" s="451"/>
      <c r="NBK5" s="451"/>
      <c r="NBL5" s="451"/>
      <c r="NBM5" s="451"/>
      <c r="NBN5" s="451"/>
      <c r="NBO5" s="451"/>
      <c r="NBP5" s="451"/>
      <c r="NBQ5" s="451"/>
      <c r="NBR5" s="451"/>
      <c r="NBS5" s="451"/>
      <c r="NBT5" s="451"/>
      <c r="NBU5" s="451"/>
      <c r="NBV5" s="451"/>
      <c r="NBW5" s="451"/>
      <c r="NBX5" s="451"/>
      <c r="NBY5" s="451"/>
      <c r="NBZ5" s="451"/>
      <c r="NCA5" s="451"/>
      <c r="NCB5" s="451"/>
      <c r="NCC5" s="451"/>
      <c r="NCD5" s="451"/>
      <c r="NCE5" s="451"/>
      <c r="NCF5" s="451"/>
      <c r="NCG5" s="451"/>
      <c r="NCH5" s="451"/>
      <c r="NCI5" s="451"/>
      <c r="NCJ5" s="451"/>
      <c r="NCK5" s="451"/>
      <c r="NCL5" s="451"/>
      <c r="NCM5" s="451"/>
      <c r="NCN5" s="451"/>
      <c r="NCO5" s="451"/>
      <c r="NCP5" s="451"/>
      <c r="NCQ5" s="451"/>
      <c r="NCR5" s="451"/>
      <c r="NCS5" s="451"/>
      <c r="NCT5" s="451"/>
      <c r="NCU5" s="451"/>
      <c r="NCV5" s="451"/>
      <c r="NCW5" s="451"/>
      <c r="NCX5" s="451"/>
      <c r="NCY5" s="451"/>
      <c r="NCZ5" s="451"/>
      <c r="NDA5" s="451"/>
      <c r="NDB5" s="451"/>
      <c r="NDC5" s="451"/>
      <c r="NDD5" s="451"/>
      <c r="NDE5" s="451"/>
      <c r="NDF5" s="451"/>
      <c r="NDG5" s="451"/>
      <c r="NDH5" s="451"/>
      <c r="NDI5" s="451"/>
      <c r="NDJ5" s="451"/>
      <c r="NDK5" s="451"/>
      <c r="NDL5" s="451"/>
      <c r="NDM5" s="451"/>
      <c r="NDN5" s="451"/>
      <c r="NDO5" s="451"/>
      <c r="NDP5" s="451"/>
      <c r="NDQ5" s="451"/>
      <c r="NDR5" s="451"/>
      <c r="NDS5" s="451"/>
      <c r="NDT5" s="451"/>
      <c r="NDU5" s="451"/>
      <c r="NDV5" s="451"/>
      <c r="NDW5" s="451"/>
      <c r="NDX5" s="451"/>
      <c r="NDY5" s="451"/>
      <c r="NDZ5" s="451"/>
      <c r="NEA5" s="451"/>
      <c r="NEB5" s="451"/>
      <c r="NEC5" s="451"/>
      <c r="NED5" s="451"/>
      <c r="NEE5" s="451"/>
      <c r="NEF5" s="451"/>
      <c r="NEG5" s="451"/>
      <c r="NEH5" s="451"/>
      <c r="NEI5" s="451"/>
      <c r="NEJ5" s="451"/>
      <c r="NEK5" s="451"/>
      <c r="NEL5" s="451"/>
      <c r="NEM5" s="451"/>
      <c r="NEN5" s="451"/>
      <c r="NEO5" s="451"/>
      <c r="NEP5" s="451"/>
      <c r="NEQ5" s="451"/>
      <c r="NER5" s="451"/>
      <c r="NES5" s="451"/>
      <c r="NET5" s="451"/>
      <c r="NEU5" s="451"/>
      <c r="NEV5" s="451"/>
      <c r="NEW5" s="451"/>
      <c r="NEX5" s="451"/>
      <c r="NEY5" s="451"/>
      <c r="NEZ5" s="451"/>
      <c r="NFA5" s="451"/>
      <c r="NFB5" s="451"/>
      <c r="NFC5" s="451"/>
      <c r="NFD5" s="451"/>
      <c r="NFE5" s="451"/>
      <c r="NFF5" s="451"/>
      <c r="NFG5" s="451"/>
      <c r="NFH5" s="451"/>
      <c r="NFI5" s="451"/>
      <c r="NFJ5" s="451"/>
      <c r="NFK5" s="451"/>
      <c r="NFL5" s="451"/>
      <c r="NFM5" s="451"/>
      <c r="NFN5" s="451"/>
      <c r="NFO5" s="451"/>
      <c r="NFP5" s="451"/>
      <c r="NFQ5" s="451"/>
      <c r="NFR5" s="451"/>
      <c r="NFS5" s="451"/>
      <c r="NFT5" s="451"/>
      <c r="NFU5" s="451"/>
      <c r="NFV5" s="451"/>
      <c r="NFW5" s="451"/>
      <c r="NFX5" s="451"/>
      <c r="NFY5" s="451"/>
      <c r="NFZ5" s="451"/>
      <c r="NGA5" s="451"/>
      <c r="NGB5" s="451"/>
      <c r="NGC5" s="451"/>
      <c r="NGD5" s="451"/>
      <c r="NGE5" s="451"/>
      <c r="NGF5" s="451"/>
      <c r="NGG5" s="451"/>
      <c r="NGH5" s="451"/>
      <c r="NGI5" s="451"/>
      <c r="NGJ5" s="451"/>
      <c r="NGK5" s="451"/>
      <c r="NGL5" s="451"/>
      <c r="NGM5" s="451"/>
      <c r="NGN5" s="451"/>
      <c r="NGO5" s="451"/>
      <c r="NGP5" s="451"/>
      <c r="NGQ5" s="451"/>
      <c r="NGR5" s="451"/>
      <c r="NGS5" s="451"/>
      <c r="NGT5" s="451"/>
      <c r="NGU5" s="451"/>
      <c r="NGV5" s="451"/>
      <c r="NGW5" s="451"/>
      <c r="NGX5" s="451"/>
      <c r="NGY5" s="451"/>
      <c r="NGZ5" s="451"/>
      <c r="NHA5" s="451"/>
      <c r="NHB5" s="451"/>
      <c r="NHC5" s="451"/>
      <c r="NHD5" s="451"/>
      <c r="NHE5" s="451"/>
      <c r="NHF5" s="451"/>
      <c r="NHG5" s="451"/>
      <c r="NHH5" s="451"/>
      <c r="NHI5" s="451"/>
      <c r="NHJ5" s="451"/>
      <c r="NHK5" s="451"/>
      <c r="NHL5" s="451"/>
      <c r="NHM5" s="451"/>
      <c r="NHN5" s="451"/>
      <c r="NHO5" s="451"/>
      <c r="NHP5" s="451"/>
      <c r="NHQ5" s="451"/>
      <c r="NHR5" s="451"/>
      <c r="NHS5" s="451"/>
      <c r="NHT5" s="451"/>
      <c r="NHU5" s="451"/>
      <c r="NHV5" s="451"/>
      <c r="NHW5" s="451"/>
      <c r="NHX5" s="451"/>
      <c r="NHY5" s="451"/>
      <c r="NHZ5" s="451"/>
      <c r="NIA5" s="451"/>
      <c r="NIB5" s="451"/>
      <c r="NIC5" s="451"/>
      <c r="NID5" s="451"/>
      <c r="NIE5" s="451"/>
      <c r="NIF5" s="451"/>
      <c r="NIG5" s="451"/>
      <c r="NIH5" s="451"/>
      <c r="NII5" s="451"/>
      <c r="NIJ5" s="451"/>
      <c r="NIK5" s="451"/>
      <c r="NIL5" s="451"/>
      <c r="NIM5" s="451"/>
      <c r="NIN5" s="451"/>
      <c r="NIO5" s="451"/>
      <c r="NIP5" s="451"/>
      <c r="NIQ5" s="451"/>
      <c r="NIR5" s="451"/>
      <c r="NIS5" s="451"/>
      <c r="NIT5" s="451"/>
      <c r="NIU5" s="451"/>
      <c r="NIV5" s="451"/>
      <c r="NIW5" s="451"/>
      <c r="NIX5" s="451"/>
      <c r="NIY5" s="451"/>
      <c r="NIZ5" s="451"/>
      <c r="NJA5" s="451"/>
      <c r="NJB5" s="451"/>
      <c r="NJC5" s="451"/>
      <c r="NJD5" s="451"/>
      <c r="NJE5" s="451"/>
      <c r="NJF5" s="451"/>
      <c r="NJG5" s="451"/>
      <c r="NJH5" s="451"/>
      <c r="NJI5" s="451"/>
      <c r="NJJ5" s="451"/>
      <c r="NJK5" s="451"/>
      <c r="NJL5" s="451"/>
      <c r="NJM5" s="451"/>
      <c r="NJN5" s="451"/>
      <c r="NJO5" s="451"/>
      <c r="NJP5" s="451"/>
      <c r="NJQ5" s="451"/>
      <c r="NJR5" s="451"/>
      <c r="NJS5" s="451"/>
      <c r="NJT5" s="451"/>
      <c r="NJU5" s="451"/>
      <c r="NJV5" s="451"/>
      <c r="NJW5" s="451"/>
      <c r="NJX5" s="451"/>
      <c r="NJY5" s="451"/>
      <c r="NJZ5" s="451"/>
      <c r="NKA5" s="451"/>
      <c r="NKB5" s="451"/>
      <c r="NKC5" s="451"/>
      <c r="NKD5" s="451"/>
      <c r="NKE5" s="451"/>
      <c r="NKF5" s="451"/>
      <c r="NKG5" s="451"/>
      <c r="NKH5" s="451"/>
      <c r="NKI5" s="451"/>
      <c r="NKJ5" s="451"/>
      <c r="NKK5" s="451"/>
      <c r="NKL5" s="451"/>
      <c r="NKM5" s="451"/>
      <c r="NKN5" s="451"/>
      <c r="NKO5" s="451"/>
      <c r="NKP5" s="451"/>
      <c r="NKQ5" s="451"/>
      <c r="NKR5" s="451"/>
      <c r="NKS5" s="451"/>
      <c r="NKT5" s="451"/>
      <c r="NKU5" s="451"/>
      <c r="NKV5" s="451"/>
      <c r="NKW5" s="451"/>
      <c r="NKX5" s="451"/>
      <c r="NKY5" s="451"/>
      <c r="NKZ5" s="451"/>
      <c r="NLA5" s="451"/>
      <c r="NLB5" s="451"/>
      <c r="NLC5" s="451"/>
      <c r="NLD5" s="451"/>
      <c r="NLE5" s="451"/>
      <c r="NLF5" s="451"/>
      <c r="NLG5" s="451"/>
      <c r="NLH5" s="451"/>
      <c r="NLI5" s="451"/>
      <c r="NLJ5" s="451"/>
      <c r="NLK5" s="451"/>
      <c r="NLL5" s="451"/>
      <c r="NLM5" s="451"/>
      <c r="NLN5" s="451"/>
      <c r="NLO5" s="451"/>
      <c r="NLP5" s="451"/>
      <c r="NLQ5" s="451"/>
      <c r="NLR5" s="451"/>
      <c r="NLS5" s="451"/>
      <c r="NLT5" s="451"/>
      <c r="NLU5" s="451"/>
      <c r="NLV5" s="451"/>
      <c r="NLW5" s="451"/>
      <c r="NLX5" s="451"/>
      <c r="NLY5" s="451"/>
      <c r="NLZ5" s="451"/>
      <c r="NMA5" s="451"/>
      <c r="NMB5" s="451"/>
      <c r="NMC5" s="451"/>
      <c r="NMD5" s="451"/>
      <c r="NME5" s="451"/>
      <c r="NMF5" s="451"/>
      <c r="NMG5" s="451"/>
      <c r="NMH5" s="451"/>
      <c r="NMI5" s="451"/>
      <c r="NMJ5" s="451"/>
      <c r="NMK5" s="451"/>
      <c r="NML5" s="451"/>
      <c r="NMM5" s="451"/>
      <c r="NMN5" s="451"/>
      <c r="NMO5" s="451"/>
      <c r="NMP5" s="451"/>
      <c r="NMQ5" s="451"/>
      <c r="NMR5" s="451"/>
      <c r="NMS5" s="451"/>
      <c r="NMT5" s="451"/>
      <c r="NMU5" s="451"/>
      <c r="NMV5" s="451"/>
      <c r="NMW5" s="451"/>
      <c r="NMX5" s="451"/>
      <c r="NMY5" s="451"/>
      <c r="NMZ5" s="451"/>
      <c r="NNA5" s="451"/>
      <c r="NNB5" s="451"/>
      <c r="NNC5" s="451"/>
      <c r="NND5" s="451"/>
      <c r="NNE5" s="451"/>
      <c r="NNF5" s="451"/>
      <c r="NNG5" s="451"/>
      <c r="NNH5" s="451"/>
      <c r="NNI5" s="451"/>
      <c r="NNJ5" s="451"/>
      <c r="NNK5" s="451"/>
      <c r="NNL5" s="451"/>
      <c r="NNM5" s="451"/>
      <c r="NNN5" s="451"/>
      <c r="NNO5" s="451"/>
      <c r="NNP5" s="451"/>
      <c r="NNQ5" s="451"/>
      <c r="NNR5" s="451"/>
      <c r="NNS5" s="451"/>
      <c r="NNT5" s="451"/>
      <c r="NNU5" s="451"/>
      <c r="NNV5" s="451"/>
      <c r="NNW5" s="451"/>
      <c r="NNX5" s="451"/>
      <c r="NNY5" s="451"/>
      <c r="NNZ5" s="451"/>
      <c r="NOA5" s="451"/>
      <c r="NOB5" s="451"/>
      <c r="NOC5" s="451"/>
      <c r="NOD5" s="451"/>
      <c r="NOE5" s="451"/>
      <c r="NOF5" s="451"/>
      <c r="NOG5" s="451"/>
      <c r="NOH5" s="451"/>
      <c r="NOI5" s="451"/>
      <c r="NOJ5" s="451"/>
      <c r="NOK5" s="451"/>
      <c r="NOL5" s="451"/>
      <c r="NOM5" s="451"/>
      <c r="NON5" s="451"/>
      <c r="NOO5" s="451"/>
      <c r="NOP5" s="451"/>
      <c r="NOQ5" s="451"/>
      <c r="NOR5" s="451"/>
      <c r="NOS5" s="451"/>
      <c r="NOT5" s="451"/>
      <c r="NOU5" s="451"/>
      <c r="NOV5" s="451"/>
      <c r="NOW5" s="451"/>
      <c r="NOX5" s="451"/>
      <c r="NOY5" s="451"/>
      <c r="NOZ5" s="451"/>
      <c r="NPA5" s="451"/>
      <c r="NPB5" s="451"/>
      <c r="NPC5" s="451"/>
      <c r="NPD5" s="451"/>
      <c r="NPE5" s="451"/>
      <c r="NPF5" s="451"/>
      <c r="NPG5" s="451"/>
      <c r="NPH5" s="451"/>
      <c r="NPI5" s="451"/>
      <c r="NPJ5" s="451"/>
      <c r="NPK5" s="451"/>
      <c r="NPL5" s="451"/>
      <c r="NPM5" s="451"/>
      <c r="NPN5" s="451"/>
      <c r="NPO5" s="451"/>
      <c r="NPP5" s="451"/>
      <c r="NPQ5" s="451"/>
      <c r="NPR5" s="451"/>
      <c r="NPS5" s="451"/>
      <c r="NPT5" s="451"/>
      <c r="NPU5" s="451"/>
      <c r="NPV5" s="451"/>
      <c r="NPW5" s="451"/>
      <c r="NPX5" s="451"/>
      <c r="NPY5" s="451"/>
      <c r="NPZ5" s="451"/>
      <c r="NQA5" s="451"/>
      <c r="NQB5" s="451"/>
      <c r="NQC5" s="451"/>
      <c r="NQD5" s="451"/>
      <c r="NQE5" s="451"/>
      <c r="NQF5" s="451"/>
      <c r="NQG5" s="451"/>
      <c r="NQH5" s="451"/>
      <c r="NQI5" s="451"/>
      <c r="NQJ5" s="451"/>
      <c r="NQK5" s="451"/>
      <c r="NQL5" s="451"/>
      <c r="NQM5" s="451"/>
      <c r="NQN5" s="451"/>
      <c r="NQO5" s="451"/>
      <c r="NQP5" s="451"/>
      <c r="NQQ5" s="451"/>
      <c r="NQR5" s="451"/>
      <c r="NQS5" s="451"/>
      <c r="NQT5" s="451"/>
      <c r="NQU5" s="451"/>
      <c r="NQV5" s="451"/>
      <c r="NQW5" s="451"/>
      <c r="NQX5" s="451"/>
      <c r="NQY5" s="451"/>
      <c r="NQZ5" s="451"/>
      <c r="NRA5" s="451"/>
      <c r="NRB5" s="451"/>
      <c r="NRC5" s="451"/>
      <c r="NRD5" s="451"/>
      <c r="NRE5" s="451"/>
      <c r="NRF5" s="451"/>
      <c r="NRG5" s="451"/>
      <c r="NRH5" s="451"/>
      <c r="NRI5" s="451"/>
      <c r="NRJ5" s="451"/>
      <c r="NRK5" s="451"/>
      <c r="NRL5" s="451"/>
      <c r="NRM5" s="451"/>
      <c r="NRN5" s="451"/>
      <c r="NRO5" s="451"/>
      <c r="NRP5" s="451"/>
      <c r="NRQ5" s="451"/>
      <c r="NRR5" s="451"/>
      <c r="NRS5" s="451"/>
      <c r="NRT5" s="451"/>
      <c r="NRU5" s="451"/>
      <c r="NRV5" s="451"/>
      <c r="NRW5" s="451"/>
      <c r="NRX5" s="451"/>
      <c r="NRY5" s="451"/>
      <c r="NRZ5" s="451"/>
      <c r="NSA5" s="451"/>
      <c r="NSB5" s="451"/>
      <c r="NSC5" s="451"/>
      <c r="NSD5" s="451"/>
      <c r="NSE5" s="451"/>
      <c r="NSF5" s="451"/>
      <c r="NSG5" s="451"/>
      <c r="NSH5" s="451"/>
      <c r="NSI5" s="451"/>
      <c r="NSJ5" s="451"/>
      <c r="NSK5" s="451"/>
      <c r="NSL5" s="451"/>
      <c r="NSM5" s="451"/>
      <c r="NSN5" s="451"/>
      <c r="NSO5" s="451"/>
      <c r="NSP5" s="451"/>
      <c r="NSQ5" s="451"/>
      <c r="NSR5" s="451"/>
      <c r="NSS5" s="451"/>
      <c r="NST5" s="451"/>
      <c r="NSU5" s="451"/>
      <c r="NSV5" s="451"/>
      <c r="NSW5" s="451"/>
      <c r="NSX5" s="451"/>
      <c r="NSY5" s="451"/>
      <c r="NSZ5" s="451"/>
      <c r="NTA5" s="451"/>
      <c r="NTB5" s="451"/>
      <c r="NTC5" s="451"/>
      <c r="NTD5" s="451"/>
      <c r="NTE5" s="451"/>
      <c r="NTF5" s="451"/>
      <c r="NTG5" s="451"/>
      <c r="NTH5" s="451"/>
      <c r="NTI5" s="451"/>
      <c r="NTJ5" s="451"/>
      <c r="NTK5" s="451"/>
      <c r="NTL5" s="451"/>
      <c r="NTM5" s="451"/>
      <c r="NTN5" s="451"/>
      <c r="NTO5" s="451"/>
      <c r="NTP5" s="451"/>
      <c r="NTQ5" s="451"/>
      <c r="NTR5" s="451"/>
      <c r="NTS5" s="451"/>
      <c r="NTT5" s="451"/>
      <c r="NTU5" s="451"/>
      <c r="NTV5" s="451"/>
      <c r="NTW5" s="451"/>
      <c r="NTX5" s="451"/>
      <c r="NTY5" s="451"/>
      <c r="NTZ5" s="451"/>
      <c r="NUA5" s="451"/>
      <c r="NUB5" s="451"/>
      <c r="NUC5" s="451"/>
      <c r="NUD5" s="451"/>
      <c r="NUE5" s="451"/>
      <c r="NUF5" s="451"/>
      <c r="NUG5" s="451"/>
      <c r="NUH5" s="451"/>
      <c r="NUI5" s="451"/>
      <c r="NUJ5" s="451"/>
      <c r="NUK5" s="451"/>
      <c r="NUL5" s="451"/>
      <c r="NUM5" s="451"/>
      <c r="NUN5" s="451"/>
      <c r="NUO5" s="451"/>
      <c r="NUP5" s="451"/>
      <c r="NUQ5" s="451"/>
      <c r="NUR5" s="451"/>
      <c r="NUS5" s="451"/>
      <c r="NUT5" s="451"/>
      <c r="NUU5" s="451"/>
      <c r="NUV5" s="451"/>
      <c r="NUW5" s="451"/>
      <c r="NUX5" s="451"/>
      <c r="NUY5" s="451"/>
      <c r="NUZ5" s="451"/>
      <c r="NVA5" s="451"/>
      <c r="NVB5" s="451"/>
      <c r="NVC5" s="451"/>
      <c r="NVD5" s="451"/>
      <c r="NVE5" s="451"/>
      <c r="NVF5" s="451"/>
      <c r="NVG5" s="451"/>
      <c r="NVH5" s="451"/>
      <c r="NVI5" s="451"/>
      <c r="NVJ5" s="451"/>
      <c r="NVK5" s="451"/>
      <c r="NVL5" s="451"/>
      <c r="NVM5" s="451"/>
      <c r="NVN5" s="451"/>
      <c r="NVO5" s="451"/>
      <c r="NVP5" s="451"/>
      <c r="NVQ5" s="451"/>
      <c r="NVR5" s="451"/>
      <c r="NVS5" s="451"/>
      <c r="NVT5" s="451"/>
      <c r="NVU5" s="451"/>
      <c r="NVV5" s="451"/>
      <c r="NVW5" s="451"/>
      <c r="NVX5" s="451"/>
      <c r="NVY5" s="451"/>
      <c r="NVZ5" s="451"/>
      <c r="NWA5" s="451"/>
      <c r="NWB5" s="451"/>
      <c r="NWC5" s="451"/>
      <c r="NWD5" s="451"/>
      <c r="NWE5" s="451"/>
      <c r="NWF5" s="451"/>
      <c r="NWG5" s="451"/>
      <c r="NWH5" s="451"/>
      <c r="NWI5" s="451"/>
      <c r="NWJ5" s="451"/>
      <c r="NWK5" s="451"/>
      <c r="NWL5" s="451"/>
      <c r="NWM5" s="451"/>
      <c r="NWN5" s="451"/>
      <c r="NWO5" s="451"/>
      <c r="NWP5" s="451"/>
      <c r="NWQ5" s="451"/>
      <c r="NWR5" s="451"/>
      <c r="NWS5" s="451"/>
      <c r="NWT5" s="451"/>
      <c r="NWU5" s="451"/>
      <c r="NWV5" s="451"/>
      <c r="NWW5" s="451"/>
      <c r="NWX5" s="451"/>
      <c r="NWY5" s="451"/>
      <c r="NWZ5" s="451"/>
      <c r="NXA5" s="451"/>
      <c r="NXB5" s="451"/>
      <c r="NXC5" s="451"/>
      <c r="NXD5" s="451"/>
      <c r="NXE5" s="451"/>
      <c r="NXF5" s="451"/>
      <c r="NXG5" s="451"/>
      <c r="NXH5" s="451"/>
      <c r="NXI5" s="451"/>
      <c r="NXJ5" s="451"/>
      <c r="NXK5" s="451"/>
      <c r="NXL5" s="451"/>
      <c r="NXM5" s="451"/>
      <c r="NXN5" s="451"/>
      <c r="NXO5" s="451"/>
      <c r="NXP5" s="451"/>
      <c r="NXQ5" s="451"/>
      <c r="NXR5" s="451"/>
      <c r="NXS5" s="451"/>
      <c r="NXT5" s="451"/>
      <c r="NXU5" s="451"/>
      <c r="NXV5" s="451"/>
      <c r="NXW5" s="451"/>
      <c r="NXX5" s="451"/>
      <c r="NXY5" s="451"/>
      <c r="NXZ5" s="451"/>
      <c r="NYA5" s="451"/>
      <c r="NYB5" s="451"/>
      <c r="NYC5" s="451"/>
      <c r="NYD5" s="451"/>
      <c r="NYE5" s="451"/>
      <c r="NYF5" s="451"/>
      <c r="NYG5" s="451"/>
      <c r="NYH5" s="451"/>
      <c r="NYI5" s="451"/>
      <c r="NYJ5" s="451"/>
      <c r="NYK5" s="451"/>
      <c r="NYL5" s="451"/>
      <c r="NYM5" s="451"/>
      <c r="NYN5" s="451"/>
      <c r="NYO5" s="451"/>
      <c r="NYP5" s="451"/>
      <c r="NYQ5" s="451"/>
      <c r="NYR5" s="451"/>
      <c r="NYS5" s="451"/>
      <c r="NYT5" s="451"/>
      <c r="NYU5" s="451"/>
      <c r="NYV5" s="451"/>
      <c r="NYW5" s="451"/>
      <c r="NYX5" s="451"/>
      <c r="NYY5" s="451"/>
      <c r="NYZ5" s="451"/>
      <c r="NZA5" s="451"/>
      <c r="NZB5" s="451"/>
      <c r="NZC5" s="451"/>
      <c r="NZD5" s="451"/>
      <c r="NZE5" s="451"/>
      <c r="NZF5" s="451"/>
      <c r="NZG5" s="451"/>
      <c r="NZH5" s="451"/>
      <c r="NZI5" s="451"/>
      <c r="NZJ5" s="451"/>
      <c r="NZK5" s="451"/>
      <c r="NZL5" s="451"/>
      <c r="NZM5" s="451"/>
      <c r="NZN5" s="451"/>
      <c r="NZO5" s="451"/>
      <c r="NZP5" s="451"/>
      <c r="NZQ5" s="451"/>
      <c r="NZR5" s="451"/>
      <c r="NZS5" s="451"/>
      <c r="NZT5" s="451"/>
      <c r="NZU5" s="451"/>
      <c r="NZV5" s="451"/>
      <c r="NZW5" s="451"/>
      <c r="NZX5" s="451"/>
      <c r="NZY5" s="451"/>
      <c r="NZZ5" s="451"/>
      <c r="OAA5" s="451"/>
      <c r="OAB5" s="451"/>
      <c r="OAC5" s="451"/>
      <c r="OAD5" s="451"/>
      <c r="OAE5" s="451"/>
      <c r="OAF5" s="451"/>
      <c r="OAG5" s="451"/>
      <c r="OAH5" s="451"/>
      <c r="OAI5" s="451"/>
      <c r="OAJ5" s="451"/>
      <c r="OAK5" s="451"/>
      <c r="OAL5" s="451"/>
      <c r="OAM5" s="451"/>
      <c r="OAN5" s="451"/>
      <c r="OAO5" s="451"/>
      <c r="OAP5" s="451"/>
      <c r="OAQ5" s="451"/>
      <c r="OAR5" s="451"/>
      <c r="OAS5" s="451"/>
      <c r="OAT5" s="451"/>
      <c r="OAU5" s="451"/>
      <c r="OAV5" s="451"/>
      <c r="OAW5" s="451"/>
      <c r="OAX5" s="451"/>
      <c r="OAY5" s="451"/>
      <c r="OAZ5" s="451"/>
      <c r="OBA5" s="451"/>
      <c r="OBB5" s="451"/>
      <c r="OBC5" s="451"/>
      <c r="OBD5" s="451"/>
      <c r="OBE5" s="451"/>
      <c r="OBF5" s="451"/>
      <c r="OBG5" s="451"/>
      <c r="OBH5" s="451"/>
      <c r="OBI5" s="451"/>
      <c r="OBJ5" s="451"/>
      <c r="OBK5" s="451"/>
      <c r="OBL5" s="451"/>
      <c r="OBM5" s="451"/>
      <c r="OBN5" s="451"/>
      <c r="OBO5" s="451"/>
      <c r="OBP5" s="451"/>
      <c r="OBQ5" s="451"/>
      <c r="OBR5" s="451"/>
      <c r="OBS5" s="451"/>
      <c r="OBT5" s="451"/>
      <c r="OBU5" s="451"/>
      <c r="OBV5" s="451"/>
      <c r="OBW5" s="451"/>
      <c r="OBX5" s="451"/>
      <c r="OBY5" s="451"/>
      <c r="OBZ5" s="451"/>
      <c r="OCA5" s="451"/>
      <c r="OCB5" s="451"/>
      <c r="OCC5" s="451"/>
      <c r="OCD5" s="451"/>
      <c r="OCE5" s="451"/>
      <c r="OCF5" s="451"/>
      <c r="OCG5" s="451"/>
      <c r="OCH5" s="451"/>
      <c r="OCI5" s="451"/>
      <c r="OCJ5" s="451"/>
      <c r="OCK5" s="451"/>
      <c r="OCL5" s="451"/>
      <c r="OCM5" s="451"/>
      <c r="OCN5" s="451"/>
      <c r="OCO5" s="451"/>
      <c r="OCP5" s="451"/>
      <c r="OCQ5" s="451"/>
      <c r="OCR5" s="451"/>
      <c r="OCS5" s="451"/>
      <c r="OCT5" s="451"/>
      <c r="OCU5" s="451"/>
      <c r="OCV5" s="451"/>
      <c r="OCW5" s="451"/>
      <c r="OCX5" s="451"/>
      <c r="OCY5" s="451"/>
      <c r="OCZ5" s="451"/>
      <c r="ODA5" s="451"/>
      <c r="ODB5" s="451"/>
      <c r="ODC5" s="451"/>
      <c r="ODD5" s="451"/>
      <c r="ODE5" s="451"/>
      <c r="ODF5" s="451"/>
      <c r="ODG5" s="451"/>
      <c r="ODH5" s="451"/>
      <c r="ODI5" s="451"/>
      <c r="ODJ5" s="451"/>
      <c r="ODK5" s="451"/>
      <c r="ODL5" s="451"/>
      <c r="ODM5" s="451"/>
      <c r="ODN5" s="451"/>
      <c r="ODO5" s="451"/>
      <c r="ODP5" s="451"/>
      <c r="ODQ5" s="451"/>
      <c r="ODR5" s="451"/>
      <c r="ODS5" s="451"/>
      <c r="ODT5" s="451"/>
      <c r="ODU5" s="451"/>
      <c r="ODV5" s="451"/>
      <c r="ODW5" s="451"/>
      <c r="ODX5" s="451"/>
      <c r="ODY5" s="451"/>
      <c r="ODZ5" s="451"/>
      <c r="OEA5" s="451"/>
      <c r="OEB5" s="451"/>
      <c r="OEC5" s="451"/>
      <c r="OED5" s="451"/>
      <c r="OEE5" s="451"/>
      <c r="OEF5" s="451"/>
      <c r="OEG5" s="451"/>
      <c r="OEH5" s="451"/>
      <c r="OEI5" s="451"/>
      <c r="OEJ5" s="451"/>
      <c r="OEK5" s="451"/>
      <c r="OEL5" s="451"/>
      <c r="OEM5" s="451"/>
      <c r="OEN5" s="451"/>
      <c r="OEO5" s="451"/>
      <c r="OEP5" s="451"/>
      <c r="OEQ5" s="451"/>
      <c r="OER5" s="451"/>
      <c r="OES5" s="451"/>
      <c r="OET5" s="451"/>
      <c r="OEU5" s="451"/>
      <c r="OEV5" s="451"/>
      <c r="OEW5" s="451"/>
      <c r="OEX5" s="451"/>
      <c r="OEY5" s="451"/>
      <c r="OEZ5" s="451"/>
      <c r="OFA5" s="451"/>
      <c r="OFB5" s="451"/>
      <c r="OFC5" s="451"/>
      <c r="OFD5" s="451"/>
      <c r="OFE5" s="451"/>
      <c r="OFF5" s="451"/>
      <c r="OFG5" s="451"/>
      <c r="OFH5" s="451"/>
      <c r="OFI5" s="451"/>
      <c r="OFJ5" s="451"/>
      <c r="OFK5" s="451"/>
      <c r="OFL5" s="451"/>
      <c r="OFM5" s="451"/>
      <c r="OFN5" s="451"/>
      <c r="OFO5" s="451"/>
      <c r="OFP5" s="451"/>
      <c r="OFQ5" s="451"/>
      <c r="OFR5" s="451"/>
      <c r="OFS5" s="451"/>
      <c r="OFT5" s="451"/>
      <c r="OFU5" s="451"/>
      <c r="OFV5" s="451"/>
      <c r="OFW5" s="451"/>
      <c r="OFX5" s="451"/>
      <c r="OFY5" s="451"/>
      <c r="OFZ5" s="451"/>
      <c r="OGA5" s="451"/>
      <c r="OGB5" s="451"/>
      <c r="OGC5" s="451"/>
      <c r="OGD5" s="451"/>
      <c r="OGE5" s="451"/>
      <c r="OGF5" s="451"/>
      <c r="OGG5" s="451"/>
      <c r="OGH5" s="451"/>
      <c r="OGI5" s="451"/>
      <c r="OGJ5" s="451"/>
      <c r="OGK5" s="451"/>
      <c r="OGL5" s="451"/>
      <c r="OGM5" s="451"/>
      <c r="OGN5" s="451"/>
      <c r="OGO5" s="451"/>
      <c r="OGP5" s="451"/>
      <c r="OGQ5" s="451"/>
      <c r="OGR5" s="451"/>
      <c r="OGS5" s="451"/>
      <c r="OGT5" s="451"/>
      <c r="OGU5" s="451"/>
      <c r="OGV5" s="451"/>
      <c r="OGW5" s="451"/>
      <c r="OGX5" s="451"/>
      <c r="OGY5" s="451"/>
      <c r="OGZ5" s="451"/>
      <c r="OHA5" s="451"/>
      <c r="OHB5" s="451"/>
      <c r="OHC5" s="451"/>
      <c r="OHD5" s="451"/>
      <c r="OHE5" s="451"/>
      <c r="OHF5" s="451"/>
      <c r="OHG5" s="451"/>
      <c r="OHH5" s="451"/>
      <c r="OHI5" s="451"/>
      <c r="OHJ5" s="451"/>
      <c r="OHK5" s="451"/>
      <c r="OHL5" s="451"/>
      <c r="OHM5" s="451"/>
      <c r="OHN5" s="451"/>
      <c r="OHO5" s="451"/>
      <c r="OHP5" s="451"/>
      <c r="OHQ5" s="451"/>
      <c r="OHR5" s="451"/>
      <c r="OHS5" s="451"/>
      <c r="OHT5" s="451"/>
      <c r="OHU5" s="451"/>
      <c r="OHV5" s="451"/>
      <c r="OHW5" s="451"/>
      <c r="OHX5" s="451"/>
      <c r="OHY5" s="451"/>
      <c r="OHZ5" s="451"/>
      <c r="OIA5" s="451"/>
      <c r="OIB5" s="451"/>
      <c r="OIC5" s="451"/>
      <c r="OID5" s="451"/>
      <c r="OIE5" s="451"/>
      <c r="OIF5" s="451"/>
      <c r="OIG5" s="451"/>
      <c r="OIH5" s="451"/>
      <c r="OII5" s="451"/>
      <c r="OIJ5" s="451"/>
      <c r="OIK5" s="451"/>
      <c r="OIL5" s="451"/>
      <c r="OIM5" s="451"/>
      <c r="OIN5" s="451"/>
      <c r="OIO5" s="451"/>
      <c r="OIP5" s="451"/>
      <c r="OIQ5" s="451"/>
      <c r="OIR5" s="451"/>
      <c r="OIS5" s="451"/>
      <c r="OIT5" s="451"/>
      <c r="OIU5" s="451"/>
      <c r="OIV5" s="451"/>
      <c r="OIW5" s="451"/>
      <c r="OIX5" s="451"/>
      <c r="OIY5" s="451"/>
      <c r="OIZ5" s="451"/>
      <c r="OJA5" s="451"/>
      <c r="OJB5" s="451"/>
      <c r="OJC5" s="451"/>
      <c r="OJD5" s="451"/>
      <c r="OJE5" s="451"/>
      <c r="OJF5" s="451"/>
      <c r="OJG5" s="451"/>
      <c r="OJH5" s="451"/>
      <c r="OJI5" s="451"/>
      <c r="OJJ5" s="451"/>
      <c r="OJK5" s="451"/>
      <c r="OJL5" s="451"/>
      <c r="OJM5" s="451"/>
      <c r="OJN5" s="451"/>
      <c r="OJO5" s="451"/>
      <c r="OJP5" s="451"/>
      <c r="OJQ5" s="451"/>
      <c r="OJR5" s="451"/>
      <c r="OJS5" s="451"/>
      <c r="OJT5" s="451"/>
      <c r="OJU5" s="451"/>
      <c r="OJV5" s="451"/>
      <c r="OJW5" s="451"/>
      <c r="OJX5" s="451"/>
      <c r="OJY5" s="451"/>
      <c r="OJZ5" s="451"/>
      <c r="OKA5" s="451"/>
      <c r="OKB5" s="451"/>
      <c r="OKC5" s="451"/>
      <c r="OKD5" s="451"/>
      <c r="OKE5" s="451"/>
      <c r="OKF5" s="451"/>
      <c r="OKG5" s="451"/>
      <c r="OKH5" s="451"/>
      <c r="OKI5" s="451"/>
      <c r="OKJ5" s="451"/>
      <c r="OKK5" s="451"/>
      <c r="OKL5" s="451"/>
      <c r="OKM5" s="451"/>
      <c r="OKN5" s="451"/>
      <c r="OKO5" s="451"/>
      <c r="OKP5" s="451"/>
      <c r="OKQ5" s="451"/>
      <c r="OKR5" s="451"/>
      <c r="OKS5" s="451"/>
      <c r="OKT5" s="451"/>
      <c r="OKU5" s="451"/>
      <c r="OKV5" s="451"/>
      <c r="OKW5" s="451"/>
      <c r="OKX5" s="451"/>
      <c r="OKY5" s="451"/>
      <c r="OKZ5" s="451"/>
      <c r="OLA5" s="451"/>
      <c r="OLB5" s="451"/>
      <c r="OLC5" s="451"/>
      <c r="OLD5" s="451"/>
      <c r="OLE5" s="451"/>
      <c r="OLF5" s="451"/>
      <c r="OLG5" s="451"/>
      <c r="OLH5" s="451"/>
      <c r="OLI5" s="451"/>
      <c r="OLJ5" s="451"/>
      <c r="OLK5" s="451"/>
      <c r="OLL5" s="451"/>
      <c r="OLM5" s="451"/>
      <c r="OLN5" s="451"/>
      <c r="OLO5" s="451"/>
      <c r="OLP5" s="451"/>
      <c r="OLQ5" s="451"/>
      <c r="OLR5" s="451"/>
      <c r="OLS5" s="451"/>
      <c r="OLT5" s="451"/>
      <c r="OLU5" s="451"/>
      <c r="OLV5" s="451"/>
      <c r="OLW5" s="451"/>
      <c r="OLX5" s="451"/>
      <c r="OLY5" s="451"/>
      <c r="OLZ5" s="451"/>
      <c r="OMA5" s="451"/>
      <c r="OMB5" s="451"/>
      <c r="OMC5" s="451"/>
      <c r="OMD5" s="451"/>
      <c r="OME5" s="451"/>
      <c r="OMF5" s="451"/>
      <c r="OMG5" s="451"/>
      <c r="OMH5" s="451"/>
      <c r="OMI5" s="451"/>
      <c r="OMJ5" s="451"/>
      <c r="OMK5" s="451"/>
      <c r="OML5" s="451"/>
      <c r="OMM5" s="451"/>
      <c r="OMN5" s="451"/>
      <c r="OMO5" s="451"/>
      <c r="OMP5" s="451"/>
      <c r="OMQ5" s="451"/>
      <c r="OMR5" s="451"/>
      <c r="OMS5" s="451"/>
      <c r="OMT5" s="451"/>
      <c r="OMU5" s="451"/>
      <c r="OMV5" s="451"/>
      <c r="OMW5" s="451"/>
      <c r="OMX5" s="451"/>
      <c r="OMY5" s="451"/>
      <c r="OMZ5" s="451"/>
      <c r="ONA5" s="451"/>
      <c r="ONB5" s="451"/>
      <c r="ONC5" s="451"/>
      <c r="OND5" s="451"/>
      <c r="ONE5" s="451"/>
      <c r="ONF5" s="451"/>
      <c r="ONG5" s="451"/>
      <c r="ONH5" s="451"/>
      <c r="ONI5" s="451"/>
      <c r="ONJ5" s="451"/>
      <c r="ONK5" s="451"/>
      <c r="ONL5" s="451"/>
      <c r="ONM5" s="451"/>
      <c r="ONN5" s="451"/>
      <c r="ONO5" s="451"/>
      <c r="ONP5" s="451"/>
      <c r="ONQ5" s="451"/>
      <c r="ONR5" s="451"/>
      <c r="ONS5" s="451"/>
      <c r="ONT5" s="451"/>
      <c r="ONU5" s="451"/>
      <c r="ONV5" s="451"/>
      <c r="ONW5" s="451"/>
      <c r="ONX5" s="451"/>
      <c r="ONY5" s="451"/>
      <c r="ONZ5" s="451"/>
      <c r="OOA5" s="451"/>
      <c r="OOB5" s="451"/>
      <c r="OOC5" s="451"/>
      <c r="OOD5" s="451"/>
      <c r="OOE5" s="451"/>
      <c r="OOF5" s="451"/>
      <c r="OOG5" s="451"/>
      <c r="OOH5" s="451"/>
      <c r="OOI5" s="451"/>
      <c r="OOJ5" s="451"/>
      <c r="OOK5" s="451"/>
      <c r="OOL5" s="451"/>
      <c r="OOM5" s="451"/>
      <c r="OON5" s="451"/>
      <c r="OOO5" s="451"/>
      <c r="OOP5" s="451"/>
      <c r="OOQ5" s="451"/>
      <c r="OOR5" s="451"/>
      <c r="OOS5" s="451"/>
      <c r="OOT5" s="451"/>
      <c r="OOU5" s="451"/>
      <c r="OOV5" s="451"/>
      <c r="OOW5" s="451"/>
      <c r="OOX5" s="451"/>
      <c r="OOY5" s="451"/>
      <c r="OOZ5" s="451"/>
      <c r="OPA5" s="451"/>
      <c r="OPB5" s="451"/>
      <c r="OPC5" s="451"/>
      <c r="OPD5" s="451"/>
      <c r="OPE5" s="451"/>
      <c r="OPF5" s="451"/>
      <c r="OPG5" s="451"/>
      <c r="OPH5" s="451"/>
      <c r="OPI5" s="451"/>
      <c r="OPJ5" s="451"/>
      <c r="OPK5" s="451"/>
      <c r="OPL5" s="451"/>
      <c r="OPM5" s="451"/>
      <c r="OPN5" s="451"/>
      <c r="OPO5" s="451"/>
      <c r="OPP5" s="451"/>
      <c r="OPQ5" s="451"/>
      <c r="OPR5" s="451"/>
      <c r="OPS5" s="451"/>
      <c r="OPT5" s="451"/>
      <c r="OPU5" s="451"/>
      <c r="OPV5" s="451"/>
      <c r="OPW5" s="451"/>
      <c r="OPX5" s="451"/>
      <c r="OPY5" s="451"/>
      <c r="OPZ5" s="451"/>
      <c r="OQA5" s="451"/>
      <c r="OQB5" s="451"/>
      <c r="OQC5" s="451"/>
      <c r="OQD5" s="451"/>
      <c r="OQE5" s="451"/>
      <c r="OQF5" s="451"/>
      <c r="OQG5" s="451"/>
      <c r="OQH5" s="451"/>
      <c r="OQI5" s="451"/>
      <c r="OQJ5" s="451"/>
      <c r="OQK5" s="451"/>
      <c r="OQL5" s="451"/>
      <c r="OQM5" s="451"/>
      <c r="OQN5" s="451"/>
      <c r="OQO5" s="451"/>
      <c r="OQP5" s="451"/>
      <c r="OQQ5" s="451"/>
      <c r="OQR5" s="451"/>
      <c r="OQS5" s="451"/>
      <c r="OQT5" s="451"/>
      <c r="OQU5" s="451"/>
      <c r="OQV5" s="451"/>
      <c r="OQW5" s="451"/>
      <c r="OQX5" s="451"/>
      <c r="OQY5" s="451"/>
      <c r="OQZ5" s="451"/>
      <c r="ORA5" s="451"/>
      <c r="ORB5" s="451"/>
      <c r="ORC5" s="451"/>
      <c r="ORD5" s="451"/>
      <c r="ORE5" s="451"/>
      <c r="ORF5" s="451"/>
      <c r="ORG5" s="451"/>
      <c r="ORH5" s="451"/>
      <c r="ORI5" s="451"/>
      <c r="ORJ5" s="451"/>
      <c r="ORK5" s="451"/>
      <c r="ORL5" s="451"/>
      <c r="ORM5" s="451"/>
      <c r="ORN5" s="451"/>
      <c r="ORO5" s="451"/>
      <c r="ORP5" s="451"/>
      <c r="ORQ5" s="451"/>
      <c r="ORR5" s="451"/>
      <c r="ORS5" s="451"/>
      <c r="ORT5" s="451"/>
      <c r="ORU5" s="451"/>
      <c r="ORV5" s="451"/>
      <c r="ORW5" s="451"/>
      <c r="ORX5" s="451"/>
      <c r="ORY5" s="451"/>
      <c r="ORZ5" s="451"/>
      <c r="OSA5" s="451"/>
      <c r="OSB5" s="451"/>
      <c r="OSC5" s="451"/>
      <c r="OSD5" s="451"/>
      <c r="OSE5" s="451"/>
      <c r="OSF5" s="451"/>
      <c r="OSG5" s="451"/>
      <c r="OSH5" s="451"/>
      <c r="OSI5" s="451"/>
      <c r="OSJ5" s="451"/>
      <c r="OSK5" s="451"/>
      <c r="OSL5" s="451"/>
      <c r="OSM5" s="451"/>
      <c r="OSN5" s="451"/>
      <c r="OSO5" s="451"/>
      <c r="OSP5" s="451"/>
      <c r="OSQ5" s="451"/>
      <c r="OSR5" s="451"/>
      <c r="OSS5" s="451"/>
      <c r="OST5" s="451"/>
      <c r="OSU5" s="451"/>
      <c r="OSV5" s="451"/>
      <c r="OSW5" s="451"/>
      <c r="OSX5" s="451"/>
      <c r="OSY5" s="451"/>
      <c r="OSZ5" s="451"/>
      <c r="OTA5" s="451"/>
      <c r="OTB5" s="451"/>
      <c r="OTC5" s="451"/>
      <c r="OTD5" s="451"/>
      <c r="OTE5" s="451"/>
      <c r="OTF5" s="451"/>
      <c r="OTG5" s="451"/>
      <c r="OTH5" s="451"/>
      <c r="OTI5" s="451"/>
      <c r="OTJ5" s="451"/>
      <c r="OTK5" s="451"/>
      <c r="OTL5" s="451"/>
      <c r="OTM5" s="451"/>
      <c r="OTN5" s="451"/>
      <c r="OTO5" s="451"/>
      <c r="OTP5" s="451"/>
      <c r="OTQ5" s="451"/>
      <c r="OTR5" s="451"/>
      <c r="OTS5" s="451"/>
      <c r="OTT5" s="451"/>
      <c r="OTU5" s="451"/>
      <c r="OTV5" s="451"/>
      <c r="OTW5" s="451"/>
      <c r="OTX5" s="451"/>
      <c r="OTY5" s="451"/>
      <c r="OTZ5" s="451"/>
      <c r="OUA5" s="451"/>
      <c r="OUB5" s="451"/>
      <c r="OUC5" s="451"/>
      <c r="OUD5" s="451"/>
      <c r="OUE5" s="451"/>
      <c r="OUF5" s="451"/>
      <c r="OUG5" s="451"/>
      <c r="OUH5" s="451"/>
      <c r="OUI5" s="451"/>
      <c r="OUJ5" s="451"/>
      <c r="OUK5" s="451"/>
      <c r="OUL5" s="451"/>
      <c r="OUM5" s="451"/>
      <c r="OUN5" s="451"/>
      <c r="OUO5" s="451"/>
      <c r="OUP5" s="451"/>
      <c r="OUQ5" s="451"/>
      <c r="OUR5" s="451"/>
      <c r="OUS5" s="451"/>
      <c r="OUT5" s="451"/>
      <c r="OUU5" s="451"/>
      <c r="OUV5" s="451"/>
      <c r="OUW5" s="451"/>
      <c r="OUX5" s="451"/>
      <c r="OUY5" s="451"/>
      <c r="OUZ5" s="451"/>
      <c r="OVA5" s="451"/>
      <c r="OVB5" s="451"/>
      <c r="OVC5" s="451"/>
      <c r="OVD5" s="451"/>
      <c r="OVE5" s="451"/>
      <c r="OVF5" s="451"/>
      <c r="OVG5" s="451"/>
      <c r="OVH5" s="451"/>
      <c r="OVI5" s="451"/>
      <c r="OVJ5" s="451"/>
      <c r="OVK5" s="451"/>
      <c r="OVL5" s="451"/>
      <c r="OVM5" s="451"/>
      <c r="OVN5" s="451"/>
      <c r="OVO5" s="451"/>
      <c r="OVP5" s="451"/>
      <c r="OVQ5" s="451"/>
      <c r="OVR5" s="451"/>
      <c r="OVS5" s="451"/>
      <c r="OVT5" s="451"/>
      <c r="OVU5" s="451"/>
      <c r="OVV5" s="451"/>
      <c r="OVW5" s="451"/>
      <c r="OVX5" s="451"/>
      <c r="OVY5" s="451"/>
      <c r="OVZ5" s="451"/>
      <c r="OWA5" s="451"/>
      <c r="OWB5" s="451"/>
      <c r="OWC5" s="451"/>
      <c r="OWD5" s="451"/>
      <c r="OWE5" s="451"/>
      <c r="OWF5" s="451"/>
      <c r="OWG5" s="451"/>
      <c r="OWH5" s="451"/>
      <c r="OWI5" s="451"/>
      <c r="OWJ5" s="451"/>
      <c r="OWK5" s="451"/>
      <c r="OWL5" s="451"/>
      <c r="OWM5" s="451"/>
      <c r="OWN5" s="451"/>
      <c r="OWO5" s="451"/>
      <c r="OWP5" s="451"/>
      <c r="OWQ5" s="451"/>
      <c r="OWR5" s="451"/>
      <c r="OWS5" s="451"/>
      <c r="OWT5" s="451"/>
      <c r="OWU5" s="451"/>
      <c r="OWV5" s="451"/>
      <c r="OWW5" s="451"/>
      <c r="OWX5" s="451"/>
      <c r="OWY5" s="451"/>
      <c r="OWZ5" s="451"/>
      <c r="OXA5" s="451"/>
      <c r="OXB5" s="451"/>
      <c r="OXC5" s="451"/>
      <c r="OXD5" s="451"/>
      <c r="OXE5" s="451"/>
      <c r="OXF5" s="451"/>
      <c r="OXG5" s="451"/>
      <c r="OXH5" s="451"/>
      <c r="OXI5" s="451"/>
      <c r="OXJ5" s="451"/>
      <c r="OXK5" s="451"/>
      <c r="OXL5" s="451"/>
      <c r="OXM5" s="451"/>
      <c r="OXN5" s="451"/>
      <c r="OXO5" s="451"/>
      <c r="OXP5" s="451"/>
      <c r="OXQ5" s="451"/>
      <c r="OXR5" s="451"/>
      <c r="OXS5" s="451"/>
      <c r="OXT5" s="451"/>
      <c r="OXU5" s="451"/>
      <c r="OXV5" s="451"/>
      <c r="OXW5" s="451"/>
      <c r="OXX5" s="451"/>
      <c r="OXY5" s="451"/>
      <c r="OXZ5" s="451"/>
      <c r="OYA5" s="451"/>
      <c r="OYB5" s="451"/>
      <c r="OYC5" s="451"/>
      <c r="OYD5" s="451"/>
      <c r="OYE5" s="451"/>
      <c r="OYF5" s="451"/>
      <c r="OYG5" s="451"/>
      <c r="OYH5" s="451"/>
      <c r="OYI5" s="451"/>
      <c r="OYJ5" s="451"/>
      <c r="OYK5" s="451"/>
      <c r="OYL5" s="451"/>
      <c r="OYM5" s="451"/>
      <c r="OYN5" s="451"/>
      <c r="OYO5" s="451"/>
      <c r="OYP5" s="451"/>
      <c r="OYQ5" s="451"/>
      <c r="OYR5" s="451"/>
      <c r="OYS5" s="451"/>
      <c r="OYT5" s="451"/>
      <c r="OYU5" s="451"/>
      <c r="OYV5" s="451"/>
      <c r="OYW5" s="451"/>
      <c r="OYX5" s="451"/>
      <c r="OYY5" s="451"/>
      <c r="OYZ5" s="451"/>
      <c r="OZA5" s="451"/>
      <c r="OZB5" s="451"/>
      <c r="OZC5" s="451"/>
      <c r="OZD5" s="451"/>
      <c r="OZE5" s="451"/>
      <c r="OZF5" s="451"/>
      <c r="OZG5" s="451"/>
      <c r="OZH5" s="451"/>
      <c r="OZI5" s="451"/>
      <c r="OZJ5" s="451"/>
      <c r="OZK5" s="451"/>
      <c r="OZL5" s="451"/>
      <c r="OZM5" s="451"/>
      <c r="OZN5" s="451"/>
      <c r="OZO5" s="451"/>
      <c r="OZP5" s="451"/>
      <c r="OZQ5" s="451"/>
      <c r="OZR5" s="451"/>
      <c r="OZS5" s="451"/>
      <c r="OZT5" s="451"/>
      <c r="OZU5" s="451"/>
      <c r="OZV5" s="451"/>
      <c r="OZW5" s="451"/>
      <c r="OZX5" s="451"/>
      <c r="OZY5" s="451"/>
      <c r="OZZ5" s="451"/>
      <c r="PAA5" s="451"/>
      <c r="PAB5" s="451"/>
      <c r="PAC5" s="451"/>
      <c r="PAD5" s="451"/>
      <c r="PAE5" s="451"/>
      <c r="PAF5" s="451"/>
      <c r="PAG5" s="451"/>
      <c r="PAH5" s="451"/>
      <c r="PAI5" s="451"/>
      <c r="PAJ5" s="451"/>
      <c r="PAK5" s="451"/>
      <c r="PAL5" s="451"/>
      <c r="PAM5" s="451"/>
      <c r="PAN5" s="451"/>
      <c r="PAO5" s="451"/>
      <c r="PAP5" s="451"/>
      <c r="PAQ5" s="451"/>
      <c r="PAR5" s="451"/>
      <c r="PAS5" s="451"/>
      <c r="PAT5" s="451"/>
      <c r="PAU5" s="451"/>
      <c r="PAV5" s="451"/>
      <c r="PAW5" s="451"/>
      <c r="PAX5" s="451"/>
      <c r="PAY5" s="451"/>
      <c r="PAZ5" s="451"/>
      <c r="PBA5" s="451"/>
      <c r="PBB5" s="451"/>
      <c r="PBC5" s="451"/>
      <c r="PBD5" s="451"/>
      <c r="PBE5" s="451"/>
      <c r="PBF5" s="451"/>
      <c r="PBG5" s="451"/>
      <c r="PBH5" s="451"/>
      <c r="PBI5" s="451"/>
      <c r="PBJ5" s="451"/>
      <c r="PBK5" s="451"/>
      <c r="PBL5" s="451"/>
      <c r="PBM5" s="451"/>
      <c r="PBN5" s="451"/>
      <c r="PBO5" s="451"/>
      <c r="PBP5" s="451"/>
      <c r="PBQ5" s="451"/>
      <c r="PBR5" s="451"/>
      <c r="PBS5" s="451"/>
      <c r="PBT5" s="451"/>
      <c r="PBU5" s="451"/>
      <c r="PBV5" s="451"/>
      <c r="PBW5" s="451"/>
      <c r="PBX5" s="451"/>
      <c r="PBY5" s="451"/>
      <c r="PBZ5" s="451"/>
      <c r="PCA5" s="451"/>
      <c r="PCB5" s="451"/>
      <c r="PCC5" s="451"/>
      <c r="PCD5" s="451"/>
      <c r="PCE5" s="451"/>
      <c r="PCF5" s="451"/>
      <c r="PCG5" s="451"/>
      <c r="PCH5" s="451"/>
      <c r="PCI5" s="451"/>
      <c r="PCJ5" s="451"/>
      <c r="PCK5" s="451"/>
      <c r="PCL5" s="451"/>
      <c r="PCM5" s="451"/>
      <c r="PCN5" s="451"/>
      <c r="PCO5" s="451"/>
      <c r="PCP5" s="451"/>
      <c r="PCQ5" s="451"/>
      <c r="PCR5" s="451"/>
      <c r="PCS5" s="451"/>
      <c r="PCT5" s="451"/>
      <c r="PCU5" s="451"/>
      <c r="PCV5" s="451"/>
      <c r="PCW5" s="451"/>
      <c r="PCX5" s="451"/>
      <c r="PCY5" s="451"/>
      <c r="PCZ5" s="451"/>
      <c r="PDA5" s="451"/>
      <c r="PDB5" s="451"/>
      <c r="PDC5" s="451"/>
      <c r="PDD5" s="451"/>
      <c r="PDE5" s="451"/>
      <c r="PDF5" s="451"/>
      <c r="PDG5" s="451"/>
      <c r="PDH5" s="451"/>
      <c r="PDI5" s="451"/>
      <c r="PDJ5" s="451"/>
      <c r="PDK5" s="451"/>
      <c r="PDL5" s="451"/>
      <c r="PDM5" s="451"/>
      <c r="PDN5" s="451"/>
      <c r="PDO5" s="451"/>
      <c r="PDP5" s="451"/>
      <c r="PDQ5" s="451"/>
      <c r="PDR5" s="451"/>
      <c r="PDS5" s="451"/>
      <c r="PDT5" s="451"/>
      <c r="PDU5" s="451"/>
      <c r="PDV5" s="451"/>
      <c r="PDW5" s="451"/>
      <c r="PDX5" s="451"/>
      <c r="PDY5" s="451"/>
      <c r="PDZ5" s="451"/>
      <c r="PEA5" s="451"/>
      <c r="PEB5" s="451"/>
      <c r="PEC5" s="451"/>
      <c r="PED5" s="451"/>
      <c r="PEE5" s="451"/>
      <c r="PEF5" s="451"/>
      <c r="PEG5" s="451"/>
      <c r="PEH5" s="451"/>
      <c r="PEI5" s="451"/>
      <c r="PEJ5" s="451"/>
      <c r="PEK5" s="451"/>
      <c r="PEL5" s="451"/>
      <c r="PEM5" s="451"/>
      <c r="PEN5" s="451"/>
      <c r="PEO5" s="451"/>
      <c r="PEP5" s="451"/>
      <c r="PEQ5" s="451"/>
      <c r="PER5" s="451"/>
      <c r="PES5" s="451"/>
      <c r="PET5" s="451"/>
      <c r="PEU5" s="451"/>
      <c r="PEV5" s="451"/>
      <c r="PEW5" s="451"/>
      <c r="PEX5" s="451"/>
      <c r="PEY5" s="451"/>
      <c r="PEZ5" s="451"/>
      <c r="PFA5" s="451"/>
      <c r="PFB5" s="451"/>
      <c r="PFC5" s="451"/>
      <c r="PFD5" s="451"/>
      <c r="PFE5" s="451"/>
      <c r="PFF5" s="451"/>
      <c r="PFG5" s="451"/>
      <c r="PFH5" s="451"/>
      <c r="PFI5" s="451"/>
      <c r="PFJ5" s="451"/>
      <c r="PFK5" s="451"/>
      <c r="PFL5" s="451"/>
      <c r="PFM5" s="451"/>
      <c r="PFN5" s="451"/>
      <c r="PFO5" s="451"/>
      <c r="PFP5" s="451"/>
      <c r="PFQ5" s="451"/>
      <c r="PFR5" s="451"/>
      <c r="PFS5" s="451"/>
      <c r="PFT5" s="451"/>
      <c r="PFU5" s="451"/>
      <c r="PFV5" s="451"/>
      <c r="PFW5" s="451"/>
      <c r="PFX5" s="451"/>
      <c r="PFY5" s="451"/>
      <c r="PFZ5" s="451"/>
      <c r="PGA5" s="451"/>
      <c r="PGB5" s="451"/>
      <c r="PGC5" s="451"/>
      <c r="PGD5" s="451"/>
      <c r="PGE5" s="451"/>
      <c r="PGF5" s="451"/>
      <c r="PGG5" s="451"/>
      <c r="PGH5" s="451"/>
      <c r="PGI5" s="451"/>
      <c r="PGJ5" s="451"/>
      <c r="PGK5" s="451"/>
      <c r="PGL5" s="451"/>
      <c r="PGM5" s="451"/>
      <c r="PGN5" s="451"/>
      <c r="PGO5" s="451"/>
      <c r="PGP5" s="451"/>
      <c r="PGQ5" s="451"/>
      <c r="PGR5" s="451"/>
      <c r="PGS5" s="451"/>
      <c r="PGT5" s="451"/>
      <c r="PGU5" s="451"/>
      <c r="PGV5" s="451"/>
      <c r="PGW5" s="451"/>
      <c r="PGX5" s="451"/>
      <c r="PGY5" s="451"/>
      <c r="PGZ5" s="451"/>
      <c r="PHA5" s="451"/>
      <c r="PHB5" s="451"/>
      <c r="PHC5" s="451"/>
      <c r="PHD5" s="451"/>
      <c r="PHE5" s="451"/>
      <c r="PHF5" s="451"/>
      <c r="PHG5" s="451"/>
      <c r="PHH5" s="451"/>
      <c r="PHI5" s="451"/>
      <c r="PHJ5" s="451"/>
      <c r="PHK5" s="451"/>
      <c r="PHL5" s="451"/>
      <c r="PHM5" s="451"/>
      <c r="PHN5" s="451"/>
      <c r="PHO5" s="451"/>
      <c r="PHP5" s="451"/>
      <c r="PHQ5" s="451"/>
      <c r="PHR5" s="451"/>
      <c r="PHS5" s="451"/>
      <c r="PHT5" s="451"/>
      <c r="PHU5" s="451"/>
      <c r="PHV5" s="451"/>
      <c r="PHW5" s="451"/>
      <c r="PHX5" s="451"/>
      <c r="PHY5" s="451"/>
      <c r="PHZ5" s="451"/>
      <c r="PIA5" s="451"/>
      <c r="PIB5" s="451"/>
      <c r="PIC5" s="451"/>
      <c r="PID5" s="451"/>
      <c r="PIE5" s="451"/>
      <c r="PIF5" s="451"/>
      <c r="PIG5" s="451"/>
      <c r="PIH5" s="451"/>
      <c r="PII5" s="451"/>
      <c r="PIJ5" s="451"/>
      <c r="PIK5" s="451"/>
      <c r="PIL5" s="451"/>
      <c r="PIM5" s="451"/>
      <c r="PIN5" s="451"/>
      <c r="PIO5" s="451"/>
      <c r="PIP5" s="451"/>
      <c r="PIQ5" s="451"/>
      <c r="PIR5" s="451"/>
      <c r="PIS5" s="451"/>
      <c r="PIT5" s="451"/>
      <c r="PIU5" s="451"/>
      <c r="PIV5" s="451"/>
      <c r="PIW5" s="451"/>
      <c r="PIX5" s="451"/>
      <c r="PIY5" s="451"/>
      <c r="PIZ5" s="451"/>
      <c r="PJA5" s="451"/>
      <c r="PJB5" s="451"/>
      <c r="PJC5" s="451"/>
      <c r="PJD5" s="451"/>
      <c r="PJE5" s="451"/>
      <c r="PJF5" s="451"/>
      <c r="PJG5" s="451"/>
      <c r="PJH5" s="451"/>
      <c r="PJI5" s="451"/>
      <c r="PJJ5" s="451"/>
      <c r="PJK5" s="451"/>
      <c r="PJL5" s="451"/>
      <c r="PJM5" s="451"/>
      <c r="PJN5" s="451"/>
      <c r="PJO5" s="451"/>
      <c r="PJP5" s="451"/>
      <c r="PJQ5" s="451"/>
      <c r="PJR5" s="451"/>
      <c r="PJS5" s="451"/>
      <c r="PJT5" s="451"/>
      <c r="PJU5" s="451"/>
      <c r="PJV5" s="451"/>
      <c r="PJW5" s="451"/>
      <c r="PJX5" s="451"/>
      <c r="PJY5" s="451"/>
      <c r="PJZ5" s="451"/>
      <c r="PKA5" s="451"/>
      <c r="PKB5" s="451"/>
      <c r="PKC5" s="451"/>
      <c r="PKD5" s="451"/>
      <c r="PKE5" s="451"/>
      <c r="PKF5" s="451"/>
      <c r="PKG5" s="451"/>
      <c r="PKH5" s="451"/>
      <c r="PKI5" s="451"/>
      <c r="PKJ5" s="451"/>
      <c r="PKK5" s="451"/>
      <c r="PKL5" s="451"/>
      <c r="PKM5" s="451"/>
      <c r="PKN5" s="451"/>
      <c r="PKO5" s="451"/>
      <c r="PKP5" s="451"/>
      <c r="PKQ5" s="451"/>
      <c r="PKR5" s="451"/>
      <c r="PKS5" s="451"/>
      <c r="PKT5" s="451"/>
      <c r="PKU5" s="451"/>
      <c r="PKV5" s="451"/>
      <c r="PKW5" s="451"/>
      <c r="PKX5" s="451"/>
      <c r="PKY5" s="451"/>
      <c r="PKZ5" s="451"/>
      <c r="PLA5" s="451"/>
      <c r="PLB5" s="451"/>
      <c r="PLC5" s="451"/>
      <c r="PLD5" s="451"/>
      <c r="PLE5" s="451"/>
      <c r="PLF5" s="451"/>
      <c r="PLG5" s="451"/>
      <c r="PLH5" s="451"/>
      <c r="PLI5" s="451"/>
      <c r="PLJ5" s="451"/>
      <c r="PLK5" s="451"/>
      <c r="PLL5" s="451"/>
      <c r="PLM5" s="451"/>
      <c r="PLN5" s="451"/>
      <c r="PLO5" s="451"/>
      <c r="PLP5" s="451"/>
      <c r="PLQ5" s="451"/>
      <c r="PLR5" s="451"/>
      <c r="PLS5" s="451"/>
      <c r="PLT5" s="451"/>
      <c r="PLU5" s="451"/>
      <c r="PLV5" s="451"/>
      <c r="PLW5" s="451"/>
      <c r="PLX5" s="451"/>
      <c r="PLY5" s="451"/>
      <c r="PLZ5" s="451"/>
      <c r="PMA5" s="451"/>
      <c r="PMB5" s="451"/>
      <c r="PMC5" s="451"/>
      <c r="PMD5" s="451"/>
      <c r="PME5" s="451"/>
      <c r="PMF5" s="451"/>
      <c r="PMG5" s="451"/>
      <c r="PMH5" s="451"/>
      <c r="PMI5" s="451"/>
      <c r="PMJ5" s="451"/>
      <c r="PMK5" s="451"/>
      <c r="PML5" s="451"/>
      <c r="PMM5" s="451"/>
      <c r="PMN5" s="451"/>
      <c r="PMO5" s="451"/>
      <c r="PMP5" s="451"/>
      <c r="PMQ5" s="451"/>
      <c r="PMR5" s="451"/>
      <c r="PMS5" s="451"/>
      <c r="PMT5" s="451"/>
      <c r="PMU5" s="451"/>
      <c r="PMV5" s="451"/>
      <c r="PMW5" s="451"/>
      <c r="PMX5" s="451"/>
      <c r="PMY5" s="451"/>
      <c r="PMZ5" s="451"/>
      <c r="PNA5" s="451"/>
      <c r="PNB5" s="451"/>
      <c r="PNC5" s="451"/>
      <c r="PND5" s="451"/>
      <c r="PNE5" s="451"/>
      <c r="PNF5" s="451"/>
      <c r="PNG5" s="451"/>
      <c r="PNH5" s="451"/>
      <c r="PNI5" s="451"/>
      <c r="PNJ5" s="451"/>
      <c r="PNK5" s="451"/>
      <c r="PNL5" s="451"/>
      <c r="PNM5" s="451"/>
      <c r="PNN5" s="451"/>
      <c r="PNO5" s="451"/>
      <c r="PNP5" s="451"/>
      <c r="PNQ5" s="451"/>
      <c r="PNR5" s="451"/>
      <c r="PNS5" s="451"/>
      <c r="PNT5" s="451"/>
      <c r="PNU5" s="451"/>
      <c r="PNV5" s="451"/>
      <c r="PNW5" s="451"/>
      <c r="PNX5" s="451"/>
      <c r="PNY5" s="451"/>
      <c r="PNZ5" s="451"/>
      <c r="POA5" s="451"/>
      <c r="POB5" s="451"/>
      <c r="POC5" s="451"/>
      <c r="POD5" s="451"/>
      <c r="POE5" s="451"/>
      <c r="POF5" s="451"/>
      <c r="POG5" s="451"/>
      <c r="POH5" s="451"/>
      <c r="POI5" s="451"/>
      <c r="POJ5" s="451"/>
      <c r="POK5" s="451"/>
      <c r="POL5" s="451"/>
      <c r="POM5" s="451"/>
      <c r="PON5" s="451"/>
      <c r="POO5" s="451"/>
      <c r="POP5" s="451"/>
      <c r="POQ5" s="451"/>
      <c r="POR5" s="451"/>
      <c r="POS5" s="451"/>
      <c r="POT5" s="451"/>
      <c r="POU5" s="451"/>
      <c r="POV5" s="451"/>
      <c r="POW5" s="451"/>
      <c r="POX5" s="451"/>
      <c r="POY5" s="451"/>
      <c r="POZ5" s="451"/>
      <c r="PPA5" s="451"/>
      <c r="PPB5" s="451"/>
      <c r="PPC5" s="451"/>
      <c r="PPD5" s="451"/>
      <c r="PPE5" s="451"/>
      <c r="PPF5" s="451"/>
      <c r="PPG5" s="451"/>
      <c r="PPH5" s="451"/>
      <c r="PPI5" s="451"/>
      <c r="PPJ5" s="451"/>
      <c r="PPK5" s="451"/>
      <c r="PPL5" s="451"/>
      <c r="PPM5" s="451"/>
      <c r="PPN5" s="451"/>
      <c r="PPO5" s="451"/>
      <c r="PPP5" s="451"/>
      <c r="PPQ5" s="451"/>
      <c r="PPR5" s="451"/>
      <c r="PPS5" s="451"/>
      <c r="PPT5" s="451"/>
      <c r="PPU5" s="451"/>
      <c r="PPV5" s="451"/>
      <c r="PPW5" s="451"/>
      <c r="PPX5" s="451"/>
      <c r="PPY5" s="451"/>
      <c r="PPZ5" s="451"/>
      <c r="PQA5" s="451"/>
      <c r="PQB5" s="451"/>
      <c r="PQC5" s="451"/>
      <c r="PQD5" s="451"/>
      <c r="PQE5" s="451"/>
      <c r="PQF5" s="451"/>
      <c r="PQG5" s="451"/>
      <c r="PQH5" s="451"/>
      <c r="PQI5" s="451"/>
      <c r="PQJ5" s="451"/>
      <c r="PQK5" s="451"/>
      <c r="PQL5" s="451"/>
      <c r="PQM5" s="451"/>
      <c r="PQN5" s="451"/>
      <c r="PQO5" s="451"/>
      <c r="PQP5" s="451"/>
      <c r="PQQ5" s="451"/>
      <c r="PQR5" s="451"/>
      <c r="PQS5" s="451"/>
      <c r="PQT5" s="451"/>
      <c r="PQU5" s="451"/>
      <c r="PQV5" s="451"/>
      <c r="PQW5" s="451"/>
      <c r="PQX5" s="451"/>
      <c r="PQY5" s="451"/>
      <c r="PQZ5" s="451"/>
      <c r="PRA5" s="451"/>
      <c r="PRB5" s="451"/>
      <c r="PRC5" s="451"/>
      <c r="PRD5" s="451"/>
      <c r="PRE5" s="451"/>
      <c r="PRF5" s="451"/>
      <c r="PRG5" s="451"/>
      <c r="PRH5" s="451"/>
      <c r="PRI5" s="451"/>
      <c r="PRJ5" s="451"/>
      <c r="PRK5" s="451"/>
      <c r="PRL5" s="451"/>
      <c r="PRM5" s="451"/>
      <c r="PRN5" s="451"/>
      <c r="PRO5" s="451"/>
      <c r="PRP5" s="451"/>
      <c r="PRQ5" s="451"/>
      <c r="PRR5" s="451"/>
      <c r="PRS5" s="451"/>
      <c r="PRT5" s="451"/>
      <c r="PRU5" s="451"/>
      <c r="PRV5" s="451"/>
      <c r="PRW5" s="451"/>
      <c r="PRX5" s="451"/>
      <c r="PRY5" s="451"/>
      <c r="PRZ5" s="451"/>
      <c r="PSA5" s="451"/>
      <c r="PSB5" s="451"/>
      <c r="PSC5" s="451"/>
      <c r="PSD5" s="451"/>
      <c r="PSE5" s="451"/>
      <c r="PSF5" s="451"/>
      <c r="PSG5" s="451"/>
      <c r="PSH5" s="451"/>
      <c r="PSI5" s="451"/>
      <c r="PSJ5" s="451"/>
      <c r="PSK5" s="451"/>
      <c r="PSL5" s="451"/>
      <c r="PSM5" s="451"/>
      <c r="PSN5" s="451"/>
      <c r="PSO5" s="451"/>
      <c r="PSP5" s="451"/>
      <c r="PSQ5" s="451"/>
      <c r="PSR5" s="451"/>
      <c r="PSS5" s="451"/>
      <c r="PST5" s="451"/>
      <c r="PSU5" s="451"/>
      <c r="PSV5" s="451"/>
      <c r="PSW5" s="451"/>
      <c r="PSX5" s="451"/>
      <c r="PSY5" s="451"/>
      <c r="PSZ5" s="451"/>
      <c r="PTA5" s="451"/>
      <c r="PTB5" s="451"/>
      <c r="PTC5" s="451"/>
      <c r="PTD5" s="451"/>
      <c r="PTE5" s="451"/>
      <c r="PTF5" s="451"/>
      <c r="PTG5" s="451"/>
      <c r="PTH5" s="451"/>
      <c r="PTI5" s="451"/>
      <c r="PTJ5" s="451"/>
      <c r="PTK5" s="451"/>
      <c r="PTL5" s="451"/>
      <c r="PTM5" s="451"/>
      <c r="PTN5" s="451"/>
      <c r="PTO5" s="451"/>
      <c r="PTP5" s="451"/>
      <c r="PTQ5" s="451"/>
      <c r="PTR5" s="451"/>
      <c r="PTS5" s="451"/>
      <c r="PTT5" s="451"/>
      <c r="PTU5" s="451"/>
      <c r="PTV5" s="451"/>
      <c r="PTW5" s="451"/>
      <c r="PTX5" s="451"/>
      <c r="PTY5" s="451"/>
      <c r="PTZ5" s="451"/>
      <c r="PUA5" s="451"/>
      <c r="PUB5" s="451"/>
      <c r="PUC5" s="451"/>
      <c r="PUD5" s="451"/>
      <c r="PUE5" s="451"/>
      <c r="PUF5" s="451"/>
      <c r="PUG5" s="451"/>
      <c r="PUH5" s="451"/>
      <c r="PUI5" s="451"/>
      <c r="PUJ5" s="451"/>
      <c r="PUK5" s="451"/>
      <c r="PUL5" s="451"/>
      <c r="PUM5" s="451"/>
      <c r="PUN5" s="451"/>
      <c r="PUO5" s="451"/>
      <c r="PUP5" s="451"/>
      <c r="PUQ5" s="451"/>
      <c r="PUR5" s="451"/>
      <c r="PUS5" s="451"/>
      <c r="PUT5" s="451"/>
      <c r="PUU5" s="451"/>
      <c r="PUV5" s="451"/>
      <c r="PUW5" s="451"/>
      <c r="PUX5" s="451"/>
      <c r="PUY5" s="451"/>
      <c r="PUZ5" s="451"/>
      <c r="PVA5" s="451"/>
      <c r="PVB5" s="451"/>
      <c r="PVC5" s="451"/>
      <c r="PVD5" s="451"/>
      <c r="PVE5" s="451"/>
      <c r="PVF5" s="451"/>
      <c r="PVG5" s="451"/>
      <c r="PVH5" s="451"/>
      <c r="PVI5" s="451"/>
      <c r="PVJ5" s="451"/>
      <c r="PVK5" s="451"/>
      <c r="PVL5" s="451"/>
      <c r="PVM5" s="451"/>
      <c r="PVN5" s="451"/>
      <c r="PVO5" s="451"/>
      <c r="PVP5" s="451"/>
      <c r="PVQ5" s="451"/>
      <c r="PVR5" s="451"/>
      <c r="PVS5" s="451"/>
      <c r="PVT5" s="451"/>
      <c r="PVU5" s="451"/>
      <c r="PVV5" s="451"/>
      <c r="PVW5" s="451"/>
      <c r="PVX5" s="451"/>
      <c r="PVY5" s="451"/>
      <c r="PVZ5" s="451"/>
      <c r="PWA5" s="451"/>
      <c r="PWB5" s="451"/>
      <c r="PWC5" s="451"/>
      <c r="PWD5" s="451"/>
      <c r="PWE5" s="451"/>
      <c r="PWF5" s="451"/>
      <c r="PWG5" s="451"/>
      <c r="PWH5" s="451"/>
      <c r="PWI5" s="451"/>
      <c r="PWJ5" s="451"/>
      <c r="PWK5" s="451"/>
      <c r="PWL5" s="451"/>
      <c r="PWM5" s="451"/>
      <c r="PWN5" s="451"/>
      <c r="PWO5" s="451"/>
      <c r="PWP5" s="451"/>
      <c r="PWQ5" s="451"/>
      <c r="PWR5" s="451"/>
      <c r="PWS5" s="451"/>
      <c r="PWT5" s="451"/>
      <c r="PWU5" s="451"/>
      <c r="PWV5" s="451"/>
      <c r="PWW5" s="451"/>
      <c r="PWX5" s="451"/>
      <c r="PWY5" s="451"/>
      <c r="PWZ5" s="451"/>
      <c r="PXA5" s="451"/>
      <c r="PXB5" s="451"/>
      <c r="PXC5" s="451"/>
      <c r="PXD5" s="451"/>
      <c r="PXE5" s="451"/>
      <c r="PXF5" s="451"/>
      <c r="PXG5" s="451"/>
      <c r="PXH5" s="451"/>
      <c r="PXI5" s="451"/>
      <c r="PXJ5" s="451"/>
      <c r="PXK5" s="451"/>
      <c r="PXL5" s="451"/>
      <c r="PXM5" s="451"/>
      <c r="PXN5" s="451"/>
      <c r="PXO5" s="451"/>
      <c r="PXP5" s="451"/>
      <c r="PXQ5" s="451"/>
      <c r="PXR5" s="451"/>
      <c r="PXS5" s="451"/>
      <c r="PXT5" s="451"/>
      <c r="PXU5" s="451"/>
      <c r="PXV5" s="451"/>
      <c r="PXW5" s="451"/>
      <c r="PXX5" s="451"/>
      <c r="PXY5" s="451"/>
      <c r="PXZ5" s="451"/>
      <c r="PYA5" s="451"/>
      <c r="PYB5" s="451"/>
      <c r="PYC5" s="451"/>
      <c r="PYD5" s="451"/>
      <c r="PYE5" s="451"/>
      <c r="PYF5" s="451"/>
      <c r="PYG5" s="451"/>
      <c r="PYH5" s="451"/>
      <c r="PYI5" s="451"/>
      <c r="PYJ5" s="451"/>
      <c r="PYK5" s="451"/>
      <c r="PYL5" s="451"/>
      <c r="PYM5" s="451"/>
      <c r="PYN5" s="451"/>
      <c r="PYO5" s="451"/>
      <c r="PYP5" s="451"/>
      <c r="PYQ5" s="451"/>
      <c r="PYR5" s="451"/>
      <c r="PYS5" s="451"/>
      <c r="PYT5" s="451"/>
      <c r="PYU5" s="451"/>
      <c r="PYV5" s="451"/>
      <c r="PYW5" s="451"/>
      <c r="PYX5" s="451"/>
      <c r="PYY5" s="451"/>
      <c r="PYZ5" s="451"/>
      <c r="PZA5" s="451"/>
      <c r="PZB5" s="451"/>
      <c r="PZC5" s="451"/>
      <c r="PZD5" s="451"/>
      <c r="PZE5" s="451"/>
      <c r="PZF5" s="451"/>
      <c r="PZG5" s="451"/>
      <c r="PZH5" s="451"/>
      <c r="PZI5" s="451"/>
      <c r="PZJ5" s="451"/>
      <c r="PZK5" s="451"/>
      <c r="PZL5" s="451"/>
      <c r="PZM5" s="451"/>
      <c r="PZN5" s="451"/>
      <c r="PZO5" s="451"/>
      <c r="PZP5" s="451"/>
      <c r="PZQ5" s="451"/>
      <c r="PZR5" s="451"/>
      <c r="PZS5" s="451"/>
      <c r="PZT5" s="451"/>
      <c r="PZU5" s="451"/>
      <c r="PZV5" s="451"/>
      <c r="PZW5" s="451"/>
      <c r="PZX5" s="451"/>
      <c r="PZY5" s="451"/>
      <c r="PZZ5" s="451"/>
      <c r="QAA5" s="451"/>
      <c r="QAB5" s="451"/>
      <c r="QAC5" s="451"/>
      <c r="QAD5" s="451"/>
      <c r="QAE5" s="451"/>
      <c r="QAF5" s="451"/>
      <c r="QAG5" s="451"/>
      <c r="QAH5" s="451"/>
      <c r="QAI5" s="451"/>
      <c r="QAJ5" s="451"/>
      <c r="QAK5" s="451"/>
      <c r="QAL5" s="451"/>
      <c r="QAM5" s="451"/>
      <c r="QAN5" s="451"/>
      <c r="QAO5" s="451"/>
      <c r="QAP5" s="451"/>
      <c r="QAQ5" s="451"/>
      <c r="QAR5" s="451"/>
      <c r="QAS5" s="451"/>
      <c r="QAT5" s="451"/>
      <c r="QAU5" s="451"/>
      <c r="QAV5" s="451"/>
      <c r="QAW5" s="451"/>
      <c r="QAX5" s="451"/>
      <c r="QAY5" s="451"/>
      <c r="QAZ5" s="451"/>
      <c r="QBA5" s="451"/>
      <c r="QBB5" s="451"/>
      <c r="QBC5" s="451"/>
      <c r="QBD5" s="451"/>
      <c r="QBE5" s="451"/>
      <c r="QBF5" s="451"/>
      <c r="QBG5" s="451"/>
      <c r="QBH5" s="451"/>
      <c r="QBI5" s="451"/>
      <c r="QBJ5" s="451"/>
      <c r="QBK5" s="451"/>
      <c r="QBL5" s="451"/>
      <c r="QBM5" s="451"/>
      <c r="QBN5" s="451"/>
      <c r="QBO5" s="451"/>
      <c r="QBP5" s="451"/>
      <c r="QBQ5" s="451"/>
      <c r="QBR5" s="451"/>
      <c r="QBS5" s="451"/>
      <c r="QBT5" s="451"/>
      <c r="QBU5" s="451"/>
      <c r="QBV5" s="451"/>
      <c r="QBW5" s="451"/>
      <c r="QBX5" s="451"/>
      <c r="QBY5" s="451"/>
      <c r="QBZ5" s="451"/>
      <c r="QCA5" s="451"/>
      <c r="QCB5" s="451"/>
      <c r="QCC5" s="451"/>
      <c r="QCD5" s="451"/>
      <c r="QCE5" s="451"/>
      <c r="QCF5" s="451"/>
      <c r="QCG5" s="451"/>
      <c r="QCH5" s="451"/>
      <c r="QCI5" s="451"/>
      <c r="QCJ5" s="451"/>
      <c r="QCK5" s="451"/>
      <c r="QCL5" s="451"/>
      <c r="QCM5" s="451"/>
      <c r="QCN5" s="451"/>
      <c r="QCO5" s="451"/>
      <c r="QCP5" s="451"/>
      <c r="QCQ5" s="451"/>
      <c r="QCR5" s="451"/>
      <c r="QCS5" s="451"/>
      <c r="QCT5" s="451"/>
      <c r="QCU5" s="451"/>
      <c r="QCV5" s="451"/>
      <c r="QCW5" s="451"/>
      <c r="QCX5" s="451"/>
      <c r="QCY5" s="451"/>
      <c r="QCZ5" s="451"/>
      <c r="QDA5" s="451"/>
      <c r="QDB5" s="451"/>
      <c r="QDC5" s="451"/>
      <c r="QDD5" s="451"/>
      <c r="QDE5" s="451"/>
      <c r="QDF5" s="451"/>
      <c r="QDG5" s="451"/>
      <c r="QDH5" s="451"/>
      <c r="QDI5" s="451"/>
      <c r="QDJ5" s="451"/>
      <c r="QDK5" s="451"/>
      <c r="QDL5" s="451"/>
      <c r="QDM5" s="451"/>
      <c r="QDN5" s="451"/>
      <c r="QDO5" s="451"/>
      <c r="QDP5" s="451"/>
      <c r="QDQ5" s="451"/>
      <c r="QDR5" s="451"/>
      <c r="QDS5" s="451"/>
      <c r="QDT5" s="451"/>
      <c r="QDU5" s="451"/>
      <c r="QDV5" s="451"/>
      <c r="QDW5" s="451"/>
      <c r="QDX5" s="451"/>
      <c r="QDY5" s="451"/>
      <c r="QDZ5" s="451"/>
      <c r="QEA5" s="451"/>
      <c r="QEB5" s="451"/>
      <c r="QEC5" s="451"/>
      <c r="QED5" s="451"/>
      <c r="QEE5" s="451"/>
      <c r="QEF5" s="451"/>
      <c r="QEG5" s="451"/>
      <c r="QEH5" s="451"/>
      <c r="QEI5" s="451"/>
      <c r="QEJ5" s="451"/>
      <c r="QEK5" s="451"/>
      <c r="QEL5" s="451"/>
      <c r="QEM5" s="451"/>
      <c r="QEN5" s="451"/>
      <c r="QEO5" s="451"/>
      <c r="QEP5" s="451"/>
      <c r="QEQ5" s="451"/>
      <c r="QER5" s="451"/>
      <c r="QES5" s="451"/>
      <c r="QET5" s="451"/>
      <c r="QEU5" s="451"/>
      <c r="QEV5" s="451"/>
      <c r="QEW5" s="451"/>
      <c r="QEX5" s="451"/>
      <c r="QEY5" s="451"/>
      <c r="QEZ5" s="451"/>
      <c r="QFA5" s="451"/>
      <c r="QFB5" s="451"/>
      <c r="QFC5" s="451"/>
      <c r="QFD5" s="451"/>
      <c r="QFE5" s="451"/>
      <c r="QFF5" s="451"/>
      <c r="QFG5" s="451"/>
      <c r="QFH5" s="451"/>
      <c r="QFI5" s="451"/>
      <c r="QFJ5" s="451"/>
      <c r="QFK5" s="451"/>
      <c r="QFL5" s="451"/>
      <c r="QFM5" s="451"/>
      <c r="QFN5" s="451"/>
      <c r="QFO5" s="451"/>
      <c r="QFP5" s="451"/>
      <c r="QFQ5" s="451"/>
      <c r="QFR5" s="451"/>
      <c r="QFS5" s="451"/>
      <c r="QFT5" s="451"/>
      <c r="QFU5" s="451"/>
      <c r="QFV5" s="451"/>
      <c r="QFW5" s="451"/>
      <c r="QFX5" s="451"/>
      <c r="QFY5" s="451"/>
      <c r="QFZ5" s="451"/>
      <c r="QGA5" s="451"/>
      <c r="QGB5" s="451"/>
      <c r="QGC5" s="451"/>
      <c r="QGD5" s="451"/>
      <c r="QGE5" s="451"/>
      <c r="QGF5" s="451"/>
      <c r="QGG5" s="451"/>
      <c r="QGH5" s="451"/>
      <c r="QGI5" s="451"/>
      <c r="QGJ5" s="451"/>
      <c r="QGK5" s="451"/>
      <c r="QGL5" s="451"/>
      <c r="QGM5" s="451"/>
      <c r="QGN5" s="451"/>
      <c r="QGO5" s="451"/>
      <c r="QGP5" s="451"/>
      <c r="QGQ5" s="451"/>
      <c r="QGR5" s="451"/>
      <c r="QGS5" s="451"/>
      <c r="QGT5" s="451"/>
      <c r="QGU5" s="451"/>
      <c r="QGV5" s="451"/>
      <c r="QGW5" s="451"/>
      <c r="QGX5" s="451"/>
      <c r="QGY5" s="451"/>
      <c r="QGZ5" s="451"/>
      <c r="QHA5" s="451"/>
      <c r="QHB5" s="451"/>
      <c r="QHC5" s="451"/>
      <c r="QHD5" s="451"/>
      <c r="QHE5" s="451"/>
      <c r="QHF5" s="451"/>
      <c r="QHG5" s="451"/>
      <c r="QHH5" s="451"/>
      <c r="QHI5" s="451"/>
      <c r="QHJ5" s="451"/>
      <c r="QHK5" s="451"/>
      <c r="QHL5" s="451"/>
      <c r="QHM5" s="451"/>
      <c r="QHN5" s="451"/>
      <c r="QHO5" s="451"/>
      <c r="QHP5" s="451"/>
      <c r="QHQ5" s="451"/>
      <c r="QHR5" s="451"/>
      <c r="QHS5" s="451"/>
      <c r="QHT5" s="451"/>
      <c r="QHU5" s="451"/>
      <c r="QHV5" s="451"/>
      <c r="QHW5" s="451"/>
      <c r="QHX5" s="451"/>
      <c r="QHY5" s="451"/>
      <c r="QHZ5" s="451"/>
      <c r="QIA5" s="451"/>
      <c r="QIB5" s="451"/>
      <c r="QIC5" s="451"/>
      <c r="QID5" s="451"/>
      <c r="QIE5" s="451"/>
      <c r="QIF5" s="451"/>
      <c r="QIG5" s="451"/>
      <c r="QIH5" s="451"/>
      <c r="QII5" s="451"/>
      <c r="QIJ5" s="451"/>
      <c r="QIK5" s="451"/>
      <c r="QIL5" s="451"/>
      <c r="QIM5" s="451"/>
      <c r="QIN5" s="451"/>
      <c r="QIO5" s="451"/>
      <c r="QIP5" s="451"/>
      <c r="QIQ5" s="451"/>
      <c r="QIR5" s="451"/>
      <c r="QIS5" s="451"/>
      <c r="QIT5" s="451"/>
      <c r="QIU5" s="451"/>
      <c r="QIV5" s="451"/>
      <c r="QIW5" s="451"/>
      <c r="QIX5" s="451"/>
      <c r="QIY5" s="451"/>
      <c r="QIZ5" s="451"/>
      <c r="QJA5" s="451"/>
      <c r="QJB5" s="451"/>
      <c r="QJC5" s="451"/>
      <c r="QJD5" s="451"/>
      <c r="QJE5" s="451"/>
      <c r="QJF5" s="451"/>
      <c r="QJG5" s="451"/>
      <c r="QJH5" s="451"/>
      <c r="QJI5" s="451"/>
      <c r="QJJ5" s="451"/>
      <c r="QJK5" s="451"/>
      <c r="QJL5" s="451"/>
      <c r="QJM5" s="451"/>
      <c r="QJN5" s="451"/>
      <c r="QJO5" s="451"/>
      <c r="QJP5" s="451"/>
      <c r="QJQ5" s="451"/>
      <c r="QJR5" s="451"/>
      <c r="QJS5" s="451"/>
      <c r="QJT5" s="451"/>
      <c r="QJU5" s="451"/>
      <c r="QJV5" s="451"/>
      <c r="QJW5" s="451"/>
      <c r="QJX5" s="451"/>
      <c r="QJY5" s="451"/>
      <c r="QJZ5" s="451"/>
      <c r="QKA5" s="451"/>
      <c r="QKB5" s="451"/>
      <c r="QKC5" s="451"/>
      <c r="QKD5" s="451"/>
      <c r="QKE5" s="451"/>
      <c r="QKF5" s="451"/>
      <c r="QKG5" s="451"/>
      <c r="QKH5" s="451"/>
      <c r="QKI5" s="451"/>
      <c r="QKJ5" s="451"/>
      <c r="QKK5" s="451"/>
      <c r="QKL5" s="451"/>
      <c r="QKM5" s="451"/>
      <c r="QKN5" s="451"/>
      <c r="QKO5" s="451"/>
      <c r="QKP5" s="451"/>
      <c r="QKQ5" s="451"/>
      <c r="QKR5" s="451"/>
      <c r="QKS5" s="451"/>
      <c r="QKT5" s="451"/>
      <c r="QKU5" s="451"/>
      <c r="QKV5" s="451"/>
      <c r="QKW5" s="451"/>
      <c r="QKX5" s="451"/>
      <c r="QKY5" s="451"/>
      <c r="QKZ5" s="451"/>
      <c r="QLA5" s="451"/>
      <c r="QLB5" s="451"/>
      <c r="QLC5" s="451"/>
      <c r="QLD5" s="451"/>
      <c r="QLE5" s="451"/>
      <c r="QLF5" s="451"/>
      <c r="QLG5" s="451"/>
      <c r="QLH5" s="451"/>
      <c r="QLI5" s="451"/>
      <c r="QLJ5" s="451"/>
      <c r="QLK5" s="451"/>
      <c r="QLL5" s="451"/>
      <c r="QLM5" s="451"/>
      <c r="QLN5" s="451"/>
      <c r="QLO5" s="451"/>
      <c r="QLP5" s="451"/>
      <c r="QLQ5" s="451"/>
      <c r="QLR5" s="451"/>
      <c r="QLS5" s="451"/>
      <c r="QLT5" s="451"/>
      <c r="QLU5" s="451"/>
      <c r="QLV5" s="451"/>
      <c r="QLW5" s="451"/>
      <c r="QLX5" s="451"/>
      <c r="QLY5" s="451"/>
      <c r="QLZ5" s="451"/>
      <c r="QMA5" s="451"/>
      <c r="QMB5" s="451"/>
      <c r="QMC5" s="451"/>
      <c r="QMD5" s="451"/>
      <c r="QME5" s="451"/>
      <c r="QMF5" s="451"/>
      <c r="QMG5" s="451"/>
      <c r="QMH5" s="451"/>
      <c r="QMI5" s="451"/>
      <c r="QMJ5" s="451"/>
      <c r="QMK5" s="451"/>
      <c r="QML5" s="451"/>
      <c r="QMM5" s="451"/>
      <c r="QMN5" s="451"/>
      <c r="QMO5" s="451"/>
      <c r="QMP5" s="451"/>
      <c r="QMQ5" s="451"/>
      <c r="QMR5" s="451"/>
      <c r="QMS5" s="451"/>
      <c r="QMT5" s="451"/>
      <c r="QMU5" s="451"/>
      <c r="QMV5" s="451"/>
      <c r="QMW5" s="451"/>
      <c r="QMX5" s="451"/>
      <c r="QMY5" s="451"/>
      <c r="QMZ5" s="451"/>
      <c r="QNA5" s="451"/>
      <c r="QNB5" s="451"/>
      <c r="QNC5" s="451"/>
      <c r="QND5" s="451"/>
      <c r="QNE5" s="451"/>
      <c r="QNF5" s="451"/>
      <c r="QNG5" s="451"/>
      <c r="QNH5" s="451"/>
      <c r="QNI5" s="451"/>
      <c r="QNJ5" s="451"/>
      <c r="QNK5" s="451"/>
      <c r="QNL5" s="451"/>
      <c r="QNM5" s="451"/>
      <c r="QNN5" s="451"/>
      <c r="QNO5" s="451"/>
      <c r="QNP5" s="451"/>
      <c r="QNQ5" s="451"/>
      <c r="QNR5" s="451"/>
      <c r="QNS5" s="451"/>
      <c r="QNT5" s="451"/>
      <c r="QNU5" s="451"/>
      <c r="QNV5" s="451"/>
      <c r="QNW5" s="451"/>
      <c r="QNX5" s="451"/>
      <c r="QNY5" s="451"/>
      <c r="QNZ5" s="451"/>
      <c r="QOA5" s="451"/>
      <c r="QOB5" s="451"/>
      <c r="QOC5" s="451"/>
      <c r="QOD5" s="451"/>
      <c r="QOE5" s="451"/>
      <c r="QOF5" s="451"/>
      <c r="QOG5" s="451"/>
      <c r="QOH5" s="451"/>
      <c r="QOI5" s="451"/>
      <c r="QOJ5" s="451"/>
      <c r="QOK5" s="451"/>
      <c r="QOL5" s="451"/>
      <c r="QOM5" s="451"/>
      <c r="QON5" s="451"/>
      <c r="QOO5" s="451"/>
      <c r="QOP5" s="451"/>
      <c r="QOQ5" s="451"/>
      <c r="QOR5" s="451"/>
      <c r="QOS5" s="451"/>
      <c r="QOT5" s="451"/>
      <c r="QOU5" s="451"/>
      <c r="QOV5" s="451"/>
      <c r="QOW5" s="451"/>
      <c r="QOX5" s="451"/>
      <c r="QOY5" s="451"/>
      <c r="QOZ5" s="451"/>
      <c r="QPA5" s="451"/>
      <c r="QPB5" s="451"/>
      <c r="QPC5" s="451"/>
      <c r="QPD5" s="451"/>
      <c r="QPE5" s="451"/>
      <c r="QPF5" s="451"/>
      <c r="QPG5" s="451"/>
      <c r="QPH5" s="451"/>
      <c r="QPI5" s="451"/>
      <c r="QPJ5" s="451"/>
      <c r="QPK5" s="451"/>
      <c r="QPL5" s="451"/>
      <c r="QPM5" s="451"/>
      <c r="QPN5" s="451"/>
      <c r="QPO5" s="451"/>
      <c r="QPP5" s="451"/>
      <c r="QPQ5" s="451"/>
      <c r="QPR5" s="451"/>
      <c r="QPS5" s="451"/>
      <c r="QPT5" s="451"/>
      <c r="QPU5" s="451"/>
      <c r="QPV5" s="451"/>
      <c r="QPW5" s="451"/>
      <c r="QPX5" s="451"/>
      <c r="QPY5" s="451"/>
      <c r="QPZ5" s="451"/>
      <c r="QQA5" s="451"/>
      <c r="QQB5" s="451"/>
      <c r="QQC5" s="451"/>
      <c r="QQD5" s="451"/>
      <c r="QQE5" s="451"/>
      <c r="QQF5" s="451"/>
      <c r="QQG5" s="451"/>
      <c r="QQH5" s="451"/>
      <c r="QQI5" s="451"/>
      <c r="QQJ5" s="451"/>
      <c r="QQK5" s="451"/>
      <c r="QQL5" s="451"/>
      <c r="QQM5" s="451"/>
      <c r="QQN5" s="451"/>
      <c r="QQO5" s="451"/>
      <c r="QQP5" s="451"/>
      <c r="QQQ5" s="451"/>
      <c r="QQR5" s="451"/>
      <c r="QQS5" s="451"/>
      <c r="QQT5" s="451"/>
      <c r="QQU5" s="451"/>
      <c r="QQV5" s="451"/>
      <c r="QQW5" s="451"/>
      <c r="QQX5" s="451"/>
      <c r="QQY5" s="451"/>
      <c r="QQZ5" s="451"/>
      <c r="QRA5" s="451"/>
      <c r="QRB5" s="451"/>
      <c r="QRC5" s="451"/>
      <c r="QRD5" s="451"/>
      <c r="QRE5" s="451"/>
      <c r="QRF5" s="451"/>
      <c r="QRG5" s="451"/>
      <c r="QRH5" s="451"/>
      <c r="QRI5" s="451"/>
      <c r="QRJ5" s="451"/>
      <c r="QRK5" s="451"/>
      <c r="QRL5" s="451"/>
      <c r="QRM5" s="451"/>
      <c r="QRN5" s="451"/>
      <c r="QRO5" s="451"/>
      <c r="QRP5" s="451"/>
      <c r="QRQ5" s="451"/>
      <c r="QRR5" s="451"/>
      <c r="QRS5" s="451"/>
      <c r="QRT5" s="451"/>
      <c r="QRU5" s="451"/>
      <c r="QRV5" s="451"/>
      <c r="QRW5" s="451"/>
      <c r="QRX5" s="451"/>
      <c r="QRY5" s="451"/>
      <c r="QRZ5" s="451"/>
      <c r="QSA5" s="451"/>
      <c r="QSB5" s="451"/>
      <c r="QSC5" s="451"/>
      <c r="QSD5" s="451"/>
      <c r="QSE5" s="451"/>
      <c r="QSF5" s="451"/>
      <c r="QSG5" s="451"/>
      <c r="QSH5" s="451"/>
      <c r="QSI5" s="451"/>
      <c r="QSJ5" s="451"/>
      <c r="QSK5" s="451"/>
      <c r="QSL5" s="451"/>
      <c r="QSM5" s="451"/>
      <c r="QSN5" s="451"/>
      <c r="QSO5" s="451"/>
      <c r="QSP5" s="451"/>
      <c r="QSQ5" s="451"/>
      <c r="QSR5" s="451"/>
      <c r="QSS5" s="451"/>
      <c r="QST5" s="451"/>
      <c r="QSU5" s="451"/>
      <c r="QSV5" s="451"/>
      <c r="QSW5" s="451"/>
      <c r="QSX5" s="451"/>
      <c r="QSY5" s="451"/>
      <c r="QSZ5" s="451"/>
      <c r="QTA5" s="451"/>
      <c r="QTB5" s="451"/>
      <c r="QTC5" s="451"/>
      <c r="QTD5" s="451"/>
      <c r="QTE5" s="451"/>
      <c r="QTF5" s="451"/>
      <c r="QTG5" s="451"/>
      <c r="QTH5" s="451"/>
      <c r="QTI5" s="451"/>
      <c r="QTJ5" s="451"/>
      <c r="QTK5" s="451"/>
      <c r="QTL5" s="451"/>
      <c r="QTM5" s="451"/>
      <c r="QTN5" s="451"/>
      <c r="QTO5" s="451"/>
      <c r="QTP5" s="451"/>
      <c r="QTQ5" s="451"/>
      <c r="QTR5" s="451"/>
      <c r="QTS5" s="451"/>
      <c r="QTT5" s="451"/>
      <c r="QTU5" s="451"/>
      <c r="QTV5" s="451"/>
      <c r="QTW5" s="451"/>
      <c r="QTX5" s="451"/>
      <c r="QTY5" s="451"/>
      <c r="QTZ5" s="451"/>
      <c r="QUA5" s="451"/>
      <c r="QUB5" s="451"/>
      <c r="QUC5" s="451"/>
      <c r="QUD5" s="451"/>
      <c r="QUE5" s="451"/>
      <c r="QUF5" s="451"/>
      <c r="QUG5" s="451"/>
      <c r="QUH5" s="451"/>
      <c r="QUI5" s="451"/>
      <c r="QUJ5" s="451"/>
      <c r="QUK5" s="451"/>
      <c r="QUL5" s="451"/>
      <c r="QUM5" s="451"/>
      <c r="QUN5" s="451"/>
      <c r="QUO5" s="451"/>
      <c r="QUP5" s="451"/>
      <c r="QUQ5" s="451"/>
      <c r="QUR5" s="451"/>
      <c r="QUS5" s="451"/>
      <c r="QUT5" s="451"/>
      <c r="QUU5" s="451"/>
      <c r="QUV5" s="451"/>
      <c r="QUW5" s="451"/>
      <c r="QUX5" s="451"/>
      <c r="QUY5" s="451"/>
      <c r="QUZ5" s="451"/>
      <c r="QVA5" s="451"/>
      <c r="QVB5" s="451"/>
      <c r="QVC5" s="451"/>
      <c r="QVD5" s="451"/>
      <c r="QVE5" s="451"/>
      <c r="QVF5" s="451"/>
      <c r="QVG5" s="451"/>
      <c r="QVH5" s="451"/>
      <c r="QVI5" s="451"/>
      <c r="QVJ5" s="451"/>
      <c r="QVK5" s="451"/>
      <c r="QVL5" s="451"/>
      <c r="QVM5" s="451"/>
      <c r="QVN5" s="451"/>
      <c r="QVO5" s="451"/>
      <c r="QVP5" s="451"/>
      <c r="QVQ5" s="451"/>
      <c r="QVR5" s="451"/>
      <c r="QVS5" s="451"/>
      <c r="QVT5" s="451"/>
      <c r="QVU5" s="451"/>
      <c r="QVV5" s="451"/>
      <c r="QVW5" s="451"/>
      <c r="QVX5" s="451"/>
      <c r="QVY5" s="451"/>
      <c r="QVZ5" s="451"/>
      <c r="QWA5" s="451"/>
      <c r="QWB5" s="451"/>
      <c r="QWC5" s="451"/>
      <c r="QWD5" s="451"/>
      <c r="QWE5" s="451"/>
      <c r="QWF5" s="451"/>
      <c r="QWG5" s="451"/>
      <c r="QWH5" s="451"/>
      <c r="QWI5" s="451"/>
      <c r="QWJ5" s="451"/>
      <c r="QWK5" s="451"/>
      <c r="QWL5" s="451"/>
      <c r="QWM5" s="451"/>
      <c r="QWN5" s="451"/>
      <c r="QWO5" s="451"/>
      <c r="QWP5" s="451"/>
      <c r="QWQ5" s="451"/>
      <c r="QWR5" s="451"/>
      <c r="QWS5" s="451"/>
      <c r="QWT5" s="451"/>
      <c r="QWU5" s="451"/>
      <c r="QWV5" s="451"/>
      <c r="QWW5" s="451"/>
      <c r="QWX5" s="451"/>
      <c r="QWY5" s="451"/>
      <c r="QWZ5" s="451"/>
      <c r="QXA5" s="451"/>
      <c r="QXB5" s="451"/>
      <c r="QXC5" s="451"/>
      <c r="QXD5" s="451"/>
      <c r="QXE5" s="451"/>
      <c r="QXF5" s="451"/>
      <c r="QXG5" s="451"/>
      <c r="QXH5" s="451"/>
      <c r="QXI5" s="451"/>
      <c r="QXJ5" s="451"/>
      <c r="QXK5" s="451"/>
      <c r="QXL5" s="451"/>
      <c r="QXM5" s="451"/>
      <c r="QXN5" s="451"/>
      <c r="QXO5" s="451"/>
      <c r="QXP5" s="451"/>
      <c r="QXQ5" s="451"/>
      <c r="QXR5" s="451"/>
      <c r="QXS5" s="451"/>
      <c r="QXT5" s="451"/>
      <c r="QXU5" s="451"/>
      <c r="QXV5" s="451"/>
      <c r="QXW5" s="451"/>
      <c r="QXX5" s="451"/>
      <c r="QXY5" s="451"/>
      <c r="QXZ5" s="451"/>
      <c r="QYA5" s="451"/>
      <c r="QYB5" s="451"/>
      <c r="QYC5" s="451"/>
      <c r="QYD5" s="451"/>
      <c r="QYE5" s="451"/>
      <c r="QYF5" s="451"/>
      <c r="QYG5" s="451"/>
      <c r="QYH5" s="451"/>
      <c r="QYI5" s="451"/>
      <c r="QYJ5" s="451"/>
      <c r="QYK5" s="451"/>
      <c r="QYL5" s="451"/>
      <c r="QYM5" s="451"/>
      <c r="QYN5" s="451"/>
      <c r="QYO5" s="451"/>
      <c r="QYP5" s="451"/>
      <c r="QYQ5" s="451"/>
      <c r="QYR5" s="451"/>
      <c r="QYS5" s="451"/>
      <c r="QYT5" s="451"/>
      <c r="QYU5" s="451"/>
      <c r="QYV5" s="451"/>
      <c r="QYW5" s="451"/>
      <c r="QYX5" s="451"/>
      <c r="QYY5" s="451"/>
      <c r="QYZ5" s="451"/>
      <c r="QZA5" s="451"/>
      <c r="QZB5" s="451"/>
      <c r="QZC5" s="451"/>
      <c r="QZD5" s="451"/>
      <c r="QZE5" s="451"/>
      <c r="QZF5" s="451"/>
      <c r="QZG5" s="451"/>
      <c r="QZH5" s="451"/>
      <c r="QZI5" s="451"/>
      <c r="QZJ5" s="451"/>
      <c r="QZK5" s="451"/>
      <c r="QZL5" s="451"/>
      <c r="QZM5" s="451"/>
      <c r="QZN5" s="451"/>
      <c r="QZO5" s="451"/>
      <c r="QZP5" s="451"/>
      <c r="QZQ5" s="451"/>
      <c r="QZR5" s="451"/>
      <c r="QZS5" s="451"/>
      <c r="QZT5" s="451"/>
      <c r="QZU5" s="451"/>
      <c r="QZV5" s="451"/>
      <c r="QZW5" s="451"/>
      <c r="QZX5" s="451"/>
      <c r="QZY5" s="451"/>
      <c r="QZZ5" s="451"/>
      <c r="RAA5" s="451"/>
      <c r="RAB5" s="451"/>
      <c r="RAC5" s="451"/>
      <c r="RAD5" s="451"/>
      <c r="RAE5" s="451"/>
      <c r="RAF5" s="451"/>
      <c r="RAG5" s="451"/>
      <c r="RAH5" s="451"/>
      <c r="RAI5" s="451"/>
      <c r="RAJ5" s="451"/>
      <c r="RAK5" s="451"/>
      <c r="RAL5" s="451"/>
      <c r="RAM5" s="451"/>
      <c r="RAN5" s="451"/>
      <c r="RAO5" s="451"/>
      <c r="RAP5" s="451"/>
      <c r="RAQ5" s="451"/>
      <c r="RAR5" s="451"/>
      <c r="RAS5" s="451"/>
      <c r="RAT5" s="451"/>
      <c r="RAU5" s="451"/>
      <c r="RAV5" s="451"/>
      <c r="RAW5" s="451"/>
      <c r="RAX5" s="451"/>
      <c r="RAY5" s="451"/>
      <c r="RAZ5" s="451"/>
      <c r="RBA5" s="451"/>
      <c r="RBB5" s="451"/>
      <c r="RBC5" s="451"/>
      <c r="RBD5" s="451"/>
      <c r="RBE5" s="451"/>
      <c r="RBF5" s="451"/>
      <c r="RBG5" s="451"/>
      <c r="RBH5" s="451"/>
      <c r="RBI5" s="451"/>
      <c r="RBJ5" s="451"/>
      <c r="RBK5" s="451"/>
      <c r="RBL5" s="451"/>
      <c r="RBM5" s="451"/>
      <c r="RBN5" s="451"/>
      <c r="RBO5" s="451"/>
      <c r="RBP5" s="451"/>
      <c r="RBQ5" s="451"/>
      <c r="RBR5" s="451"/>
      <c r="RBS5" s="451"/>
      <c r="RBT5" s="451"/>
      <c r="RBU5" s="451"/>
      <c r="RBV5" s="451"/>
      <c r="RBW5" s="451"/>
      <c r="RBX5" s="451"/>
      <c r="RBY5" s="451"/>
      <c r="RBZ5" s="451"/>
      <c r="RCA5" s="451"/>
      <c r="RCB5" s="451"/>
      <c r="RCC5" s="451"/>
      <c r="RCD5" s="451"/>
      <c r="RCE5" s="451"/>
      <c r="RCF5" s="451"/>
      <c r="RCG5" s="451"/>
      <c r="RCH5" s="451"/>
      <c r="RCI5" s="451"/>
      <c r="RCJ5" s="451"/>
      <c r="RCK5" s="451"/>
      <c r="RCL5" s="451"/>
      <c r="RCM5" s="451"/>
      <c r="RCN5" s="451"/>
      <c r="RCO5" s="451"/>
      <c r="RCP5" s="451"/>
      <c r="RCQ5" s="451"/>
      <c r="RCR5" s="451"/>
      <c r="RCS5" s="451"/>
      <c r="RCT5" s="451"/>
      <c r="RCU5" s="451"/>
      <c r="RCV5" s="451"/>
      <c r="RCW5" s="451"/>
      <c r="RCX5" s="451"/>
      <c r="RCY5" s="451"/>
      <c r="RCZ5" s="451"/>
      <c r="RDA5" s="451"/>
      <c r="RDB5" s="451"/>
      <c r="RDC5" s="451"/>
      <c r="RDD5" s="451"/>
      <c r="RDE5" s="451"/>
      <c r="RDF5" s="451"/>
      <c r="RDG5" s="451"/>
      <c r="RDH5" s="451"/>
      <c r="RDI5" s="451"/>
      <c r="RDJ5" s="451"/>
      <c r="RDK5" s="451"/>
      <c r="RDL5" s="451"/>
      <c r="RDM5" s="451"/>
      <c r="RDN5" s="451"/>
      <c r="RDO5" s="451"/>
      <c r="RDP5" s="451"/>
      <c r="RDQ5" s="451"/>
      <c r="RDR5" s="451"/>
      <c r="RDS5" s="451"/>
      <c r="RDT5" s="451"/>
      <c r="RDU5" s="451"/>
      <c r="RDV5" s="451"/>
      <c r="RDW5" s="451"/>
      <c r="RDX5" s="451"/>
      <c r="RDY5" s="451"/>
      <c r="RDZ5" s="451"/>
      <c r="REA5" s="451"/>
      <c r="REB5" s="451"/>
      <c r="REC5" s="451"/>
      <c r="RED5" s="451"/>
      <c r="REE5" s="451"/>
      <c r="REF5" s="451"/>
      <c r="REG5" s="451"/>
      <c r="REH5" s="451"/>
      <c r="REI5" s="451"/>
      <c r="REJ5" s="451"/>
      <c r="REK5" s="451"/>
      <c r="REL5" s="451"/>
      <c r="REM5" s="451"/>
      <c r="REN5" s="451"/>
      <c r="REO5" s="451"/>
      <c r="REP5" s="451"/>
      <c r="REQ5" s="451"/>
      <c r="RER5" s="451"/>
      <c r="RES5" s="451"/>
      <c r="RET5" s="451"/>
      <c r="REU5" s="451"/>
      <c r="REV5" s="451"/>
      <c r="REW5" s="451"/>
      <c r="REX5" s="451"/>
      <c r="REY5" s="451"/>
      <c r="REZ5" s="451"/>
      <c r="RFA5" s="451"/>
      <c r="RFB5" s="451"/>
      <c r="RFC5" s="451"/>
      <c r="RFD5" s="451"/>
      <c r="RFE5" s="451"/>
      <c r="RFF5" s="451"/>
      <c r="RFG5" s="451"/>
      <c r="RFH5" s="451"/>
      <c r="RFI5" s="451"/>
      <c r="RFJ5" s="451"/>
      <c r="RFK5" s="451"/>
      <c r="RFL5" s="451"/>
      <c r="RFM5" s="451"/>
      <c r="RFN5" s="451"/>
      <c r="RFO5" s="451"/>
      <c r="RFP5" s="451"/>
      <c r="RFQ5" s="451"/>
      <c r="RFR5" s="451"/>
      <c r="RFS5" s="451"/>
      <c r="RFT5" s="451"/>
      <c r="RFU5" s="451"/>
      <c r="RFV5" s="451"/>
      <c r="RFW5" s="451"/>
      <c r="RFX5" s="451"/>
      <c r="RFY5" s="451"/>
      <c r="RFZ5" s="451"/>
      <c r="RGA5" s="451"/>
      <c r="RGB5" s="451"/>
      <c r="RGC5" s="451"/>
      <c r="RGD5" s="451"/>
      <c r="RGE5" s="451"/>
      <c r="RGF5" s="451"/>
      <c r="RGG5" s="451"/>
      <c r="RGH5" s="451"/>
      <c r="RGI5" s="451"/>
      <c r="RGJ5" s="451"/>
      <c r="RGK5" s="451"/>
      <c r="RGL5" s="451"/>
      <c r="RGM5" s="451"/>
      <c r="RGN5" s="451"/>
      <c r="RGO5" s="451"/>
      <c r="RGP5" s="451"/>
      <c r="RGQ5" s="451"/>
      <c r="RGR5" s="451"/>
      <c r="RGS5" s="451"/>
      <c r="RGT5" s="451"/>
      <c r="RGU5" s="451"/>
      <c r="RGV5" s="451"/>
      <c r="RGW5" s="451"/>
      <c r="RGX5" s="451"/>
      <c r="RGY5" s="451"/>
      <c r="RGZ5" s="451"/>
      <c r="RHA5" s="451"/>
      <c r="RHB5" s="451"/>
      <c r="RHC5" s="451"/>
      <c r="RHD5" s="451"/>
      <c r="RHE5" s="451"/>
      <c r="RHF5" s="451"/>
      <c r="RHG5" s="451"/>
      <c r="RHH5" s="451"/>
      <c r="RHI5" s="451"/>
      <c r="RHJ5" s="451"/>
      <c r="RHK5" s="451"/>
      <c r="RHL5" s="451"/>
      <c r="RHM5" s="451"/>
      <c r="RHN5" s="451"/>
      <c r="RHO5" s="451"/>
      <c r="RHP5" s="451"/>
      <c r="RHQ5" s="451"/>
      <c r="RHR5" s="451"/>
      <c r="RHS5" s="451"/>
      <c r="RHT5" s="451"/>
      <c r="RHU5" s="451"/>
      <c r="RHV5" s="451"/>
      <c r="RHW5" s="451"/>
      <c r="RHX5" s="451"/>
      <c r="RHY5" s="451"/>
      <c r="RHZ5" s="451"/>
      <c r="RIA5" s="451"/>
      <c r="RIB5" s="451"/>
      <c r="RIC5" s="451"/>
      <c r="RID5" s="451"/>
      <c r="RIE5" s="451"/>
      <c r="RIF5" s="451"/>
      <c r="RIG5" s="451"/>
      <c r="RIH5" s="451"/>
      <c r="RII5" s="451"/>
      <c r="RIJ5" s="451"/>
      <c r="RIK5" s="451"/>
      <c r="RIL5" s="451"/>
      <c r="RIM5" s="451"/>
      <c r="RIN5" s="451"/>
      <c r="RIO5" s="451"/>
      <c r="RIP5" s="451"/>
      <c r="RIQ5" s="451"/>
      <c r="RIR5" s="451"/>
      <c r="RIS5" s="451"/>
      <c r="RIT5" s="451"/>
      <c r="RIU5" s="451"/>
      <c r="RIV5" s="451"/>
      <c r="RIW5" s="451"/>
      <c r="RIX5" s="451"/>
      <c r="RIY5" s="451"/>
      <c r="RIZ5" s="451"/>
      <c r="RJA5" s="451"/>
      <c r="RJB5" s="451"/>
      <c r="RJC5" s="451"/>
      <c r="RJD5" s="451"/>
      <c r="RJE5" s="451"/>
      <c r="RJF5" s="451"/>
      <c r="RJG5" s="451"/>
      <c r="RJH5" s="451"/>
      <c r="RJI5" s="451"/>
      <c r="RJJ5" s="451"/>
      <c r="RJK5" s="451"/>
      <c r="RJL5" s="451"/>
      <c r="RJM5" s="451"/>
      <c r="RJN5" s="451"/>
      <c r="RJO5" s="451"/>
      <c r="RJP5" s="451"/>
      <c r="RJQ5" s="451"/>
      <c r="RJR5" s="451"/>
      <c r="RJS5" s="451"/>
      <c r="RJT5" s="451"/>
      <c r="RJU5" s="451"/>
      <c r="RJV5" s="451"/>
      <c r="RJW5" s="451"/>
      <c r="RJX5" s="451"/>
      <c r="RJY5" s="451"/>
      <c r="RJZ5" s="451"/>
      <c r="RKA5" s="451"/>
      <c r="RKB5" s="451"/>
      <c r="RKC5" s="451"/>
      <c r="RKD5" s="451"/>
      <c r="RKE5" s="451"/>
      <c r="RKF5" s="451"/>
      <c r="RKG5" s="451"/>
      <c r="RKH5" s="451"/>
      <c r="RKI5" s="451"/>
      <c r="RKJ5" s="451"/>
      <c r="RKK5" s="451"/>
      <c r="RKL5" s="451"/>
      <c r="RKM5" s="451"/>
      <c r="RKN5" s="451"/>
      <c r="RKO5" s="451"/>
      <c r="RKP5" s="451"/>
      <c r="RKQ5" s="451"/>
      <c r="RKR5" s="451"/>
      <c r="RKS5" s="451"/>
      <c r="RKT5" s="451"/>
      <c r="RKU5" s="451"/>
      <c r="RKV5" s="451"/>
      <c r="RKW5" s="451"/>
      <c r="RKX5" s="451"/>
      <c r="RKY5" s="451"/>
      <c r="RKZ5" s="451"/>
      <c r="RLA5" s="451"/>
      <c r="RLB5" s="451"/>
      <c r="RLC5" s="451"/>
      <c r="RLD5" s="451"/>
      <c r="RLE5" s="451"/>
      <c r="RLF5" s="451"/>
      <c r="RLG5" s="451"/>
      <c r="RLH5" s="451"/>
      <c r="RLI5" s="451"/>
      <c r="RLJ5" s="451"/>
      <c r="RLK5" s="451"/>
      <c r="RLL5" s="451"/>
      <c r="RLM5" s="451"/>
      <c r="RLN5" s="451"/>
      <c r="RLO5" s="451"/>
      <c r="RLP5" s="451"/>
      <c r="RLQ5" s="451"/>
      <c r="RLR5" s="451"/>
      <c r="RLS5" s="451"/>
      <c r="RLT5" s="451"/>
      <c r="RLU5" s="451"/>
      <c r="RLV5" s="451"/>
      <c r="RLW5" s="451"/>
      <c r="RLX5" s="451"/>
      <c r="RLY5" s="451"/>
      <c r="RLZ5" s="451"/>
      <c r="RMA5" s="451"/>
      <c r="RMB5" s="451"/>
      <c r="RMC5" s="451"/>
      <c r="RMD5" s="451"/>
      <c r="RME5" s="451"/>
      <c r="RMF5" s="451"/>
      <c r="RMG5" s="451"/>
      <c r="RMH5" s="451"/>
      <c r="RMI5" s="451"/>
      <c r="RMJ5" s="451"/>
      <c r="RMK5" s="451"/>
      <c r="RML5" s="451"/>
      <c r="RMM5" s="451"/>
      <c r="RMN5" s="451"/>
      <c r="RMO5" s="451"/>
      <c r="RMP5" s="451"/>
      <c r="RMQ5" s="451"/>
      <c r="RMR5" s="451"/>
      <c r="RMS5" s="451"/>
      <c r="RMT5" s="451"/>
      <c r="RMU5" s="451"/>
      <c r="RMV5" s="451"/>
      <c r="RMW5" s="451"/>
      <c r="RMX5" s="451"/>
      <c r="RMY5" s="451"/>
      <c r="RMZ5" s="451"/>
      <c r="RNA5" s="451"/>
      <c r="RNB5" s="451"/>
      <c r="RNC5" s="451"/>
      <c r="RND5" s="451"/>
      <c r="RNE5" s="451"/>
      <c r="RNF5" s="451"/>
      <c r="RNG5" s="451"/>
      <c r="RNH5" s="451"/>
      <c r="RNI5" s="451"/>
      <c r="RNJ5" s="451"/>
      <c r="RNK5" s="451"/>
      <c r="RNL5" s="451"/>
      <c r="RNM5" s="451"/>
      <c r="RNN5" s="451"/>
      <c r="RNO5" s="451"/>
      <c r="RNP5" s="451"/>
      <c r="RNQ5" s="451"/>
      <c r="RNR5" s="451"/>
      <c r="RNS5" s="451"/>
      <c r="RNT5" s="451"/>
      <c r="RNU5" s="451"/>
      <c r="RNV5" s="451"/>
      <c r="RNW5" s="451"/>
      <c r="RNX5" s="451"/>
      <c r="RNY5" s="451"/>
      <c r="RNZ5" s="451"/>
      <c r="ROA5" s="451"/>
      <c r="ROB5" s="451"/>
      <c r="ROC5" s="451"/>
      <c r="ROD5" s="451"/>
      <c r="ROE5" s="451"/>
      <c r="ROF5" s="451"/>
      <c r="ROG5" s="451"/>
      <c r="ROH5" s="451"/>
      <c r="ROI5" s="451"/>
      <c r="ROJ5" s="451"/>
      <c r="ROK5" s="451"/>
      <c r="ROL5" s="451"/>
      <c r="ROM5" s="451"/>
      <c r="RON5" s="451"/>
      <c r="ROO5" s="451"/>
      <c r="ROP5" s="451"/>
      <c r="ROQ5" s="451"/>
      <c r="ROR5" s="451"/>
      <c r="ROS5" s="451"/>
      <c r="ROT5" s="451"/>
      <c r="ROU5" s="451"/>
      <c r="ROV5" s="451"/>
      <c r="ROW5" s="451"/>
      <c r="ROX5" s="451"/>
      <c r="ROY5" s="451"/>
      <c r="ROZ5" s="451"/>
      <c r="RPA5" s="451"/>
      <c r="RPB5" s="451"/>
      <c r="RPC5" s="451"/>
      <c r="RPD5" s="451"/>
      <c r="RPE5" s="451"/>
      <c r="RPF5" s="451"/>
      <c r="RPG5" s="451"/>
      <c r="RPH5" s="451"/>
      <c r="RPI5" s="451"/>
      <c r="RPJ5" s="451"/>
      <c r="RPK5" s="451"/>
      <c r="RPL5" s="451"/>
      <c r="RPM5" s="451"/>
      <c r="RPN5" s="451"/>
      <c r="RPO5" s="451"/>
      <c r="RPP5" s="451"/>
      <c r="RPQ5" s="451"/>
      <c r="RPR5" s="451"/>
      <c r="RPS5" s="451"/>
      <c r="RPT5" s="451"/>
      <c r="RPU5" s="451"/>
      <c r="RPV5" s="451"/>
      <c r="RPW5" s="451"/>
      <c r="RPX5" s="451"/>
      <c r="RPY5" s="451"/>
      <c r="RPZ5" s="451"/>
      <c r="RQA5" s="451"/>
      <c r="RQB5" s="451"/>
      <c r="RQC5" s="451"/>
      <c r="RQD5" s="451"/>
      <c r="RQE5" s="451"/>
      <c r="RQF5" s="451"/>
      <c r="RQG5" s="451"/>
      <c r="RQH5" s="451"/>
      <c r="RQI5" s="451"/>
      <c r="RQJ5" s="451"/>
      <c r="RQK5" s="451"/>
      <c r="RQL5" s="451"/>
      <c r="RQM5" s="451"/>
      <c r="RQN5" s="451"/>
      <c r="RQO5" s="451"/>
      <c r="RQP5" s="451"/>
      <c r="RQQ5" s="451"/>
      <c r="RQR5" s="451"/>
      <c r="RQS5" s="451"/>
      <c r="RQT5" s="451"/>
      <c r="RQU5" s="451"/>
      <c r="RQV5" s="451"/>
      <c r="RQW5" s="451"/>
      <c r="RQX5" s="451"/>
      <c r="RQY5" s="451"/>
      <c r="RQZ5" s="451"/>
      <c r="RRA5" s="451"/>
      <c r="RRB5" s="451"/>
      <c r="RRC5" s="451"/>
      <c r="RRD5" s="451"/>
      <c r="RRE5" s="451"/>
      <c r="RRF5" s="451"/>
      <c r="RRG5" s="451"/>
      <c r="RRH5" s="451"/>
      <c r="RRI5" s="451"/>
      <c r="RRJ5" s="451"/>
      <c r="RRK5" s="451"/>
      <c r="RRL5" s="451"/>
      <c r="RRM5" s="451"/>
      <c r="RRN5" s="451"/>
      <c r="RRO5" s="451"/>
      <c r="RRP5" s="451"/>
      <c r="RRQ5" s="451"/>
      <c r="RRR5" s="451"/>
      <c r="RRS5" s="451"/>
      <c r="RRT5" s="451"/>
      <c r="RRU5" s="451"/>
      <c r="RRV5" s="451"/>
      <c r="RRW5" s="451"/>
      <c r="RRX5" s="451"/>
      <c r="RRY5" s="451"/>
      <c r="RRZ5" s="451"/>
      <c r="RSA5" s="451"/>
      <c r="RSB5" s="451"/>
      <c r="RSC5" s="451"/>
      <c r="RSD5" s="451"/>
      <c r="RSE5" s="451"/>
      <c r="RSF5" s="451"/>
      <c r="RSG5" s="451"/>
      <c r="RSH5" s="451"/>
      <c r="RSI5" s="451"/>
      <c r="RSJ5" s="451"/>
      <c r="RSK5" s="451"/>
      <c r="RSL5" s="451"/>
      <c r="RSM5" s="451"/>
      <c r="RSN5" s="451"/>
      <c r="RSO5" s="451"/>
      <c r="RSP5" s="451"/>
      <c r="RSQ5" s="451"/>
      <c r="RSR5" s="451"/>
      <c r="RSS5" s="451"/>
      <c r="RST5" s="451"/>
      <c r="RSU5" s="451"/>
      <c r="RSV5" s="451"/>
      <c r="RSW5" s="451"/>
      <c r="RSX5" s="451"/>
      <c r="RSY5" s="451"/>
      <c r="RSZ5" s="451"/>
      <c r="RTA5" s="451"/>
      <c r="RTB5" s="451"/>
      <c r="RTC5" s="451"/>
      <c r="RTD5" s="451"/>
      <c r="RTE5" s="451"/>
      <c r="RTF5" s="451"/>
      <c r="RTG5" s="451"/>
      <c r="RTH5" s="451"/>
      <c r="RTI5" s="451"/>
      <c r="RTJ5" s="451"/>
      <c r="RTK5" s="451"/>
      <c r="RTL5" s="451"/>
      <c r="RTM5" s="451"/>
      <c r="RTN5" s="451"/>
      <c r="RTO5" s="451"/>
      <c r="RTP5" s="451"/>
      <c r="RTQ5" s="451"/>
      <c r="RTR5" s="451"/>
      <c r="RTS5" s="451"/>
      <c r="RTT5" s="451"/>
      <c r="RTU5" s="451"/>
      <c r="RTV5" s="451"/>
      <c r="RTW5" s="451"/>
      <c r="RTX5" s="451"/>
      <c r="RTY5" s="451"/>
      <c r="RTZ5" s="451"/>
      <c r="RUA5" s="451"/>
      <c r="RUB5" s="451"/>
      <c r="RUC5" s="451"/>
      <c r="RUD5" s="451"/>
      <c r="RUE5" s="451"/>
      <c r="RUF5" s="451"/>
      <c r="RUG5" s="451"/>
      <c r="RUH5" s="451"/>
      <c r="RUI5" s="451"/>
      <c r="RUJ5" s="451"/>
      <c r="RUK5" s="451"/>
      <c r="RUL5" s="451"/>
      <c r="RUM5" s="451"/>
      <c r="RUN5" s="451"/>
      <c r="RUO5" s="451"/>
      <c r="RUP5" s="451"/>
      <c r="RUQ5" s="451"/>
      <c r="RUR5" s="451"/>
      <c r="RUS5" s="451"/>
      <c r="RUT5" s="451"/>
      <c r="RUU5" s="451"/>
      <c r="RUV5" s="451"/>
      <c r="RUW5" s="451"/>
      <c r="RUX5" s="451"/>
      <c r="RUY5" s="451"/>
      <c r="RUZ5" s="451"/>
      <c r="RVA5" s="451"/>
      <c r="RVB5" s="451"/>
      <c r="RVC5" s="451"/>
      <c r="RVD5" s="451"/>
      <c r="RVE5" s="451"/>
      <c r="RVF5" s="451"/>
      <c r="RVG5" s="451"/>
      <c r="RVH5" s="451"/>
      <c r="RVI5" s="451"/>
      <c r="RVJ5" s="451"/>
      <c r="RVK5" s="451"/>
      <c r="RVL5" s="451"/>
      <c r="RVM5" s="451"/>
      <c r="RVN5" s="451"/>
      <c r="RVO5" s="451"/>
      <c r="RVP5" s="451"/>
      <c r="RVQ5" s="451"/>
      <c r="RVR5" s="451"/>
      <c r="RVS5" s="451"/>
      <c r="RVT5" s="451"/>
      <c r="RVU5" s="451"/>
      <c r="RVV5" s="451"/>
      <c r="RVW5" s="451"/>
      <c r="RVX5" s="451"/>
      <c r="RVY5" s="451"/>
      <c r="RVZ5" s="451"/>
      <c r="RWA5" s="451"/>
      <c r="RWB5" s="451"/>
      <c r="RWC5" s="451"/>
      <c r="RWD5" s="451"/>
      <c r="RWE5" s="451"/>
      <c r="RWF5" s="451"/>
      <c r="RWG5" s="451"/>
      <c r="RWH5" s="451"/>
      <c r="RWI5" s="451"/>
      <c r="RWJ5" s="451"/>
      <c r="RWK5" s="451"/>
      <c r="RWL5" s="451"/>
      <c r="RWM5" s="451"/>
      <c r="RWN5" s="451"/>
      <c r="RWO5" s="451"/>
      <c r="RWP5" s="451"/>
      <c r="RWQ5" s="451"/>
      <c r="RWR5" s="451"/>
      <c r="RWS5" s="451"/>
      <c r="RWT5" s="451"/>
      <c r="RWU5" s="451"/>
      <c r="RWV5" s="451"/>
      <c r="RWW5" s="451"/>
      <c r="RWX5" s="451"/>
      <c r="RWY5" s="451"/>
      <c r="RWZ5" s="451"/>
      <c r="RXA5" s="451"/>
      <c r="RXB5" s="451"/>
      <c r="RXC5" s="451"/>
      <c r="RXD5" s="451"/>
      <c r="RXE5" s="451"/>
      <c r="RXF5" s="451"/>
      <c r="RXG5" s="451"/>
      <c r="RXH5" s="451"/>
      <c r="RXI5" s="451"/>
      <c r="RXJ5" s="451"/>
      <c r="RXK5" s="451"/>
      <c r="RXL5" s="451"/>
      <c r="RXM5" s="451"/>
      <c r="RXN5" s="451"/>
      <c r="RXO5" s="451"/>
      <c r="RXP5" s="451"/>
      <c r="RXQ5" s="451"/>
      <c r="RXR5" s="451"/>
      <c r="RXS5" s="451"/>
      <c r="RXT5" s="451"/>
      <c r="RXU5" s="451"/>
      <c r="RXV5" s="451"/>
      <c r="RXW5" s="451"/>
      <c r="RXX5" s="451"/>
      <c r="RXY5" s="451"/>
      <c r="RXZ5" s="451"/>
      <c r="RYA5" s="451"/>
      <c r="RYB5" s="451"/>
      <c r="RYC5" s="451"/>
      <c r="RYD5" s="451"/>
      <c r="RYE5" s="451"/>
      <c r="RYF5" s="451"/>
      <c r="RYG5" s="451"/>
      <c r="RYH5" s="451"/>
      <c r="RYI5" s="451"/>
      <c r="RYJ5" s="451"/>
      <c r="RYK5" s="451"/>
      <c r="RYL5" s="451"/>
      <c r="RYM5" s="451"/>
      <c r="RYN5" s="451"/>
      <c r="RYO5" s="451"/>
      <c r="RYP5" s="451"/>
      <c r="RYQ5" s="451"/>
      <c r="RYR5" s="451"/>
      <c r="RYS5" s="451"/>
      <c r="RYT5" s="451"/>
      <c r="RYU5" s="451"/>
      <c r="RYV5" s="451"/>
      <c r="RYW5" s="451"/>
      <c r="RYX5" s="451"/>
      <c r="RYY5" s="451"/>
      <c r="RYZ5" s="451"/>
      <c r="RZA5" s="451"/>
      <c r="RZB5" s="451"/>
      <c r="RZC5" s="451"/>
      <c r="RZD5" s="451"/>
      <c r="RZE5" s="451"/>
      <c r="RZF5" s="451"/>
      <c r="RZG5" s="451"/>
      <c r="RZH5" s="451"/>
      <c r="RZI5" s="451"/>
      <c r="RZJ5" s="451"/>
      <c r="RZK5" s="451"/>
      <c r="RZL5" s="451"/>
      <c r="RZM5" s="451"/>
      <c r="RZN5" s="451"/>
      <c r="RZO5" s="451"/>
      <c r="RZP5" s="451"/>
      <c r="RZQ5" s="451"/>
      <c r="RZR5" s="451"/>
      <c r="RZS5" s="451"/>
      <c r="RZT5" s="451"/>
      <c r="RZU5" s="451"/>
      <c r="RZV5" s="451"/>
      <c r="RZW5" s="451"/>
      <c r="RZX5" s="451"/>
      <c r="RZY5" s="451"/>
      <c r="RZZ5" s="451"/>
      <c r="SAA5" s="451"/>
      <c r="SAB5" s="451"/>
      <c r="SAC5" s="451"/>
      <c r="SAD5" s="451"/>
      <c r="SAE5" s="451"/>
      <c r="SAF5" s="451"/>
      <c r="SAG5" s="451"/>
      <c r="SAH5" s="451"/>
      <c r="SAI5" s="451"/>
      <c r="SAJ5" s="451"/>
      <c r="SAK5" s="451"/>
      <c r="SAL5" s="451"/>
      <c r="SAM5" s="451"/>
      <c r="SAN5" s="451"/>
      <c r="SAO5" s="451"/>
      <c r="SAP5" s="451"/>
      <c r="SAQ5" s="451"/>
      <c r="SAR5" s="451"/>
      <c r="SAS5" s="451"/>
      <c r="SAT5" s="451"/>
      <c r="SAU5" s="451"/>
      <c r="SAV5" s="451"/>
      <c r="SAW5" s="451"/>
      <c r="SAX5" s="451"/>
      <c r="SAY5" s="451"/>
      <c r="SAZ5" s="451"/>
      <c r="SBA5" s="451"/>
      <c r="SBB5" s="451"/>
      <c r="SBC5" s="451"/>
      <c r="SBD5" s="451"/>
      <c r="SBE5" s="451"/>
      <c r="SBF5" s="451"/>
      <c r="SBG5" s="451"/>
      <c r="SBH5" s="451"/>
      <c r="SBI5" s="451"/>
      <c r="SBJ5" s="451"/>
      <c r="SBK5" s="451"/>
      <c r="SBL5" s="451"/>
      <c r="SBM5" s="451"/>
      <c r="SBN5" s="451"/>
      <c r="SBO5" s="451"/>
      <c r="SBP5" s="451"/>
      <c r="SBQ5" s="451"/>
      <c r="SBR5" s="451"/>
      <c r="SBS5" s="451"/>
      <c r="SBT5" s="451"/>
      <c r="SBU5" s="451"/>
      <c r="SBV5" s="451"/>
      <c r="SBW5" s="451"/>
      <c r="SBX5" s="451"/>
      <c r="SBY5" s="451"/>
      <c r="SBZ5" s="451"/>
      <c r="SCA5" s="451"/>
      <c r="SCB5" s="451"/>
      <c r="SCC5" s="451"/>
      <c r="SCD5" s="451"/>
      <c r="SCE5" s="451"/>
      <c r="SCF5" s="451"/>
      <c r="SCG5" s="451"/>
      <c r="SCH5" s="451"/>
      <c r="SCI5" s="451"/>
      <c r="SCJ5" s="451"/>
      <c r="SCK5" s="451"/>
      <c r="SCL5" s="451"/>
      <c r="SCM5" s="451"/>
      <c r="SCN5" s="451"/>
      <c r="SCO5" s="451"/>
      <c r="SCP5" s="451"/>
      <c r="SCQ5" s="451"/>
      <c r="SCR5" s="451"/>
      <c r="SCS5" s="451"/>
      <c r="SCT5" s="451"/>
      <c r="SCU5" s="451"/>
      <c r="SCV5" s="451"/>
      <c r="SCW5" s="451"/>
      <c r="SCX5" s="451"/>
      <c r="SCY5" s="451"/>
      <c r="SCZ5" s="451"/>
      <c r="SDA5" s="451"/>
      <c r="SDB5" s="451"/>
      <c r="SDC5" s="451"/>
      <c r="SDD5" s="451"/>
      <c r="SDE5" s="451"/>
      <c r="SDF5" s="451"/>
      <c r="SDG5" s="451"/>
      <c r="SDH5" s="451"/>
      <c r="SDI5" s="451"/>
      <c r="SDJ5" s="451"/>
      <c r="SDK5" s="451"/>
      <c r="SDL5" s="451"/>
      <c r="SDM5" s="451"/>
      <c r="SDN5" s="451"/>
      <c r="SDO5" s="451"/>
      <c r="SDP5" s="451"/>
      <c r="SDQ5" s="451"/>
      <c r="SDR5" s="451"/>
      <c r="SDS5" s="451"/>
      <c r="SDT5" s="451"/>
      <c r="SDU5" s="451"/>
      <c r="SDV5" s="451"/>
      <c r="SDW5" s="451"/>
      <c r="SDX5" s="451"/>
      <c r="SDY5" s="451"/>
      <c r="SDZ5" s="451"/>
      <c r="SEA5" s="451"/>
      <c r="SEB5" s="451"/>
      <c r="SEC5" s="451"/>
      <c r="SED5" s="451"/>
      <c r="SEE5" s="451"/>
      <c r="SEF5" s="451"/>
      <c r="SEG5" s="451"/>
      <c r="SEH5" s="451"/>
      <c r="SEI5" s="451"/>
      <c r="SEJ5" s="451"/>
      <c r="SEK5" s="451"/>
      <c r="SEL5" s="451"/>
      <c r="SEM5" s="451"/>
      <c r="SEN5" s="451"/>
      <c r="SEO5" s="451"/>
      <c r="SEP5" s="451"/>
      <c r="SEQ5" s="451"/>
      <c r="SER5" s="451"/>
      <c r="SES5" s="451"/>
      <c r="SET5" s="451"/>
      <c r="SEU5" s="451"/>
      <c r="SEV5" s="451"/>
      <c r="SEW5" s="451"/>
      <c r="SEX5" s="451"/>
      <c r="SEY5" s="451"/>
      <c r="SEZ5" s="451"/>
      <c r="SFA5" s="451"/>
      <c r="SFB5" s="451"/>
      <c r="SFC5" s="451"/>
      <c r="SFD5" s="451"/>
      <c r="SFE5" s="451"/>
      <c r="SFF5" s="451"/>
      <c r="SFG5" s="451"/>
      <c r="SFH5" s="451"/>
      <c r="SFI5" s="451"/>
      <c r="SFJ5" s="451"/>
      <c r="SFK5" s="451"/>
      <c r="SFL5" s="451"/>
      <c r="SFM5" s="451"/>
      <c r="SFN5" s="451"/>
      <c r="SFO5" s="451"/>
      <c r="SFP5" s="451"/>
      <c r="SFQ5" s="451"/>
      <c r="SFR5" s="451"/>
      <c r="SFS5" s="451"/>
      <c r="SFT5" s="451"/>
      <c r="SFU5" s="451"/>
      <c r="SFV5" s="451"/>
      <c r="SFW5" s="451"/>
      <c r="SFX5" s="451"/>
      <c r="SFY5" s="451"/>
      <c r="SFZ5" s="451"/>
      <c r="SGA5" s="451"/>
      <c r="SGB5" s="451"/>
      <c r="SGC5" s="451"/>
      <c r="SGD5" s="451"/>
      <c r="SGE5" s="451"/>
      <c r="SGF5" s="451"/>
      <c r="SGG5" s="451"/>
      <c r="SGH5" s="451"/>
      <c r="SGI5" s="451"/>
      <c r="SGJ5" s="451"/>
      <c r="SGK5" s="451"/>
      <c r="SGL5" s="451"/>
      <c r="SGM5" s="451"/>
      <c r="SGN5" s="451"/>
      <c r="SGO5" s="451"/>
      <c r="SGP5" s="451"/>
      <c r="SGQ5" s="451"/>
      <c r="SGR5" s="451"/>
      <c r="SGS5" s="451"/>
      <c r="SGT5" s="451"/>
      <c r="SGU5" s="451"/>
      <c r="SGV5" s="451"/>
      <c r="SGW5" s="451"/>
      <c r="SGX5" s="451"/>
      <c r="SGY5" s="451"/>
      <c r="SGZ5" s="451"/>
      <c r="SHA5" s="451"/>
      <c r="SHB5" s="451"/>
      <c r="SHC5" s="451"/>
      <c r="SHD5" s="451"/>
      <c r="SHE5" s="451"/>
      <c r="SHF5" s="451"/>
      <c r="SHG5" s="451"/>
      <c r="SHH5" s="451"/>
      <c r="SHI5" s="451"/>
      <c r="SHJ5" s="451"/>
      <c r="SHK5" s="451"/>
      <c r="SHL5" s="451"/>
      <c r="SHM5" s="451"/>
      <c r="SHN5" s="451"/>
      <c r="SHO5" s="451"/>
      <c r="SHP5" s="451"/>
      <c r="SHQ5" s="451"/>
      <c r="SHR5" s="451"/>
      <c r="SHS5" s="451"/>
      <c r="SHT5" s="451"/>
      <c r="SHU5" s="451"/>
      <c r="SHV5" s="451"/>
      <c r="SHW5" s="451"/>
      <c r="SHX5" s="451"/>
      <c r="SHY5" s="451"/>
      <c r="SHZ5" s="451"/>
      <c r="SIA5" s="451"/>
      <c r="SIB5" s="451"/>
      <c r="SIC5" s="451"/>
      <c r="SID5" s="451"/>
      <c r="SIE5" s="451"/>
      <c r="SIF5" s="451"/>
      <c r="SIG5" s="451"/>
      <c r="SIH5" s="451"/>
      <c r="SII5" s="451"/>
      <c r="SIJ5" s="451"/>
      <c r="SIK5" s="451"/>
      <c r="SIL5" s="451"/>
      <c r="SIM5" s="451"/>
      <c r="SIN5" s="451"/>
      <c r="SIO5" s="451"/>
      <c r="SIP5" s="451"/>
      <c r="SIQ5" s="451"/>
      <c r="SIR5" s="451"/>
      <c r="SIS5" s="451"/>
      <c r="SIT5" s="451"/>
      <c r="SIU5" s="451"/>
      <c r="SIV5" s="451"/>
      <c r="SIW5" s="451"/>
      <c r="SIX5" s="451"/>
      <c r="SIY5" s="451"/>
      <c r="SIZ5" s="451"/>
      <c r="SJA5" s="451"/>
      <c r="SJB5" s="451"/>
      <c r="SJC5" s="451"/>
      <c r="SJD5" s="451"/>
      <c r="SJE5" s="451"/>
      <c r="SJF5" s="451"/>
      <c r="SJG5" s="451"/>
      <c r="SJH5" s="451"/>
      <c r="SJI5" s="451"/>
      <c r="SJJ5" s="451"/>
      <c r="SJK5" s="451"/>
      <c r="SJL5" s="451"/>
      <c r="SJM5" s="451"/>
      <c r="SJN5" s="451"/>
      <c r="SJO5" s="451"/>
      <c r="SJP5" s="451"/>
      <c r="SJQ5" s="451"/>
      <c r="SJR5" s="451"/>
      <c r="SJS5" s="451"/>
      <c r="SJT5" s="451"/>
      <c r="SJU5" s="451"/>
      <c r="SJV5" s="451"/>
      <c r="SJW5" s="451"/>
      <c r="SJX5" s="451"/>
      <c r="SJY5" s="451"/>
      <c r="SJZ5" s="451"/>
      <c r="SKA5" s="451"/>
      <c r="SKB5" s="451"/>
      <c r="SKC5" s="451"/>
      <c r="SKD5" s="451"/>
      <c r="SKE5" s="451"/>
      <c r="SKF5" s="451"/>
      <c r="SKG5" s="451"/>
      <c r="SKH5" s="451"/>
      <c r="SKI5" s="451"/>
      <c r="SKJ5" s="451"/>
      <c r="SKK5" s="451"/>
      <c r="SKL5" s="451"/>
      <c r="SKM5" s="451"/>
      <c r="SKN5" s="451"/>
      <c r="SKO5" s="451"/>
      <c r="SKP5" s="451"/>
      <c r="SKQ5" s="451"/>
      <c r="SKR5" s="451"/>
      <c r="SKS5" s="451"/>
      <c r="SKT5" s="451"/>
      <c r="SKU5" s="451"/>
      <c r="SKV5" s="451"/>
      <c r="SKW5" s="451"/>
      <c r="SKX5" s="451"/>
      <c r="SKY5" s="451"/>
      <c r="SKZ5" s="451"/>
      <c r="SLA5" s="451"/>
      <c r="SLB5" s="451"/>
      <c r="SLC5" s="451"/>
      <c r="SLD5" s="451"/>
      <c r="SLE5" s="451"/>
      <c r="SLF5" s="451"/>
      <c r="SLG5" s="451"/>
      <c r="SLH5" s="451"/>
      <c r="SLI5" s="451"/>
      <c r="SLJ5" s="451"/>
      <c r="SLK5" s="451"/>
      <c r="SLL5" s="451"/>
      <c r="SLM5" s="451"/>
      <c r="SLN5" s="451"/>
      <c r="SLO5" s="451"/>
      <c r="SLP5" s="451"/>
      <c r="SLQ5" s="451"/>
      <c r="SLR5" s="451"/>
      <c r="SLS5" s="451"/>
      <c r="SLT5" s="451"/>
      <c r="SLU5" s="451"/>
      <c r="SLV5" s="451"/>
      <c r="SLW5" s="451"/>
      <c r="SLX5" s="451"/>
      <c r="SLY5" s="451"/>
      <c r="SLZ5" s="451"/>
      <c r="SMA5" s="451"/>
      <c r="SMB5" s="451"/>
      <c r="SMC5" s="451"/>
      <c r="SMD5" s="451"/>
      <c r="SME5" s="451"/>
      <c r="SMF5" s="451"/>
      <c r="SMG5" s="451"/>
      <c r="SMH5" s="451"/>
      <c r="SMI5" s="451"/>
      <c r="SMJ5" s="451"/>
      <c r="SMK5" s="451"/>
      <c r="SML5" s="451"/>
      <c r="SMM5" s="451"/>
      <c r="SMN5" s="451"/>
      <c r="SMO5" s="451"/>
      <c r="SMP5" s="451"/>
      <c r="SMQ5" s="451"/>
      <c r="SMR5" s="451"/>
      <c r="SMS5" s="451"/>
      <c r="SMT5" s="451"/>
      <c r="SMU5" s="451"/>
      <c r="SMV5" s="451"/>
      <c r="SMW5" s="451"/>
      <c r="SMX5" s="451"/>
      <c r="SMY5" s="451"/>
      <c r="SMZ5" s="451"/>
      <c r="SNA5" s="451"/>
      <c r="SNB5" s="451"/>
      <c r="SNC5" s="451"/>
      <c r="SND5" s="451"/>
      <c r="SNE5" s="451"/>
      <c r="SNF5" s="451"/>
      <c r="SNG5" s="451"/>
      <c r="SNH5" s="451"/>
      <c r="SNI5" s="451"/>
      <c r="SNJ5" s="451"/>
      <c r="SNK5" s="451"/>
      <c r="SNL5" s="451"/>
      <c r="SNM5" s="451"/>
      <c r="SNN5" s="451"/>
      <c r="SNO5" s="451"/>
      <c r="SNP5" s="451"/>
      <c r="SNQ5" s="451"/>
      <c r="SNR5" s="451"/>
      <c r="SNS5" s="451"/>
      <c r="SNT5" s="451"/>
      <c r="SNU5" s="451"/>
      <c r="SNV5" s="451"/>
      <c r="SNW5" s="451"/>
      <c r="SNX5" s="451"/>
      <c r="SNY5" s="451"/>
      <c r="SNZ5" s="451"/>
      <c r="SOA5" s="451"/>
      <c r="SOB5" s="451"/>
      <c r="SOC5" s="451"/>
      <c r="SOD5" s="451"/>
      <c r="SOE5" s="451"/>
      <c r="SOF5" s="451"/>
      <c r="SOG5" s="451"/>
      <c r="SOH5" s="451"/>
      <c r="SOI5" s="451"/>
      <c r="SOJ5" s="451"/>
      <c r="SOK5" s="451"/>
      <c r="SOL5" s="451"/>
      <c r="SOM5" s="451"/>
      <c r="SON5" s="451"/>
      <c r="SOO5" s="451"/>
      <c r="SOP5" s="451"/>
      <c r="SOQ5" s="451"/>
      <c r="SOR5" s="451"/>
      <c r="SOS5" s="451"/>
      <c r="SOT5" s="451"/>
      <c r="SOU5" s="451"/>
      <c r="SOV5" s="451"/>
      <c r="SOW5" s="451"/>
      <c r="SOX5" s="451"/>
      <c r="SOY5" s="451"/>
      <c r="SOZ5" s="451"/>
      <c r="SPA5" s="451"/>
      <c r="SPB5" s="451"/>
      <c r="SPC5" s="451"/>
      <c r="SPD5" s="451"/>
      <c r="SPE5" s="451"/>
      <c r="SPF5" s="451"/>
      <c r="SPG5" s="451"/>
      <c r="SPH5" s="451"/>
      <c r="SPI5" s="451"/>
      <c r="SPJ5" s="451"/>
      <c r="SPK5" s="451"/>
      <c r="SPL5" s="451"/>
      <c r="SPM5" s="451"/>
      <c r="SPN5" s="451"/>
      <c r="SPO5" s="451"/>
      <c r="SPP5" s="451"/>
      <c r="SPQ5" s="451"/>
      <c r="SPR5" s="451"/>
      <c r="SPS5" s="451"/>
      <c r="SPT5" s="451"/>
      <c r="SPU5" s="451"/>
      <c r="SPV5" s="451"/>
      <c r="SPW5" s="451"/>
      <c r="SPX5" s="451"/>
      <c r="SPY5" s="451"/>
      <c r="SPZ5" s="451"/>
      <c r="SQA5" s="451"/>
      <c r="SQB5" s="451"/>
      <c r="SQC5" s="451"/>
      <c r="SQD5" s="451"/>
      <c r="SQE5" s="451"/>
      <c r="SQF5" s="451"/>
      <c r="SQG5" s="451"/>
      <c r="SQH5" s="451"/>
      <c r="SQI5" s="451"/>
      <c r="SQJ5" s="451"/>
      <c r="SQK5" s="451"/>
      <c r="SQL5" s="451"/>
      <c r="SQM5" s="451"/>
      <c r="SQN5" s="451"/>
      <c r="SQO5" s="451"/>
      <c r="SQP5" s="451"/>
      <c r="SQQ5" s="451"/>
      <c r="SQR5" s="451"/>
      <c r="SQS5" s="451"/>
      <c r="SQT5" s="451"/>
      <c r="SQU5" s="451"/>
      <c r="SQV5" s="451"/>
      <c r="SQW5" s="451"/>
      <c r="SQX5" s="451"/>
      <c r="SQY5" s="451"/>
      <c r="SQZ5" s="451"/>
      <c r="SRA5" s="451"/>
      <c r="SRB5" s="451"/>
      <c r="SRC5" s="451"/>
      <c r="SRD5" s="451"/>
      <c r="SRE5" s="451"/>
      <c r="SRF5" s="451"/>
      <c r="SRG5" s="451"/>
      <c r="SRH5" s="451"/>
      <c r="SRI5" s="451"/>
      <c r="SRJ5" s="451"/>
      <c r="SRK5" s="451"/>
      <c r="SRL5" s="451"/>
      <c r="SRM5" s="451"/>
      <c r="SRN5" s="451"/>
      <c r="SRO5" s="451"/>
      <c r="SRP5" s="451"/>
      <c r="SRQ5" s="451"/>
      <c r="SRR5" s="451"/>
      <c r="SRS5" s="451"/>
      <c r="SRT5" s="451"/>
      <c r="SRU5" s="451"/>
      <c r="SRV5" s="451"/>
      <c r="SRW5" s="451"/>
      <c r="SRX5" s="451"/>
      <c r="SRY5" s="451"/>
      <c r="SRZ5" s="451"/>
      <c r="SSA5" s="451"/>
      <c r="SSB5" s="451"/>
      <c r="SSC5" s="451"/>
      <c r="SSD5" s="451"/>
      <c r="SSE5" s="451"/>
      <c r="SSF5" s="451"/>
      <c r="SSG5" s="451"/>
      <c r="SSH5" s="451"/>
      <c r="SSI5" s="451"/>
      <c r="SSJ5" s="451"/>
      <c r="SSK5" s="451"/>
      <c r="SSL5" s="451"/>
      <c r="SSM5" s="451"/>
      <c r="SSN5" s="451"/>
      <c r="SSO5" s="451"/>
      <c r="SSP5" s="451"/>
      <c r="SSQ5" s="451"/>
      <c r="SSR5" s="451"/>
      <c r="SSS5" s="451"/>
      <c r="SST5" s="451"/>
      <c r="SSU5" s="451"/>
      <c r="SSV5" s="451"/>
      <c r="SSW5" s="451"/>
      <c r="SSX5" s="451"/>
      <c r="SSY5" s="451"/>
      <c r="SSZ5" s="451"/>
      <c r="STA5" s="451"/>
      <c r="STB5" s="451"/>
      <c r="STC5" s="451"/>
      <c r="STD5" s="451"/>
      <c r="STE5" s="451"/>
      <c r="STF5" s="451"/>
      <c r="STG5" s="451"/>
      <c r="STH5" s="451"/>
      <c r="STI5" s="451"/>
      <c r="STJ5" s="451"/>
      <c r="STK5" s="451"/>
      <c r="STL5" s="451"/>
      <c r="STM5" s="451"/>
      <c r="STN5" s="451"/>
      <c r="STO5" s="451"/>
      <c r="STP5" s="451"/>
      <c r="STQ5" s="451"/>
      <c r="STR5" s="451"/>
      <c r="STS5" s="451"/>
      <c r="STT5" s="451"/>
      <c r="STU5" s="451"/>
      <c r="STV5" s="451"/>
      <c r="STW5" s="451"/>
      <c r="STX5" s="451"/>
      <c r="STY5" s="451"/>
      <c r="STZ5" s="451"/>
      <c r="SUA5" s="451"/>
      <c r="SUB5" s="451"/>
      <c r="SUC5" s="451"/>
      <c r="SUD5" s="451"/>
      <c r="SUE5" s="451"/>
      <c r="SUF5" s="451"/>
      <c r="SUG5" s="451"/>
      <c r="SUH5" s="451"/>
      <c r="SUI5" s="451"/>
      <c r="SUJ5" s="451"/>
      <c r="SUK5" s="451"/>
      <c r="SUL5" s="451"/>
      <c r="SUM5" s="451"/>
      <c r="SUN5" s="451"/>
      <c r="SUO5" s="451"/>
      <c r="SUP5" s="451"/>
      <c r="SUQ5" s="451"/>
      <c r="SUR5" s="451"/>
      <c r="SUS5" s="451"/>
      <c r="SUT5" s="451"/>
      <c r="SUU5" s="451"/>
      <c r="SUV5" s="451"/>
      <c r="SUW5" s="451"/>
      <c r="SUX5" s="451"/>
      <c r="SUY5" s="451"/>
      <c r="SUZ5" s="451"/>
      <c r="SVA5" s="451"/>
      <c r="SVB5" s="451"/>
      <c r="SVC5" s="451"/>
      <c r="SVD5" s="451"/>
      <c r="SVE5" s="451"/>
      <c r="SVF5" s="451"/>
      <c r="SVG5" s="451"/>
      <c r="SVH5" s="451"/>
      <c r="SVI5" s="451"/>
      <c r="SVJ5" s="451"/>
      <c r="SVK5" s="451"/>
      <c r="SVL5" s="451"/>
      <c r="SVM5" s="451"/>
      <c r="SVN5" s="451"/>
      <c r="SVO5" s="451"/>
      <c r="SVP5" s="451"/>
      <c r="SVQ5" s="451"/>
      <c r="SVR5" s="451"/>
      <c r="SVS5" s="451"/>
      <c r="SVT5" s="451"/>
      <c r="SVU5" s="451"/>
      <c r="SVV5" s="451"/>
      <c r="SVW5" s="451"/>
      <c r="SVX5" s="451"/>
      <c r="SVY5" s="451"/>
      <c r="SVZ5" s="451"/>
      <c r="SWA5" s="451"/>
      <c r="SWB5" s="451"/>
      <c r="SWC5" s="451"/>
      <c r="SWD5" s="451"/>
      <c r="SWE5" s="451"/>
      <c r="SWF5" s="451"/>
      <c r="SWG5" s="451"/>
      <c r="SWH5" s="451"/>
      <c r="SWI5" s="451"/>
      <c r="SWJ5" s="451"/>
      <c r="SWK5" s="451"/>
      <c r="SWL5" s="451"/>
      <c r="SWM5" s="451"/>
      <c r="SWN5" s="451"/>
      <c r="SWO5" s="451"/>
      <c r="SWP5" s="451"/>
      <c r="SWQ5" s="451"/>
      <c r="SWR5" s="451"/>
      <c r="SWS5" s="451"/>
      <c r="SWT5" s="451"/>
      <c r="SWU5" s="451"/>
      <c r="SWV5" s="451"/>
      <c r="SWW5" s="451"/>
      <c r="SWX5" s="451"/>
      <c r="SWY5" s="451"/>
      <c r="SWZ5" s="451"/>
      <c r="SXA5" s="451"/>
      <c r="SXB5" s="451"/>
      <c r="SXC5" s="451"/>
      <c r="SXD5" s="451"/>
      <c r="SXE5" s="451"/>
      <c r="SXF5" s="451"/>
      <c r="SXG5" s="451"/>
      <c r="SXH5" s="451"/>
      <c r="SXI5" s="451"/>
      <c r="SXJ5" s="451"/>
      <c r="SXK5" s="451"/>
      <c r="SXL5" s="451"/>
      <c r="SXM5" s="451"/>
      <c r="SXN5" s="451"/>
      <c r="SXO5" s="451"/>
      <c r="SXP5" s="451"/>
      <c r="SXQ5" s="451"/>
      <c r="SXR5" s="451"/>
      <c r="SXS5" s="451"/>
      <c r="SXT5" s="451"/>
      <c r="SXU5" s="451"/>
      <c r="SXV5" s="451"/>
      <c r="SXW5" s="451"/>
      <c r="SXX5" s="451"/>
      <c r="SXY5" s="451"/>
      <c r="SXZ5" s="451"/>
      <c r="SYA5" s="451"/>
      <c r="SYB5" s="451"/>
      <c r="SYC5" s="451"/>
      <c r="SYD5" s="451"/>
      <c r="SYE5" s="451"/>
      <c r="SYF5" s="451"/>
      <c r="SYG5" s="451"/>
      <c r="SYH5" s="451"/>
      <c r="SYI5" s="451"/>
      <c r="SYJ5" s="451"/>
      <c r="SYK5" s="451"/>
      <c r="SYL5" s="451"/>
      <c r="SYM5" s="451"/>
      <c r="SYN5" s="451"/>
      <c r="SYO5" s="451"/>
      <c r="SYP5" s="451"/>
      <c r="SYQ5" s="451"/>
      <c r="SYR5" s="451"/>
      <c r="SYS5" s="451"/>
      <c r="SYT5" s="451"/>
      <c r="SYU5" s="451"/>
      <c r="SYV5" s="451"/>
      <c r="SYW5" s="451"/>
      <c r="SYX5" s="451"/>
      <c r="SYY5" s="451"/>
      <c r="SYZ5" s="451"/>
      <c r="SZA5" s="451"/>
      <c r="SZB5" s="451"/>
      <c r="SZC5" s="451"/>
      <c r="SZD5" s="451"/>
      <c r="SZE5" s="451"/>
      <c r="SZF5" s="451"/>
      <c r="SZG5" s="451"/>
      <c r="SZH5" s="451"/>
      <c r="SZI5" s="451"/>
      <c r="SZJ5" s="451"/>
      <c r="SZK5" s="451"/>
      <c r="SZL5" s="451"/>
      <c r="SZM5" s="451"/>
      <c r="SZN5" s="451"/>
      <c r="SZO5" s="451"/>
      <c r="SZP5" s="451"/>
      <c r="SZQ5" s="451"/>
      <c r="SZR5" s="451"/>
      <c r="SZS5" s="451"/>
      <c r="SZT5" s="451"/>
      <c r="SZU5" s="451"/>
      <c r="SZV5" s="451"/>
      <c r="SZW5" s="451"/>
      <c r="SZX5" s="451"/>
      <c r="SZY5" s="451"/>
      <c r="SZZ5" s="451"/>
      <c r="TAA5" s="451"/>
      <c r="TAB5" s="451"/>
      <c r="TAC5" s="451"/>
      <c r="TAD5" s="451"/>
      <c r="TAE5" s="451"/>
      <c r="TAF5" s="451"/>
      <c r="TAG5" s="451"/>
      <c r="TAH5" s="451"/>
      <c r="TAI5" s="451"/>
      <c r="TAJ5" s="451"/>
      <c r="TAK5" s="451"/>
      <c r="TAL5" s="451"/>
      <c r="TAM5" s="451"/>
      <c r="TAN5" s="451"/>
      <c r="TAO5" s="451"/>
      <c r="TAP5" s="451"/>
      <c r="TAQ5" s="451"/>
      <c r="TAR5" s="451"/>
      <c r="TAS5" s="451"/>
      <c r="TAT5" s="451"/>
      <c r="TAU5" s="451"/>
      <c r="TAV5" s="451"/>
      <c r="TAW5" s="451"/>
      <c r="TAX5" s="451"/>
      <c r="TAY5" s="451"/>
      <c r="TAZ5" s="451"/>
      <c r="TBA5" s="451"/>
      <c r="TBB5" s="451"/>
      <c r="TBC5" s="451"/>
      <c r="TBD5" s="451"/>
      <c r="TBE5" s="451"/>
      <c r="TBF5" s="451"/>
      <c r="TBG5" s="451"/>
      <c r="TBH5" s="451"/>
      <c r="TBI5" s="451"/>
      <c r="TBJ5" s="451"/>
      <c r="TBK5" s="451"/>
      <c r="TBL5" s="451"/>
      <c r="TBM5" s="451"/>
      <c r="TBN5" s="451"/>
      <c r="TBO5" s="451"/>
      <c r="TBP5" s="451"/>
      <c r="TBQ5" s="451"/>
      <c r="TBR5" s="451"/>
      <c r="TBS5" s="451"/>
      <c r="TBT5" s="451"/>
      <c r="TBU5" s="451"/>
      <c r="TBV5" s="451"/>
      <c r="TBW5" s="451"/>
      <c r="TBX5" s="451"/>
      <c r="TBY5" s="451"/>
      <c r="TBZ5" s="451"/>
      <c r="TCA5" s="451"/>
      <c r="TCB5" s="451"/>
      <c r="TCC5" s="451"/>
      <c r="TCD5" s="451"/>
      <c r="TCE5" s="451"/>
      <c r="TCF5" s="451"/>
      <c r="TCG5" s="451"/>
      <c r="TCH5" s="451"/>
      <c r="TCI5" s="451"/>
      <c r="TCJ5" s="451"/>
      <c r="TCK5" s="451"/>
      <c r="TCL5" s="451"/>
      <c r="TCM5" s="451"/>
      <c r="TCN5" s="451"/>
      <c r="TCO5" s="451"/>
      <c r="TCP5" s="451"/>
      <c r="TCQ5" s="451"/>
      <c r="TCR5" s="451"/>
      <c r="TCS5" s="451"/>
      <c r="TCT5" s="451"/>
      <c r="TCU5" s="451"/>
      <c r="TCV5" s="451"/>
      <c r="TCW5" s="451"/>
      <c r="TCX5" s="451"/>
      <c r="TCY5" s="451"/>
      <c r="TCZ5" s="451"/>
      <c r="TDA5" s="451"/>
      <c r="TDB5" s="451"/>
      <c r="TDC5" s="451"/>
      <c r="TDD5" s="451"/>
      <c r="TDE5" s="451"/>
      <c r="TDF5" s="451"/>
      <c r="TDG5" s="451"/>
      <c r="TDH5" s="451"/>
      <c r="TDI5" s="451"/>
      <c r="TDJ5" s="451"/>
      <c r="TDK5" s="451"/>
      <c r="TDL5" s="451"/>
      <c r="TDM5" s="451"/>
      <c r="TDN5" s="451"/>
      <c r="TDO5" s="451"/>
      <c r="TDP5" s="451"/>
      <c r="TDQ5" s="451"/>
      <c r="TDR5" s="451"/>
      <c r="TDS5" s="451"/>
      <c r="TDT5" s="451"/>
      <c r="TDU5" s="451"/>
      <c r="TDV5" s="451"/>
      <c r="TDW5" s="451"/>
      <c r="TDX5" s="451"/>
      <c r="TDY5" s="451"/>
      <c r="TDZ5" s="451"/>
      <c r="TEA5" s="451"/>
      <c r="TEB5" s="451"/>
      <c r="TEC5" s="451"/>
      <c r="TED5" s="451"/>
      <c r="TEE5" s="451"/>
      <c r="TEF5" s="451"/>
      <c r="TEG5" s="451"/>
      <c r="TEH5" s="451"/>
      <c r="TEI5" s="451"/>
      <c r="TEJ5" s="451"/>
      <c r="TEK5" s="451"/>
      <c r="TEL5" s="451"/>
      <c r="TEM5" s="451"/>
      <c r="TEN5" s="451"/>
      <c r="TEO5" s="451"/>
      <c r="TEP5" s="451"/>
      <c r="TEQ5" s="451"/>
      <c r="TER5" s="451"/>
      <c r="TES5" s="451"/>
      <c r="TET5" s="451"/>
      <c r="TEU5" s="451"/>
      <c r="TEV5" s="451"/>
      <c r="TEW5" s="451"/>
      <c r="TEX5" s="451"/>
      <c r="TEY5" s="451"/>
      <c r="TEZ5" s="451"/>
      <c r="TFA5" s="451"/>
      <c r="TFB5" s="451"/>
      <c r="TFC5" s="451"/>
      <c r="TFD5" s="451"/>
      <c r="TFE5" s="451"/>
      <c r="TFF5" s="451"/>
      <c r="TFG5" s="451"/>
      <c r="TFH5" s="451"/>
      <c r="TFI5" s="451"/>
      <c r="TFJ5" s="451"/>
      <c r="TFK5" s="451"/>
      <c r="TFL5" s="451"/>
      <c r="TFM5" s="451"/>
      <c r="TFN5" s="451"/>
      <c r="TFO5" s="451"/>
      <c r="TFP5" s="451"/>
      <c r="TFQ5" s="451"/>
      <c r="TFR5" s="451"/>
      <c r="TFS5" s="451"/>
      <c r="TFT5" s="451"/>
      <c r="TFU5" s="451"/>
      <c r="TFV5" s="451"/>
      <c r="TFW5" s="451"/>
      <c r="TFX5" s="451"/>
      <c r="TFY5" s="451"/>
      <c r="TFZ5" s="451"/>
      <c r="TGA5" s="451"/>
      <c r="TGB5" s="451"/>
      <c r="TGC5" s="451"/>
      <c r="TGD5" s="451"/>
      <c r="TGE5" s="451"/>
      <c r="TGF5" s="451"/>
      <c r="TGG5" s="451"/>
      <c r="TGH5" s="451"/>
      <c r="TGI5" s="451"/>
      <c r="TGJ5" s="451"/>
      <c r="TGK5" s="451"/>
      <c r="TGL5" s="451"/>
      <c r="TGM5" s="451"/>
      <c r="TGN5" s="451"/>
      <c r="TGO5" s="451"/>
      <c r="TGP5" s="451"/>
      <c r="TGQ5" s="451"/>
      <c r="TGR5" s="451"/>
      <c r="TGS5" s="451"/>
      <c r="TGT5" s="451"/>
      <c r="TGU5" s="451"/>
      <c r="TGV5" s="451"/>
      <c r="TGW5" s="451"/>
      <c r="TGX5" s="451"/>
      <c r="TGY5" s="451"/>
      <c r="TGZ5" s="451"/>
      <c r="THA5" s="451"/>
      <c r="THB5" s="451"/>
      <c r="THC5" s="451"/>
      <c r="THD5" s="451"/>
      <c r="THE5" s="451"/>
      <c r="THF5" s="451"/>
      <c r="THG5" s="451"/>
      <c r="THH5" s="451"/>
      <c r="THI5" s="451"/>
      <c r="THJ5" s="451"/>
      <c r="THK5" s="451"/>
      <c r="THL5" s="451"/>
      <c r="THM5" s="451"/>
      <c r="THN5" s="451"/>
      <c r="THO5" s="451"/>
      <c r="THP5" s="451"/>
      <c r="THQ5" s="451"/>
      <c r="THR5" s="451"/>
      <c r="THS5" s="451"/>
      <c r="THT5" s="451"/>
      <c r="THU5" s="451"/>
      <c r="THV5" s="451"/>
      <c r="THW5" s="451"/>
      <c r="THX5" s="451"/>
      <c r="THY5" s="451"/>
      <c r="THZ5" s="451"/>
      <c r="TIA5" s="451"/>
      <c r="TIB5" s="451"/>
      <c r="TIC5" s="451"/>
      <c r="TID5" s="451"/>
      <c r="TIE5" s="451"/>
      <c r="TIF5" s="451"/>
      <c r="TIG5" s="451"/>
      <c r="TIH5" s="451"/>
      <c r="TII5" s="451"/>
      <c r="TIJ5" s="451"/>
      <c r="TIK5" s="451"/>
      <c r="TIL5" s="451"/>
      <c r="TIM5" s="451"/>
      <c r="TIN5" s="451"/>
      <c r="TIO5" s="451"/>
      <c r="TIP5" s="451"/>
      <c r="TIQ5" s="451"/>
      <c r="TIR5" s="451"/>
      <c r="TIS5" s="451"/>
      <c r="TIT5" s="451"/>
      <c r="TIU5" s="451"/>
      <c r="TIV5" s="451"/>
      <c r="TIW5" s="451"/>
      <c r="TIX5" s="451"/>
      <c r="TIY5" s="451"/>
      <c r="TIZ5" s="451"/>
      <c r="TJA5" s="451"/>
      <c r="TJB5" s="451"/>
      <c r="TJC5" s="451"/>
      <c r="TJD5" s="451"/>
      <c r="TJE5" s="451"/>
      <c r="TJF5" s="451"/>
      <c r="TJG5" s="451"/>
      <c r="TJH5" s="451"/>
      <c r="TJI5" s="451"/>
      <c r="TJJ5" s="451"/>
      <c r="TJK5" s="451"/>
      <c r="TJL5" s="451"/>
      <c r="TJM5" s="451"/>
      <c r="TJN5" s="451"/>
      <c r="TJO5" s="451"/>
      <c r="TJP5" s="451"/>
      <c r="TJQ5" s="451"/>
      <c r="TJR5" s="451"/>
      <c r="TJS5" s="451"/>
      <c r="TJT5" s="451"/>
      <c r="TJU5" s="451"/>
      <c r="TJV5" s="451"/>
      <c r="TJW5" s="451"/>
      <c r="TJX5" s="451"/>
      <c r="TJY5" s="451"/>
      <c r="TJZ5" s="451"/>
      <c r="TKA5" s="451"/>
      <c r="TKB5" s="451"/>
      <c r="TKC5" s="451"/>
      <c r="TKD5" s="451"/>
      <c r="TKE5" s="451"/>
      <c r="TKF5" s="451"/>
      <c r="TKG5" s="451"/>
      <c r="TKH5" s="451"/>
      <c r="TKI5" s="451"/>
      <c r="TKJ5" s="451"/>
      <c r="TKK5" s="451"/>
      <c r="TKL5" s="451"/>
      <c r="TKM5" s="451"/>
      <c r="TKN5" s="451"/>
      <c r="TKO5" s="451"/>
      <c r="TKP5" s="451"/>
      <c r="TKQ5" s="451"/>
      <c r="TKR5" s="451"/>
      <c r="TKS5" s="451"/>
      <c r="TKT5" s="451"/>
      <c r="TKU5" s="451"/>
      <c r="TKV5" s="451"/>
      <c r="TKW5" s="451"/>
      <c r="TKX5" s="451"/>
      <c r="TKY5" s="451"/>
      <c r="TKZ5" s="451"/>
      <c r="TLA5" s="451"/>
      <c r="TLB5" s="451"/>
      <c r="TLC5" s="451"/>
      <c r="TLD5" s="451"/>
      <c r="TLE5" s="451"/>
      <c r="TLF5" s="451"/>
      <c r="TLG5" s="451"/>
      <c r="TLH5" s="451"/>
      <c r="TLI5" s="451"/>
      <c r="TLJ5" s="451"/>
      <c r="TLK5" s="451"/>
      <c r="TLL5" s="451"/>
      <c r="TLM5" s="451"/>
      <c r="TLN5" s="451"/>
      <c r="TLO5" s="451"/>
      <c r="TLP5" s="451"/>
      <c r="TLQ5" s="451"/>
      <c r="TLR5" s="451"/>
      <c r="TLS5" s="451"/>
      <c r="TLT5" s="451"/>
      <c r="TLU5" s="451"/>
      <c r="TLV5" s="451"/>
      <c r="TLW5" s="451"/>
      <c r="TLX5" s="451"/>
      <c r="TLY5" s="451"/>
      <c r="TLZ5" s="451"/>
      <c r="TMA5" s="451"/>
      <c r="TMB5" s="451"/>
      <c r="TMC5" s="451"/>
      <c r="TMD5" s="451"/>
      <c r="TME5" s="451"/>
      <c r="TMF5" s="451"/>
      <c r="TMG5" s="451"/>
      <c r="TMH5" s="451"/>
      <c r="TMI5" s="451"/>
      <c r="TMJ5" s="451"/>
      <c r="TMK5" s="451"/>
      <c r="TML5" s="451"/>
      <c r="TMM5" s="451"/>
      <c r="TMN5" s="451"/>
      <c r="TMO5" s="451"/>
      <c r="TMP5" s="451"/>
      <c r="TMQ5" s="451"/>
      <c r="TMR5" s="451"/>
      <c r="TMS5" s="451"/>
      <c r="TMT5" s="451"/>
      <c r="TMU5" s="451"/>
      <c r="TMV5" s="451"/>
      <c r="TMW5" s="451"/>
      <c r="TMX5" s="451"/>
      <c r="TMY5" s="451"/>
      <c r="TMZ5" s="451"/>
      <c r="TNA5" s="451"/>
      <c r="TNB5" s="451"/>
      <c r="TNC5" s="451"/>
      <c r="TND5" s="451"/>
      <c r="TNE5" s="451"/>
      <c r="TNF5" s="451"/>
      <c r="TNG5" s="451"/>
      <c r="TNH5" s="451"/>
      <c r="TNI5" s="451"/>
      <c r="TNJ5" s="451"/>
      <c r="TNK5" s="451"/>
      <c r="TNL5" s="451"/>
      <c r="TNM5" s="451"/>
      <c r="TNN5" s="451"/>
      <c r="TNO5" s="451"/>
      <c r="TNP5" s="451"/>
      <c r="TNQ5" s="451"/>
      <c r="TNR5" s="451"/>
      <c r="TNS5" s="451"/>
      <c r="TNT5" s="451"/>
      <c r="TNU5" s="451"/>
      <c r="TNV5" s="451"/>
      <c r="TNW5" s="451"/>
      <c r="TNX5" s="451"/>
      <c r="TNY5" s="451"/>
      <c r="TNZ5" s="451"/>
      <c r="TOA5" s="451"/>
      <c r="TOB5" s="451"/>
      <c r="TOC5" s="451"/>
      <c r="TOD5" s="451"/>
      <c r="TOE5" s="451"/>
      <c r="TOF5" s="451"/>
      <c r="TOG5" s="451"/>
      <c r="TOH5" s="451"/>
      <c r="TOI5" s="451"/>
      <c r="TOJ5" s="451"/>
      <c r="TOK5" s="451"/>
      <c r="TOL5" s="451"/>
      <c r="TOM5" s="451"/>
      <c r="TON5" s="451"/>
      <c r="TOO5" s="451"/>
      <c r="TOP5" s="451"/>
      <c r="TOQ5" s="451"/>
      <c r="TOR5" s="451"/>
      <c r="TOS5" s="451"/>
      <c r="TOT5" s="451"/>
      <c r="TOU5" s="451"/>
      <c r="TOV5" s="451"/>
      <c r="TOW5" s="451"/>
      <c r="TOX5" s="451"/>
      <c r="TOY5" s="451"/>
      <c r="TOZ5" s="451"/>
      <c r="TPA5" s="451"/>
      <c r="TPB5" s="451"/>
      <c r="TPC5" s="451"/>
      <c r="TPD5" s="451"/>
      <c r="TPE5" s="451"/>
      <c r="TPF5" s="451"/>
      <c r="TPG5" s="451"/>
      <c r="TPH5" s="451"/>
      <c r="TPI5" s="451"/>
      <c r="TPJ5" s="451"/>
      <c r="TPK5" s="451"/>
      <c r="TPL5" s="451"/>
      <c r="TPM5" s="451"/>
      <c r="TPN5" s="451"/>
      <c r="TPO5" s="451"/>
      <c r="TPP5" s="451"/>
      <c r="TPQ5" s="451"/>
      <c r="TPR5" s="451"/>
      <c r="TPS5" s="451"/>
      <c r="TPT5" s="451"/>
      <c r="TPU5" s="451"/>
      <c r="TPV5" s="451"/>
      <c r="TPW5" s="451"/>
      <c r="TPX5" s="451"/>
      <c r="TPY5" s="451"/>
      <c r="TPZ5" s="451"/>
      <c r="TQA5" s="451"/>
      <c r="TQB5" s="451"/>
      <c r="TQC5" s="451"/>
      <c r="TQD5" s="451"/>
      <c r="TQE5" s="451"/>
      <c r="TQF5" s="451"/>
      <c r="TQG5" s="451"/>
      <c r="TQH5" s="451"/>
      <c r="TQI5" s="451"/>
      <c r="TQJ5" s="451"/>
      <c r="TQK5" s="451"/>
      <c r="TQL5" s="451"/>
      <c r="TQM5" s="451"/>
      <c r="TQN5" s="451"/>
      <c r="TQO5" s="451"/>
      <c r="TQP5" s="451"/>
      <c r="TQQ5" s="451"/>
      <c r="TQR5" s="451"/>
      <c r="TQS5" s="451"/>
      <c r="TQT5" s="451"/>
      <c r="TQU5" s="451"/>
      <c r="TQV5" s="451"/>
      <c r="TQW5" s="451"/>
      <c r="TQX5" s="451"/>
      <c r="TQY5" s="451"/>
      <c r="TQZ5" s="451"/>
      <c r="TRA5" s="451"/>
      <c r="TRB5" s="451"/>
      <c r="TRC5" s="451"/>
      <c r="TRD5" s="451"/>
      <c r="TRE5" s="451"/>
      <c r="TRF5" s="451"/>
      <c r="TRG5" s="451"/>
      <c r="TRH5" s="451"/>
      <c r="TRI5" s="451"/>
      <c r="TRJ5" s="451"/>
      <c r="TRK5" s="451"/>
      <c r="TRL5" s="451"/>
      <c r="TRM5" s="451"/>
      <c r="TRN5" s="451"/>
      <c r="TRO5" s="451"/>
      <c r="TRP5" s="451"/>
      <c r="TRQ5" s="451"/>
      <c r="TRR5" s="451"/>
      <c r="TRS5" s="451"/>
      <c r="TRT5" s="451"/>
      <c r="TRU5" s="451"/>
      <c r="TRV5" s="451"/>
      <c r="TRW5" s="451"/>
      <c r="TRX5" s="451"/>
      <c r="TRY5" s="451"/>
      <c r="TRZ5" s="451"/>
      <c r="TSA5" s="451"/>
      <c r="TSB5" s="451"/>
      <c r="TSC5" s="451"/>
      <c r="TSD5" s="451"/>
      <c r="TSE5" s="451"/>
      <c r="TSF5" s="451"/>
      <c r="TSG5" s="451"/>
      <c r="TSH5" s="451"/>
      <c r="TSI5" s="451"/>
      <c r="TSJ5" s="451"/>
      <c r="TSK5" s="451"/>
      <c r="TSL5" s="451"/>
      <c r="TSM5" s="451"/>
      <c r="TSN5" s="451"/>
      <c r="TSO5" s="451"/>
      <c r="TSP5" s="451"/>
      <c r="TSQ5" s="451"/>
      <c r="TSR5" s="451"/>
      <c r="TSS5" s="451"/>
      <c r="TST5" s="451"/>
      <c r="TSU5" s="451"/>
      <c r="TSV5" s="451"/>
      <c r="TSW5" s="451"/>
      <c r="TSX5" s="451"/>
      <c r="TSY5" s="451"/>
      <c r="TSZ5" s="451"/>
      <c r="TTA5" s="451"/>
      <c r="TTB5" s="451"/>
      <c r="TTC5" s="451"/>
      <c r="TTD5" s="451"/>
      <c r="TTE5" s="451"/>
      <c r="TTF5" s="451"/>
      <c r="TTG5" s="451"/>
      <c r="TTH5" s="451"/>
      <c r="TTI5" s="451"/>
      <c r="TTJ5" s="451"/>
      <c r="TTK5" s="451"/>
      <c r="TTL5" s="451"/>
      <c r="TTM5" s="451"/>
      <c r="TTN5" s="451"/>
      <c r="TTO5" s="451"/>
      <c r="TTP5" s="451"/>
      <c r="TTQ5" s="451"/>
      <c r="TTR5" s="451"/>
      <c r="TTS5" s="451"/>
      <c r="TTT5" s="451"/>
      <c r="TTU5" s="451"/>
      <c r="TTV5" s="451"/>
      <c r="TTW5" s="451"/>
      <c r="TTX5" s="451"/>
      <c r="TTY5" s="451"/>
      <c r="TTZ5" s="451"/>
      <c r="TUA5" s="451"/>
      <c r="TUB5" s="451"/>
      <c r="TUC5" s="451"/>
      <c r="TUD5" s="451"/>
      <c r="TUE5" s="451"/>
      <c r="TUF5" s="451"/>
      <c r="TUG5" s="451"/>
      <c r="TUH5" s="451"/>
      <c r="TUI5" s="451"/>
      <c r="TUJ5" s="451"/>
      <c r="TUK5" s="451"/>
      <c r="TUL5" s="451"/>
      <c r="TUM5" s="451"/>
      <c r="TUN5" s="451"/>
      <c r="TUO5" s="451"/>
      <c r="TUP5" s="451"/>
      <c r="TUQ5" s="451"/>
      <c r="TUR5" s="451"/>
      <c r="TUS5" s="451"/>
      <c r="TUT5" s="451"/>
      <c r="TUU5" s="451"/>
      <c r="TUV5" s="451"/>
      <c r="TUW5" s="451"/>
      <c r="TUX5" s="451"/>
      <c r="TUY5" s="451"/>
      <c r="TUZ5" s="451"/>
      <c r="TVA5" s="451"/>
      <c r="TVB5" s="451"/>
      <c r="TVC5" s="451"/>
      <c r="TVD5" s="451"/>
      <c r="TVE5" s="451"/>
      <c r="TVF5" s="451"/>
      <c r="TVG5" s="451"/>
      <c r="TVH5" s="451"/>
      <c r="TVI5" s="451"/>
      <c r="TVJ5" s="451"/>
      <c r="TVK5" s="451"/>
      <c r="TVL5" s="451"/>
      <c r="TVM5" s="451"/>
      <c r="TVN5" s="451"/>
      <c r="TVO5" s="451"/>
      <c r="TVP5" s="451"/>
      <c r="TVQ5" s="451"/>
      <c r="TVR5" s="451"/>
      <c r="TVS5" s="451"/>
      <c r="TVT5" s="451"/>
      <c r="TVU5" s="451"/>
      <c r="TVV5" s="451"/>
      <c r="TVW5" s="451"/>
      <c r="TVX5" s="451"/>
      <c r="TVY5" s="451"/>
      <c r="TVZ5" s="451"/>
      <c r="TWA5" s="451"/>
      <c r="TWB5" s="451"/>
      <c r="TWC5" s="451"/>
      <c r="TWD5" s="451"/>
      <c r="TWE5" s="451"/>
      <c r="TWF5" s="451"/>
      <c r="TWG5" s="451"/>
      <c r="TWH5" s="451"/>
      <c r="TWI5" s="451"/>
      <c r="TWJ5" s="451"/>
      <c r="TWK5" s="451"/>
      <c r="TWL5" s="451"/>
      <c r="TWM5" s="451"/>
      <c r="TWN5" s="451"/>
      <c r="TWO5" s="451"/>
      <c r="TWP5" s="451"/>
      <c r="TWQ5" s="451"/>
      <c r="TWR5" s="451"/>
      <c r="TWS5" s="451"/>
      <c r="TWT5" s="451"/>
      <c r="TWU5" s="451"/>
      <c r="TWV5" s="451"/>
      <c r="TWW5" s="451"/>
      <c r="TWX5" s="451"/>
      <c r="TWY5" s="451"/>
      <c r="TWZ5" s="451"/>
      <c r="TXA5" s="451"/>
      <c r="TXB5" s="451"/>
      <c r="TXC5" s="451"/>
      <c r="TXD5" s="451"/>
      <c r="TXE5" s="451"/>
      <c r="TXF5" s="451"/>
      <c r="TXG5" s="451"/>
      <c r="TXH5" s="451"/>
      <c r="TXI5" s="451"/>
      <c r="TXJ5" s="451"/>
      <c r="TXK5" s="451"/>
      <c r="TXL5" s="451"/>
      <c r="TXM5" s="451"/>
      <c r="TXN5" s="451"/>
      <c r="TXO5" s="451"/>
      <c r="TXP5" s="451"/>
      <c r="TXQ5" s="451"/>
      <c r="TXR5" s="451"/>
      <c r="TXS5" s="451"/>
      <c r="TXT5" s="451"/>
      <c r="TXU5" s="451"/>
      <c r="TXV5" s="451"/>
      <c r="TXW5" s="451"/>
      <c r="TXX5" s="451"/>
      <c r="TXY5" s="451"/>
      <c r="TXZ5" s="451"/>
      <c r="TYA5" s="451"/>
      <c r="TYB5" s="451"/>
      <c r="TYC5" s="451"/>
      <c r="TYD5" s="451"/>
      <c r="TYE5" s="451"/>
      <c r="TYF5" s="451"/>
      <c r="TYG5" s="451"/>
      <c r="TYH5" s="451"/>
      <c r="TYI5" s="451"/>
      <c r="TYJ5" s="451"/>
      <c r="TYK5" s="451"/>
      <c r="TYL5" s="451"/>
      <c r="TYM5" s="451"/>
      <c r="TYN5" s="451"/>
      <c r="TYO5" s="451"/>
      <c r="TYP5" s="451"/>
      <c r="TYQ5" s="451"/>
      <c r="TYR5" s="451"/>
      <c r="TYS5" s="451"/>
      <c r="TYT5" s="451"/>
      <c r="TYU5" s="451"/>
      <c r="TYV5" s="451"/>
      <c r="TYW5" s="451"/>
      <c r="TYX5" s="451"/>
      <c r="TYY5" s="451"/>
      <c r="TYZ5" s="451"/>
      <c r="TZA5" s="451"/>
      <c r="TZB5" s="451"/>
      <c r="TZC5" s="451"/>
      <c r="TZD5" s="451"/>
      <c r="TZE5" s="451"/>
      <c r="TZF5" s="451"/>
      <c r="TZG5" s="451"/>
      <c r="TZH5" s="451"/>
      <c r="TZI5" s="451"/>
      <c r="TZJ5" s="451"/>
      <c r="TZK5" s="451"/>
      <c r="TZL5" s="451"/>
      <c r="TZM5" s="451"/>
      <c r="TZN5" s="451"/>
      <c r="TZO5" s="451"/>
      <c r="TZP5" s="451"/>
      <c r="TZQ5" s="451"/>
      <c r="TZR5" s="451"/>
      <c r="TZS5" s="451"/>
      <c r="TZT5" s="451"/>
      <c r="TZU5" s="451"/>
      <c r="TZV5" s="451"/>
      <c r="TZW5" s="451"/>
      <c r="TZX5" s="451"/>
      <c r="TZY5" s="451"/>
      <c r="TZZ5" s="451"/>
      <c r="UAA5" s="451"/>
      <c r="UAB5" s="451"/>
      <c r="UAC5" s="451"/>
      <c r="UAD5" s="451"/>
      <c r="UAE5" s="451"/>
      <c r="UAF5" s="451"/>
      <c r="UAG5" s="451"/>
      <c r="UAH5" s="451"/>
      <c r="UAI5" s="451"/>
      <c r="UAJ5" s="451"/>
      <c r="UAK5" s="451"/>
      <c r="UAL5" s="451"/>
      <c r="UAM5" s="451"/>
      <c r="UAN5" s="451"/>
      <c r="UAO5" s="451"/>
      <c r="UAP5" s="451"/>
      <c r="UAQ5" s="451"/>
      <c r="UAR5" s="451"/>
      <c r="UAS5" s="451"/>
      <c r="UAT5" s="451"/>
      <c r="UAU5" s="451"/>
      <c r="UAV5" s="451"/>
      <c r="UAW5" s="451"/>
      <c r="UAX5" s="451"/>
      <c r="UAY5" s="451"/>
      <c r="UAZ5" s="451"/>
      <c r="UBA5" s="451"/>
      <c r="UBB5" s="451"/>
      <c r="UBC5" s="451"/>
      <c r="UBD5" s="451"/>
      <c r="UBE5" s="451"/>
      <c r="UBF5" s="451"/>
      <c r="UBG5" s="451"/>
      <c r="UBH5" s="451"/>
      <c r="UBI5" s="451"/>
      <c r="UBJ5" s="451"/>
      <c r="UBK5" s="451"/>
      <c r="UBL5" s="451"/>
      <c r="UBM5" s="451"/>
      <c r="UBN5" s="451"/>
      <c r="UBO5" s="451"/>
      <c r="UBP5" s="451"/>
      <c r="UBQ5" s="451"/>
      <c r="UBR5" s="451"/>
      <c r="UBS5" s="451"/>
      <c r="UBT5" s="451"/>
      <c r="UBU5" s="451"/>
      <c r="UBV5" s="451"/>
      <c r="UBW5" s="451"/>
      <c r="UBX5" s="451"/>
      <c r="UBY5" s="451"/>
      <c r="UBZ5" s="451"/>
      <c r="UCA5" s="451"/>
      <c r="UCB5" s="451"/>
      <c r="UCC5" s="451"/>
      <c r="UCD5" s="451"/>
      <c r="UCE5" s="451"/>
      <c r="UCF5" s="451"/>
      <c r="UCG5" s="451"/>
      <c r="UCH5" s="451"/>
      <c r="UCI5" s="451"/>
      <c r="UCJ5" s="451"/>
      <c r="UCK5" s="451"/>
      <c r="UCL5" s="451"/>
      <c r="UCM5" s="451"/>
      <c r="UCN5" s="451"/>
      <c r="UCO5" s="451"/>
      <c r="UCP5" s="451"/>
      <c r="UCQ5" s="451"/>
      <c r="UCR5" s="451"/>
      <c r="UCS5" s="451"/>
      <c r="UCT5" s="451"/>
      <c r="UCU5" s="451"/>
      <c r="UCV5" s="451"/>
      <c r="UCW5" s="451"/>
      <c r="UCX5" s="451"/>
      <c r="UCY5" s="451"/>
      <c r="UCZ5" s="451"/>
      <c r="UDA5" s="451"/>
      <c r="UDB5" s="451"/>
      <c r="UDC5" s="451"/>
      <c r="UDD5" s="451"/>
      <c r="UDE5" s="451"/>
      <c r="UDF5" s="451"/>
      <c r="UDG5" s="451"/>
      <c r="UDH5" s="451"/>
      <c r="UDI5" s="451"/>
      <c r="UDJ5" s="451"/>
      <c r="UDK5" s="451"/>
      <c r="UDL5" s="451"/>
      <c r="UDM5" s="451"/>
      <c r="UDN5" s="451"/>
      <c r="UDO5" s="451"/>
      <c r="UDP5" s="451"/>
      <c r="UDQ5" s="451"/>
      <c r="UDR5" s="451"/>
      <c r="UDS5" s="451"/>
      <c r="UDT5" s="451"/>
      <c r="UDU5" s="451"/>
      <c r="UDV5" s="451"/>
      <c r="UDW5" s="451"/>
      <c r="UDX5" s="451"/>
      <c r="UDY5" s="451"/>
      <c r="UDZ5" s="451"/>
      <c r="UEA5" s="451"/>
      <c r="UEB5" s="451"/>
      <c r="UEC5" s="451"/>
      <c r="UED5" s="451"/>
      <c r="UEE5" s="451"/>
      <c r="UEF5" s="451"/>
      <c r="UEG5" s="451"/>
      <c r="UEH5" s="451"/>
      <c r="UEI5" s="451"/>
      <c r="UEJ5" s="451"/>
      <c r="UEK5" s="451"/>
      <c r="UEL5" s="451"/>
      <c r="UEM5" s="451"/>
      <c r="UEN5" s="451"/>
      <c r="UEO5" s="451"/>
      <c r="UEP5" s="451"/>
      <c r="UEQ5" s="451"/>
      <c r="UER5" s="451"/>
      <c r="UES5" s="451"/>
      <c r="UET5" s="451"/>
      <c r="UEU5" s="451"/>
      <c r="UEV5" s="451"/>
      <c r="UEW5" s="451"/>
      <c r="UEX5" s="451"/>
      <c r="UEY5" s="451"/>
      <c r="UEZ5" s="451"/>
      <c r="UFA5" s="451"/>
      <c r="UFB5" s="451"/>
      <c r="UFC5" s="451"/>
      <c r="UFD5" s="451"/>
      <c r="UFE5" s="451"/>
      <c r="UFF5" s="451"/>
      <c r="UFG5" s="451"/>
      <c r="UFH5" s="451"/>
      <c r="UFI5" s="451"/>
      <c r="UFJ5" s="451"/>
      <c r="UFK5" s="451"/>
      <c r="UFL5" s="451"/>
      <c r="UFM5" s="451"/>
      <c r="UFN5" s="451"/>
      <c r="UFO5" s="451"/>
      <c r="UFP5" s="451"/>
      <c r="UFQ5" s="451"/>
      <c r="UFR5" s="451"/>
      <c r="UFS5" s="451"/>
      <c r="UFT5" s="451"/>
      <c r="UFU5" s="451"/>
      <c r="UFV5" s="451"/>
      <c r="UFW5" s="451"/>
      <c r="UFX5" s="451"/>
      <c r="UFY5" s="451"/>
      <c r="UFZ5" s="451"/>
      <c r="UGA5" s="451"/>
      <c r="UGB5" s="451"/>
      <c r="UGC5" s="451"/>
      <c r="UGD5" s="451"/>
      <c r="UGE5" s="451"/>
      <c r="UGF5" s="451"/>
      <c r="UGG5" s="451"/>
      <c r="UGH5" s="451"/>
      <c r="UGI5" s="451"/>
      <c r="UGJ5" s="451"/>
      <c r="UGK5" s="451"/>
      <c r="UGL5" s="451"/>
      <c r="UGM5" s="451"/>
      <c r="UGN5" s="451"/>
      <c r="UGO5" s="451"/>
      <c r="UGP5" s="451"/>
      <c r="UGQ5" s="451"/>
      <c r="UGR5" s="451"/>
      <c r="UGS5" s="451"/>
      <c r="UGT5" s="451"/>
      <c r="UGU5" s="451"/>
      <c r="UGV5" s="451"/>
      <c r="UGW5" s="451"/>
      <c r="UGX5" s="451"/>
      <c r="UGY5" s="451"/>
      <c r="UGZ5" s="451"/>
      <c r="UHA5" s="451"/>
      <c r="UHB5" s="451"/>
      <c r="UHC5" s="451"/>
      <c r="UHD5" s="451"/>
      <c r="UHE5" s="451"/>
      <c r="UHF5" s="451"/>
      <c r="UHG5" s="451"/>
      <c r="UHH5" s="451"/>
      <c r="UHI5" s="451"/>
      <c r="UHJ5" s="451"/>
      <c r="UHK5" s="451"/>
      <c r="UHL5" s="451"/>
      <c r="UHM5" s="451"/>
      <c r="UHN5" s="451"/>
      <c r="UHO5" s="451"/>
      <c r="UHP5" s="451"/>
      <c r="UHQ5" s="451"/>
      <c r="UHR5" s="451"/>
      <c r="UHS5" s="451"/>
      <c r="UHT5" s="451"/>
      <c r="UHU5" s="451"/>
      <c r="UHV5" s="451"/>
      <c r="UHW5" s="451"/>
      <c r="UHX5" s="451"/>
      <c r="UHY5" s="451"/>
      <c r="UHZ5" s="451"/>
      <c r="UIA5" s="451"/>
      <c r="UIB5" s="451"/>
      <c r="UIC5" s="451"/>
      <c r="UID5" s="451"/>
      <c r="UIE5" s="451"/>
      <c r="UIF5" s="451"/>
      <c r="UIG5" s="451"/>
      <c r="UIH5" s="451"/>
      <c r="UII5" s="451"/>
      <c r="UIJ5" s="451"/>
      <c r="UIK5" s="451"/>
      <c r="UIL5" s="451"/>
      <c r="UIM5" s="451"/>
      <c r="UIN5" s="451"/>
      <c r="UIO5" s="451"/>
      <c r="UIP5" s="451"/>
      <c r="UIQ5" s="451"/>
      <c r="UIR5" s="451"/>
      <c r="UIS5" s="451"/>
      <c r="UIT5" s="451"/>
      <c r="UIU5" s="451"/>
      <c r="UIV5" s="451"/>
      <c r="UIW5" s="451"/>
      <c r="UIX5" s="451"/>
      <c r="UIY5" s="451"/>
      <c r="UIZ5" s="451"/>
      <c r="UJA5" s="451"/>
      <c r="UJB5" s="451"/>
      <c r="UJC5" s="451"/>
      <c r="UJD5" s="451"/>
      <c r="UJE5" s="451"/>
      <c r="UJF5" s="451"/>
      <c r="UJG5" s="451"/>
      <c r="UJH5" s="451"/>
      <c r="UJI5" s="451"/>
      <c r="UJJ5" s="451"/>
      <c r="UJK5" s="451"/>
      <c r="UJL5" s="451"/>
      <c r="UJM5" s="451"/>
      <c r="UJN5" s="451"/>
      <c r="UJO5" s="451"/>
      <c r="UJP5" s="451"/>
      <c r="UJQ5" s="451"/>
      <c r="UJR5" s="451"/>
      <c r="UJS5" s="451"/>
      <c r="UJT5" s="451"/>
      <c r="UJU5" s="451"/>
      <c r="UJV5" s="451"/>
      <c r="UJW5" s="451"/>
      <c r="UJX5" s="451"/>
      <c r="UJY5" s="451"/>
      <c r="UJZ5" s="451"/>
      <c r="UKA5" s="451"/>
      <c r="UKB5" s="451"/>
      <c r="UKC5" s="451"/>
      <c r="UKD5" s="451"/>
      <c r="UKE5" s="451"/>
      <c r="UKF5" s="451"/>
      <c r="UKG5" s="451"/>
      <c r="UKH5" s="451"/>
      <c r="UKI5" s="451"/>
      <c r="UKJ5" s="451"/>
      <c r="UKK5" s="451"/>
      <c r="UKL5" s="451"/>
      <c r="UKM5" s="451"/>
      <c r="UKN5" s="451"/>
      <c r="UKO5" s="451"/>
      <c r="UKP5" s="451"/>
      <c r="UKQ5" s="451"/>
      <c r="UKR5" s="451"/>
      <c r="UKS5" s="451"/>
      <c r="UKT5" s="451"/>
      <c r="UKU5" s="451"/>
      <c r="UKV5" s="451"/>
      <c r="UKW5" s="451"/>
      <c r="UKX5" s="451"/>
      <c r="UKY5" s="451"/>
      <c r="UKZ5" s="451"/>
      <c r="ULA5" s="451"/>
      <c r="ULB5" s="451"/>
      <c r="ULC5" s="451"/>
      <c r="ULD5" s="451"/>
      <c r="ULE5" s="451"/>
      <c r="ULF5" s="451"/>
      <c r="ULG5" s="451"/>
      <c r="ULH5" s="451"/>
      <c r="ULI5" s="451"/>
      <c r="ULJ5" s="451"/>
      <c r="ULK5" s="451"/>
      <c r="ULL5" s="451"/>
      <c r="ULM5" s="451"/>
      <c r="ULN5" s="451"/>
      <c r="ULO5" s="451"/>
      <c r="ULP5" s="451"/>
      <c r="ULQ5" s="451"/>
      <c r="ULR5" s="451"/>
      <c r="ULS5" s="451"/>
      <c r="ULT5" s="451"/>
      <c r="ULU5" s="451"/>
      <c r="ULV5" s="451"/>
      <c r="ULW5" s="451"/>
      <c r="ULX5" s="451"/>
      <c r="ULY5" s="451"/>
      <c r="ULZ5" s="451"/>
      <c r="UMA5" s="451"/>
      <c r="UMB5" s="451"/>
      <c r="UMC5" s="451"/>
      <c r="UMD5" s="451"/>
      <c r="UME5" s="451"/>
      <c r="UMF5" s="451"/>
      <c r="UMG5" s="451"/>
      <c r="UMH5" s="451"/>
      <c r="UMI5" s="451"/>
      <c r="UMJ5" s="451"/>
      <c r="UMK5" s="451"/>
      <c r="UML5" s="451"/>
      <c r="UMM5" s="451"/>
      <c r="UMN5" s="451"/>
      <c r="UMO5" s="451"/>
      <c r="UMP5" s="451"/>
      <c r="UMQ5" s="451"/>
      <c r="UMR5" s="451"/>
      <c r="UMS5" s="451"/>
      <c r="UMT5" s="451"/>
      <c r="UMU5" s="451"/>
      <c r="UMV5" s="451"/>
      <c r="UMW5" s="451"/>
      <c r="UMX5" s="451"/>
      <c r="UMY5" s="451"/>
      <c r="UMZ5" s="451"/>
      <c r="UNA5" s="451"/>
      <c r="UNB5" s="451"/>
      <c r="UNC5" s="451"/>
      <c r="UND5" s="451"/>
      <c r="UNE5" s="451"/>
      <c r="UNF5" s="451"/>
      <c r="UNG5" s="451"/>
      <c r="UNH5" s="451"/>
      <c r="UNI5" s="451"/>
      <c r="UNJ5" s="451"/>
      <c r="UNK5" s="451"/>
      <c r="UNL5" s="451"/>
      <c r="UNM5" s="451"/>
      <c r="UNN5" s="451"/>
      <c r="UNO5" s="451"/>
      <c r="UNP5" s="451"/>
      <c r="UNQ5" s="451"/>
      <c r="UNR5" s="451"/>
      <c r="UNS5" s="451"/>
      <c r="UNT5" s="451"/>
      <c r="UNU5" s="451"/>
      <c r="UNV5" s="451"/>
      <c r="UNW5" s="451"/>
      <c r="UNX5" s="451"/>
      <c r="UNY5" s="451"/>
      <c r="UNZ5" s="451"/>
      <c r="UOA5" s="451"/>
      <c r="UOB5" s="451"/>
      <c r="UOC5" s="451"/>
      <c r="UOD5" s="451"/>
      <c r="UOE5" s="451"/>
      <c r="UOF5" s="451"/>
      <c r="UOG5" s="451"/>
      <c r="UOH5" s="451"/>
      <c r="UOI5" s="451"/>
      <c r="UOJ5" s="451"/>
      <c r="UOK5" s="451"/>
      <c r="UOL5" s="451"/>
      <c r="UOM5" s="451"/>
      <c r="UON5" s="451"/>
      <c r="UOO5" s="451"/>
      <c r="UOP5" s="451"/>
      <c r="UOQ5" s="451"/>
      <c r="UOR5" s="451"/>
      <c r="UOS5" s="451"/>
      <c r="UOT5" s="451"/>
      <c r="UOU5" s="451"/>
      <c r="UOV5" s="451"/>
      <c r="UOW5" s="451"/>
      <c r="UOX5" s="451"/>
      <c r="UOY5" s="451"/>
      <c r="UOZ5" s="451"/>
      <c r="UPA5" s="451"/>
      <c r="UPB5" s="451"/>
      <c r="UPC5" s="451"/>
      <c r="UPD5" s="451"/>
      <c r="UPE5" s="451"/>
      <c r="UPF5" s="451"/>
      <c r="UPG5" s="451"/>
      <c r="UPH5" s="451"/>
      <c r="UPI5" s="451"/>
      <c r="UPJ5" s="451"/>
      <c r="UPK5" s="451"/>
      <c r="UPL5" s="451"/>
      <c r="UPM5" s="451"/>
      <c r="UPN5" s="451"/>
      <c r="UPO5" s="451"/>
      <c r="UPP5" s="451"/>
      <c r="UPQ5" s="451"/>
      <c r="UPR5" s="451"/>
      <c r="UPS5" s="451"/>
      <c r="UPT5" s="451"/>
      <c r="UPU5" s="451"/>
      <c r="UPV5" s="451"/>
      <c r="UPW5" s="451"/>
      <c r="UPX5" s="451"/>
      <c r="UPY5" s="451"/>
      <c r="UPZ5" s="451"/>
      <c r="UQA5" s="451"/>
      <c r="UQB5" s="451"/>
      <c r="UQC5" s="451"/>
      <c r="UQD5" s="451"/>
      <c r="UQE5" s="451"/>
      <c r="UQF5" s="451"/>
      <c r="UQG5" s="451"/>
      <c r="UQH5" s="451"/>
      <c r="UQI5" s="451"/>
      <c r="UQJ5" s="451"/>
      <c r="UQK5" s="451"/>
      <c r="UQL5" s="451"/>
      <c r="UQM5" s="451"/>
      <c r="UQN5" s="451"/>
      <c r="UQO5" s="451"/>
      <c r="UQP5" s="451"/>
      <c r="UQQ5" s="451"/>
      <c r="UQR5" s="451"/>
      <c r="UQS5" s="451"/>
      <c r="UQT5" s="451"/>
      <c r="UQU5" s="451"/>
      <c r="UQV5" s="451"/>
      <c r="UQW5" s="451"/>
      <c r="UQX5" s="451"/>
      <c r="UQY5" s="451"/>
      <c r="UQZ5" s="451"/>
      <c r="URA5" s="451"/>
      <c r="URB5" s="451"/>
      <c r="URC5" s="451"/>
      <c r="URD5" s="451"/>
      <c r="URE5" s="451"/>
      <c r="URF5" s="451"/>
      <c r="URG5" s="451"/>
      <c r="URH5" s="451"/>
      <c r="URI5" s="451"/>
      <c r="URJ5" s="451"/>
      <c r="URK5" s="451"/>
      <c r="URL5" s="451"/>
      <c r="URM5" s="451"/>
      <c r="URN5" s="451"/>
      <c r="URO5" s="451"/>
      <c r="URP5" s="451"/>
      <c r="URQ5" s="451"/>
      <c r="URR5" s="451"/>
      <c r="URS5" s="451"/>
      <c r="URT5" s="451"/>
      <c r="URU5" s="451"/>
      <c r="URV5" s="451"/>
      <c r="URW5" s="451"/>
      <c r="URX5" s="451"/>
      <c r="URY5" s="451"/>
      <c r="URZ5" s="451"/>
      <c r="USA5" s="451"/>
      <c r="USB5" s="451"/>
      <c r="USC5" s="451"/>
      <c r="USD5" s="451"/>
      <c r="USE5" s="451"/>
      <c r="USF5" s="451"/>
      <c r="USG5" s="451"/>
      <c r="USH5" s="451"/>
      <c r="USI5" s="451"/>
      <c r="USJ5" s="451"/>
      <c r="USK5" s="451"/>
      <c r="USL5" s="451"/>
      <c r="USM5" s="451"/>
      <c r="USN5" s="451"/>
      <c r="USO5" s="451"/>
      <c r="USP5" s="451"/>
      <c r="USQ5" s="451"/>
      <c r="USR5" s="451"/>
      <c r="USS5" s="451"/>
      <c r="UST5" s="451"/>
      <c r="USU5" s="451"/>
      <c r="USV5" s="451"/>
      <c r="USW5" s="451"/>
      <c r="USX5" s="451"/>
      <c r="USY5" s="451"/>
      <c r="USZ5" s="451"/>
      <c r="UTA5" s="451"/>
      <c r="UTB5" s="451"/>
      <c r="UTC5" s="451"/>
      <c r="UTD5" s="451"/>
      <c r="UTE5" s="451"/>
      <c r="UTF5" s="451"/>
      <c r="UTG5" s="451"/>
      <c r="UTH5" s="451"/>
      <c r="UTI5" s="451"/>
      <c r="UTJ5" s="451"/>
      <c r="UTK5" s="451"/>
      <c r="UTL5" s="451"/>
      <c r="UTM5" s="451"/>
      <c r="UTN5" s="451"/>
      <c r="UTO5" s="451"/>
      <c r="UTP5" s="451"/>
      <c r="UTQ5" s="451"/>
      <c r="UTR5" s="451"/>
      <c r="UTS5" s="451"/>
      <c r="UTT5" s="451"/>
      <c r="UTU5" s="451"/>
      <c r="UTV5" s="451"/>
      <c r="UTW5" s="451"/>
      <c r="UTX5" s="451"/>
      <c r="UTY5" s="451"/>
      <c r="UTZ5" s="451"/>
      <c r="UUA5" s="451"/>
      <c r="UUB5" s="451"/>
      <c r="UUC5" s="451"/>
      <c r="UUD5" s="451"/>
      <c r="UUE5" s="451"/>
      <c r="UUF5" s="451"/>
      <c r="UUG5" s="451"/>
      <c r="UUH5" s="451"/>
      <c r="UUI5" s="451"/>
      <c r="UUJ5" s="451"/>
      <c r="UUK5" s="451"/>
      <c r="UUL5" s="451"/>
      <c r="UUM5" s="451"/>
      <c r="UUN5" s="451"/>
      <c r="UUO5" s="451"/>
      <c r="UUP5" s="451"/>
      <c r="UUQ5" s="451"/>
      <c r="UUR5" s="451"/>
      <c r="UUS5" s="451"/>
      <c r="UUT5" s="451"/>
      <c r="UUU5" s="451"/>
      <c r="UUV5" s="451"/>
      <c r="UUW5" s="451"/>
      <c r="UUX5" s="451"/>
      <c r="UUY5" s="451"/>
      <c r="UUZ5" s="451"/>
      <c r="UVA5" s="451"/>
      <c r="UVB5" s="451"/>
      <c r="UVC5" s="451"/>
      <c r="UVD5" s="451"/>
      <c r="UVE5" s="451"/>
      <c r="UVF5" s="451"/>
      <c r="UVG5" s="451"/>
      <c r="UVH5" s="451"/>
      <c r="UVI5" s="451"/>
      <c r="UVJ5" s="451"/>
      <c r="UVK5" s="451"/>
      <c r="UVL5" s="451"/>
      <c r="UVM5" s="451"/>
      <c r="UVN5" s="451"/>
      <c r="UVO5" s="451"/>
      <c r="UVP5" s="451"/>
      <c r="UVQ5" s="451"/>
      <c r="UVR5" s="451"/>
      <c r="UVS5" s="451"/>
      <c r="UVT5" s="451"/>
      <c r="UVU5" s="451"/>
      <c r="UVV5" s="451"/>
      <c r="UVW5" s="451"/>
      <c r="UVX5" s="451"/>
      <c r="UVY5" s="451"/>
      <c r="UVZ5" s="451"/>
      <c r="UWA5" s="451"/>
      <c r="UWB5" s="451"/>
      <c r="UWC5" s="451"/>
      <c r="UWD5" s="451"/>
      <c r="UWE5" s="451"/>
      <c r="UWF5" s="451"/>
      <c r="UWG5" s="451"/>
      <c r="UWH5" s="451"/>
      <c r="UWI5" s="451"/>
      <c r="UWJ5" s="451"/>
      <c r="UWK5" s="451"/>
      <c r="UWL5" s="451"/>
      <c r="UWM5" s="451"/>
      <c r="UWN5" s="451"/>
      <c r="UWO5" s="451"/>
      <c r="UWP5" s="451"/>
      <c r="UWQ5" s="451"/>
      <c r="UWR5" s="451"/>
      <c r="UWS5" s="451"/>
      <c r="UWT5" s="451"/>
      <c r="UWU5" s="451"/>
      <c r="UWV5" s="451"/>
      <c r="UWW5" s="451"/>
      <c r="UWX5" s="451"/>
      <c r="UWY5" s="451"/>
      <c r="UWZ5" s="451"/>
      <c r="UXA5" s="451"/>
      <c r="UXB5" s="451"/>
      <c r="UXC5" s="451"/>
      <c r="UXD5" s="451"/>
      <c r="UXE5" s="451"/>
      <c r="UXF5" s="451"/>
      <c r="UXG5" s="451"/>
      <c r="UXH5" s="451"/>
      <c r="UXI5" s="451"/>
      <c r="UXJ5" s="451"/>
      <c r="UXK5" s="451"/>
      <c r="UXL5" s="451"/>
      <c r="UXM5" s="451"/>
      <c r="UXN5" s="451"/>
      <c r="UXO5" s="451"/>
      <c r="UXP5" s="451"/>
      <c r="UXQ5" s="451"/>
      <c r="UXR5" s="451"/>
      <c r="UXS5" s="451"/>
      <c r="UXT5" s="451"/>
      <c r="UXU5" s="451"/>
      <c r="UXV5" s="451"/>
      <c r="UXW5" s="451"/>
      <c r="UXX5" s="451"/>
      <c r="UXY5" s="451"/>
      <c r="UXZ5" s="451"/>
      <c r="UYA5" s="451"/>
      <c r="UYB5" s="451"/>
      <c r="UYC5" s="451"/>
      <c r="UYD5" s="451"/>
      <c r="UYE5" s="451"/>
      <c r="UYF5" s="451"/>
      <c r="UYG5" s="451"/>
      <c r="UYH5" s="451"/>
      <c r="UYI5" s="451"/>
      <c r="UYJ5" s="451"/>
      <c r="UYK5" s="451"/>
      <c r="UYL5" s="451"/>
      <c r="UYM5" s="451"/>
      <c r="UYN5" s="451"/>
      <c r="UYO5" s="451"/>
      <c r="UYP5" s="451"/>
      <c r="UYQ5" s="451"/>
      <c r="UYR5" s="451"/>
      <c r="UYS5" s="451"/>
      <c r="UYT5" s="451"/>
      <c r="UYU5" s="451"/>
      <c r="UYV5" s="451"/>
      <c r="UYW5" s="451"/>
      <c r="UYX5" s="451"/>
      <c r="UYY5" s="451"/>
      <c r="UYZ5" s="451"/>
      <c r="UZA5" s="451"/>
      <c r="UZB5" s="451"/>
      <c r="UZC5" s="451"/>
      <c r="UZD5" s="451"/>
      <c r="UZE5" s="451"/>
      <c r="UZF5" s="451"/>
      <c r="UZG5" s="451"/>
      <c r="UZH5" s="451"/>
      <c r="UZI5" s="451"/>
      <c r="UZJ5" s="451"/>
      <c r="UZK5" s="451"/>
      <c r="UZL5" s="451"/>
      <c r="UZM5" s="451"/>
      <c r="UZN5" s="451"/>
      <c r="UZO5" s="451"/>
      <c r="UZP5" s="451"/>
      <c r="UZQ5" s="451"/>
      <c r="UZR5" s="451"/>
      <c r="UZS5" s="451"/>
      <c r="UZT5" s="451"/>
      <c r="UZU5" s="451"/>
      <c r="UZV5" s="451"/>
      <c r="UZW5" s="451"/>
      <c r="UZX5" s="451"/>
      <c r="UZY5" s="451"/>
      <c r="UZZ5" s="451"/>
      <c r="VAA5" s="451"/>
      <c r="VAB5" s="451"/>
      <c r="VAC5" s="451"/>
      <c r="VAD5" s="451"/>
      <c r="VAE5" s="451"/>
      <c r="VAF5" s="451"/>
      <c r="VAG5" s="451"/>
      <c r="VAH5" s="451"/>
      <c r="VAI5" s="451"/>
      <c r="VAJ5" s="451"/>
      <c r="VAK5" s="451"/>
      <c r="VAL5" s="451"/>
      <c r="VAM5" s="451"/>
      <c r="VAN5" s="451"/>
      <c r="VAO5" s="451"/>
      <c r="VAP5" s="451"/>
      <c r="VAQ5" s="451"/>
      <c r="VAR5" s="451"/>
      <c r="VAS5" s="451"/>
      <c r="VAT5" s="451"/>
      <c r="VAU5" s="451"/>
      <c r="VAV5" s="451"/>
      <c r="VAW5" s="451"/>
      <c r="VAX5" s="451"/>
      <c r="VAY5" s="451"/>
      <c r="VAZ5" s="451"/>
      <c r="VBA5" s="451"/>
      <c r="VBB5" s="451"/>
      <c r="VBC5" s="451"/>
      <c r="VBD5" s="451"/>
      <c r="VBE5" s="451"/>
      <c r="VBF5" s="451"/>
      <c r="VBG5" s="451"/>
      <c r="VBH5" s="451"/>
      <c r="VBI5" s="451"/>
      <c r="VBJ5" s="451"/>
      <c r="VBK5" s="451"/>
      <c r="VBL5" s="451"/>
      <c r="VBM5" s="451"/>
      <c r="VBN5" s="451"/>
      <c r="VBO5" s="451"/>
      <c r="VBP5" s="451"/>
      <c r="VBQ5" s="451"/>
      <c r="VBR5" s="451"/>
      <c r="VBS5" s="451"/>
      <c r="VBT5" s="451"/>
      <c r="VBU5" s="451"/>
      <c r="VBV5" s="451"/>
      <c r="VBW5" s="451"/>
      <c r="VBX5" s="451"/>
      <c r="VBY5" s="451"/>
      <c r="VBZ5" s="451"/>
      <c r="VCA5" s="451"/>
      <c r="VCB5" s="451"/>
      <c r="VCC5" s="451"/>
      <c r="VCD5" s="451"/>
      <c r="VCE5" s="451"/>
      <c r="VCF5" s="451"/>
      <c r="VCG5" s="451"/>
      <c r="VCH5" s="451"/>
      <c r="VCI5" s="451"/>
      <c r="VCJ5" s="451"/>
      <c r="VCK5" s="451"/>
      <c r="VCL5" s="451"/>
      <c r="VCM5" s="451"/>
      <c r="VCN5" s="451"/>
      <c r="VCO5" s="451"/>
      <c r="VCP5" s="451"/>
      <c r="VCQ5" s="451"/>
      <c r="VCR5" s="451"/>
      <c r="VCS5" s="451"/>
      <c r="VCT5" s="451"/>
      <c r="VCU5" s="451"/>
      <c r="VCV5" s="451"/>
      <c r="VCW5" s="451"/>
      <c r="VCX5" s="451"/>
      <c r="VCY5" s="451"/>
      <c r="VCZ5" s="451"/>
      <c r="VDA5" s="451"/>
      <c r="VDB5" s="451"/>
      <c r="VDC5" s="451"/>
      <c r="VDD5" s="451"/>
      <c r="VDE5" s="451"/>
      <c r="VDF5" s="451"/>
      <c r="VDG5" s="451"/>
      <c r="VDH5" s="451"/>
      <c r="VDI5" s="451"/>
      <c r="VDJ5" s="451"/>
      <c r="VDK5" s="451"/>
      <c r="VDL5" s="451"/>
      <c r="VDM5" s="451"/>
      <c r="VDN5" s="451"/>
      <c r="VDO5" s="451"/>
      <c r="VDP5" s="451"/>
      <c r="VDQ5" s="451"/>
      <c r="VDR5" s="451"/>
      <c r="VDS5" s="451"/>
      <c r="VDT5" s="451"/>
      <c r="VDU5" s="451"/>
      <c r="VDV5" s="451"/>
      <c r="VDW5" s="451"/>
      <c r="VDX5" s="451"/>
      <c r="VDY5" s="451"/>
      <c r="VDZ5" s="451"/>
      <c r="VEA5" s="451"/>
      <c r="VEB5" s="451"/>
      <c r="VEC5" s="451"/>
      <c r="VED5" s="451"/>
      <c r="VEE5" s="451"/>
      <c r="VEF5" s="451"/>
      <c r="VEG5" s="451"/>
      <c r="VEH5" s="451"/>
      <c r="VEI5" s="451"/>
      <c r="VEJ5" s="451"/>
      <c r="VEK5" s="451"/>
      <c r="VEL5" s="451"/>
      <c r="VEM5" s="451"/>
      <c r="VEN5" s="451"/>
      <c r="VEO5" s="451"/>
      <c r="VEP5" s="451"/>
      <c r="VEQ5" s="451"/>
      <c r="VER5" s="451"/>
      <c r="VES5" s="451"/>
      <c r="VET5" s="451"/>
      <c r="VEU5" s="451"/>
      <c r="VEV5" s="451"/>
      <c r="VEW5" s="451"/>
      <c r="VEX5" s="451"/>
      <c r="VEY5" s="451"/>
      <c r="VEZ5" s="451"/>
      <c r="VFA5" s="451"/>
      <c r="VFB5" s="451"/>
      <c r="VFC5" s="451"/>
      <c r="VFD5" s="451"/>
      <c r="VFE5" s="451"/>
      <c r="VFF5" s="451"/>
      <c r="VFG5" s="451"/>
      <c r="VFH5" s="451"/>
      <c r="VFI5" s="451"/>
      <c r="VFJ5" s="451"/>
      <c r="VFK5" s="451"/>
      <c r="VFL5" s="451"/>
      <c r="VFM5" s="451"/>
      <c r="VFN5" s="451"/>
      <c r="VFO5" s="451"/>
      <c r="VFP5" s="451"/>
      <c r="VFQ5" s="451"/>
      <c r="VFR5" s="451"/>
      <c r="VFS5" s="451"/>
      <c r="VFT5" s="451"/>
      <c r="VFU5" s="451"/>
      <c r="VFV5" s="451"/>
      <c r="VFW5" s="451"/>
      <c r="VFX5" s="451"/>
      <c r="VFY5" s="451"/>
      <c r="VFZ5" s="451"/>
      <c r="VGA5" s="451"/>
      <c r="VGB5" s="451"/>
      <c r="VGC5" s="451"/>
      <c r="VGD5" s="451"/>
      <c r="VGE5" s="451"/>
      <c r="VGF5" s="451"/>
      <c r="VGG5" s="451"/>
      <c r="VGH5" s="451"/>
      <c r="VGI5" s="451"/>
      <c r="VGJ5" s="451"/>
      <c r="VGK5" s="451"/>
      <c r="VGL5" s="451"/>
      <c r="VGM5" s="451"/>
      <c r="VGN5" s="451"/>
      <c r="VGO5" s="451"/>
      <c r="VGP5" s="451"/>
      <c r="VGQ5" s="451"/>
      <c r="VGR5" s="451"/>
      <c r="VGS5" s="451"/>
      <c r="VGT5" s="451"/>
      <c r="VGU5" s="451"/>
      <c r="VGV5" s="451"/>
      <c r="VGW5" s="451"/>
      <c r="VGX5" s="451"/>
      <c r="VGY5" s="451"/>
      <c r="VGZ5" s="451"/>
      <c r="VHA5" s="451"/>
      <c r="VHB5" s="451"/>
      <c r="VHC5" s="451"/>
      <c r="VHD5" s="451"/>
      <c r="VHE5" s="451"/>
      <c r="VHF5" s="451"/>
      <c r="VHG5" s="451"/>
      <c r="VHH5" s="451"/>
      <c r="VHI5" s="451"/>
      <c r="VHJ5" s="451"/>
      <c r="VHK5" s="451"/>
      <c r="VHL5" s="451"/>
      <c r="VHM5" s="451"/>
      <c r="VHN5" s="451"/>
      <c r="VHO5" s="451"/>
      <c r="VHP5" s="451"/>
      <c r="VHQ5" s="451"/>
      <c r="VHR5" s="451"/>
      <c r="VHS5" s="451"/>
      <c r="VHT5" s="451"/>
      <c r="VHU5" s="451"/>
      <c r="VHV5" s="451"/>
      <c r="VHW5" s="451"/>
      <c r="VHX5" s="451"/>
      <c r="VHY5" s="451"/>
      <c r="VHZ5" s="451"/>
      <c r="VIA5" s="451"/>
      <c r="VIB5" s="451"/>
      <c r="VIC5" s="451"/>
      <c r="VID5" s="451"/>
      <c r="VIE5" s="451"/>
      <c r="VIF5" s="451"/>
      <c r="VIG5" s="451"/>
      <c r="VIH5" s="451"/>
      <c r="VII5" s="451"/>
      <c r="VIJ5" s="451"/>
      <c r="VIK5" s="451"/>
      <c r="VIL5" s="451"/>
      <c r="VIM5" s="451"/>
      <c r="VIN5" s="451"/>
      <c r="VIO5" s="451"/>
      <c r="VIP5" s="451"/>
      <c r="VIQ5" s="451"/>
      <c r="VIR5" s="451"/>
      <c r="VIS5" s="451"/>
      <c r="VIT5" s="451"/>
      <c r="VIU5" s="451"/>
      <c r="VIV5" s="451"/>
      <c r="VIW5" s="451"/>
      <c r="VIX5" s="451"/>
      <c r="VIY5" s="451"/>
      <c r="VIZ5" s="451"/>
      <c r="VJA5" s="451"/>
      <c r="VJB5" s="451"/>
      <c r="VJC5" s="451"/>
      <c r="VJD5" s="451"/>
      <c r="VJE5" s="451"/>
      <c r="VJF5" s="451"/>
      <c r="VJG5" s="451"/>
      <c r="VJH5" s="451"/>
      <c r="VJI5" s="451"/>
      <c r="VJJ5" s="451"/>
      <c r="VJK5" s="451"/>
      <c r="VJL5" s="451"/>
      <c r="VJM5" s="451"/>
      <c r="VJN5" s="451"/>
      <c r="VJO5" s="451"/>
      <c r="VJP5" s="451"/>
      <c r="VJQ5" s="451"/>
      <c r="VJR5" s="451"/>
      <c r="VJS5" s="451"/>
      <c r="VJT5" s="451"/>
      <c r="VJU5" s="451"/>
      <c r="VJV5" s="451"/>
      <c r="VJW5" s="451"/>
      <c r="VJX5" s="451"/>
      <c r="VJY5" s="451"/>
      <c r="VJZ5" s="451"/>
      <c r="VKA5" s="451"/>
      <c r="VKB5" s="451"/>
      <c r="VKC5" s="451"/>
      <c r="VKD5" s="451"/>
      <c r="VKE5" s="451"/>
      <c r="VKF5" s="451"/>
      <c r="VKG5" s="451"/>
      <c r="VKH5" s="451"/>
      <c r="VKI5" s="451"/>
      <c r="VKJ5" s="451"/>
      <c r="VKK5" s="451"/>
      <c r="VKL5" s="451"/>
      <c r="VKM5" s="451"/>
      <c r="VKN5" s="451"/>
      <c r="VKO5" s="451"/>
      <c r="VKP5" s="451"/>
      <c r="VKQ5" s="451"/>
      <c r="VKR5" s="451"/>
      <c r="VKS5" s="451"/>
      <c r="VKT5" s="451"/>
      <c r="VKU5" s="451"/>
      <c r="VKV5" s="451"/>
      <c r="VKW5" s="451"/>
      <c r="VKX5" s="451"/>
      <c r="VKY5" s="451"/>
      <c r="VKZ5" s="451"/>
      <c r="VLA5" s="451"/>
      <c r="VLB5" s="451"/>
      <c r="VLC5" s="451"/>
      <c r="VLD5" s="451"/>
      <c r="VLE5" s="451"/>
      <c r="VLF5" s="451"/>
      <c r="VLG5" s="451"/>
      <c r="VLH5" s="451"/>
      <c r="VLI5" s="451"/>
      <c r="VLJ5" s="451"/>
      <c r="VLK5" s="451"/>
      <c r="VLL5" s="451"/>
      <c r="VLM5" s="451"/>
      <c r="VLN5" s="451"/>
      <c r="VLO5" s="451"/>
      <c r="VLP5" s="451"/>
      <c r="VLQ5" s="451"/>
      <c r="VLR5" s="451"/>
      <c r="VLS5" s="451"/>
      <c r="VLT5" s="451"/>
      <c r="VLU5" s="451"/>
      <c r="VLV5" s="451"/>
      <c r="VLW5" s="451"/>
      <c r="VLX5" s="451"/>
      <c r="VLY5" s="451"/>
      <c r="VLZ5" s="451"/>
      <c r="VMA5" s="451"/>
      <c r="VMB5" s="451"/>
      <c r="VMC5" s="451"/>
      <c r="VMD5" s="451"/>
      <c r="VME5" s="451"/>
      <c r="VMF5" s="451"/>
      <c r="VMG5" s="451"/>
      <c r="VMH5" s="451"/>
      <c r="VMI5" s="451"/>
      <c r="VMJ5" s="451"/>
      <c r="VMK5" s="451"/>
      <c r="VML5" s="451"/>
      <c r="VMM5" s="451"/>
      <c r="VMN5" s="451"/>
      <c r="VMO5" s="451"/>
      <c r="VMP5" s="451"/>
      <c r="VMQ5" s="451"/>
      <c r="VMR5" s="451"/>
      <c r="VMS5" s="451"/>
      <c r="VMT5" s="451"/>
      <c r="VMU5" s="451"/>
      <c r="VMV5" s="451"/>
      <c r="VMW5" s="451"/>
      <c r="VMX5" s="451"/>
      <c r="VMY5" s="451"/>
      <c r="VMZ5" s="451"/>
      <c r="VNA5" s="451"/>
      <c r="VNB5" s="451"/>
      <c r="VNC5" s="451"/>
      <c r="VND5" s="451"/>
      <c r="VNE5" s="451"/>
      <c r="VNF5" s="451"/>
      <c r="VNG5" s="451"/>
      <c r="VNH5" s="451"/>
      <c r="VNI5" s="451"/>
      <c r="VNJ5" s="451"/>
      <c r="VNK5" s="451"/>
      <c r="VNL5" s="451"/>
      <c r="VNM5" s="451"/>
      <c r="VNN5" s="451"/>
      <c r="VNO5" s="451"/>
      <c r="VNP5" s="451"/>
      <c r="VNQ5" s="451"/>
      <c r="VNR5" s="451"/>
      <c r="VNS5" s="451"/>
      <c r="VNT5" s="451"/>
      <c r="VNU5" s="451"/>
      <c r="VNV5" s="451"/>
      <c r="VNW5" s="451"/>
      <c r="VNX5" s="451"/>
      <c r="VNY5" s="451"/>
      <c r="VNZ5" s="451"/>
      <c r="VOA5" s="451"/>
      <c r="VOB5" s="451"/>
      <c r="VOC5" s="451"/>
      <c r="VOD5" s="451"/>
      <c r="VOE5" s="451"/>
      <c r="VOF5" s="451"/>
      <c r="VOG5" s="451"/>
      <c r="VOH5" s="451"/>
      <c r="VOI5" s="451"/>
      <c r="VOJ5" s="451"/>
      <c r="VOK5" s="451"/>
      <c r="VOL5" s="451"/>
      <c r="VOM5" s="451"/>
      <c r="VON5" s="451"/>
      <c r="VOO5" s="451"/>
      <c r="VOP5" s="451"/>
      <c r="VOQ5" s="451"/>
      <c r="VOR5" s="451"/>
      <c r="VOS5" s="451"/>
      <c r="VOT5" s="451"/>
      <c r="VOU5" s="451"/>
      <c r="VOV5" s="451"/>
      <c r="VOW5" s="451"/>
      <c r="VOX5" s="451"/>
      <c r="VOY5" s="451"/>
      <c r="VOZ5" s="451"/>
      <c r="VPA5" s="451"/>
      <c r="VPB5" s="451"/>
      <c r="VPC5" s="451"/>
      <c r="VPD5" s="451"/>
      <c r="VPE5" s="451"/>
      <c r="VPF5" s="451"/>
      <c r="VPG5" s="451"/>
      <c r="VPH5" s="451"/>
      <c r="VPI5" s="451"/>
      <c r="VPJ5" s="451"/>
      <c r="VPK5" s="451"/>
      <c r="VPL5" s="451"/>
      <c r="VPM5" s="451"/>
      <c r="VPN5" s="451"/>
      <c r="VPO5" s="451"/>
      <c r="VPP5" s="451"/>
      <c r="VPQ5" s="451"/>
      <c r="VPR5" s="451"/>
      <c r="VPS5" s="451"/>
      <c r="VPT5" s="451"/>
      <c r="VPU5" s="451"/>
      <c r="VPV5" s="451"/>
      <c r="VPW5" s="451"/>
      <c r="VPX5" s="451"/>
      <c r="VPY5" s="451"/>
      <c r="VPZ5" s="451"/>
      <c r="VQA5" s="451"/>
      <c r="VQB5" s="451"/>
      <c r="VQC5" s="451"/>
      <c r="VQD5" s="451"/>
      <c r="VQE5" s="451"/>
      <c r="VQF5" s="451"/>
      <c r="VQG5" s="451"/>
      <c r="VQH5" s="451"/>
      <c r="VQI5" s="451"/>
      <c r="VQJ5" s="451"/>
      <c r="VQK5" s="451"/>
      <c r="VQL5" s="451"/>
      <c r="VQM5" s="451"/>
      <c r="VQN5" s="451"/>
      <c r="VQO5" s="451"/>
      <c r="VQP5" s="451"/>
      <c r="VQQ5" s="451"/>
      <c r="VQR5" s="451"/>
      <c r="VQS5" s="451"/>
      <c r="VQT5" s="451"/>
      <c r="VQU5" s="451"/>
      <c r="VQV5" s="451"/>
      <c r="VQW5" s="451"/>
      <c r="VQX5" s="451"/>
      <c r="VQY5" s="451"/>
      <c r="VQZ5" s="451"/>
      <c r="VRA5" s="451"/>
      <c r="VRB5" s="451"/>
      <c r="VRC5" s="451"/>
      <c r="VRD5" s="451"/>
      <c r="VRE5" s="451"/>
      <c r="VRF5" s="451"/>
      <c r="VRG5" s="451"/>
      <c r="VRH5" s="451"/>
      <c r="VRI5" s="451"/>
      <c r="VRJ5" s="451"/>
      <c r="VRK5" s="451"/>
      <c r="VRL5" s="451"/>
      <c r="VRM5" s="451"/>
      <c r="VRN5" s="451"/>
      <c r="VRO5" s="451"/>
      <c r="VRP5" s="451"/>
      <c r="VRQ5" s="451"/>
      <c r="VRR5" s="451"/>
      <c r="VRS5" s="451"/>
      <c r="VRT5" s="451"/>
      <c r="VRU5" s="451"/>
      <c r="VRV5" s="451"/>
      <c r="VRW5" s="451"/>
      <c r="VRX5" s="451"/>
      <c r="VRY5" s="451"/>
      <c r="VRZ5" s="451"/>
      <c r="VSA5" s="451"/>
      <c r="VSB5" s="451"/>
      <c r="VSC5" s="451"/>
      <c r="VSD5" s="451"/>
      <c r="VSE5" s="451"/>
      <c r="VSF5" s="451"/>
      <c r="VSG5" s="451"/>
      <c r="VSH5" s="451"/>
      <c r="VSI5" s="451"/>
      <c r="VSJ5" s="451"/>
      <c r="VSK5" s="451"/>
      <c r="VSL5" s="451"/>
      <c r="VSM5" s="451"/>
      <c r="VSN5" s="451"/>
      <c r="VSO5" s="451"/>
      <c r="VSP5" s="451"/>
      <c r="VSQ5" s="451"/>
      <c r="VSR5" s="451"/>
      <c r="VSS5" s="451"/>
      <c r="VST5" s="451"/>
      <c r="VSU5" s="451"/>
      <c r="VSV5" s="451"/>
      <c r="VSW5" s="451"/>
      <c r="VSX5" s="451"/>
      <c r="VSY5" s="451"/>
      <c r="VSZ5" s="451"/>
      <c r="VTA5" s="451"/>
      <c r="VTB5" s="451"/>
      <c r="VTC5" s="451"/>
      <c r="VTD5" s="451"/>
      <c r="VTE5" s="451"/>
      <c r="VTF5" s="451"/>
      <c r="VTG5" s="451"/>
      <c r="VTH5" s="451"/>
      <c r="VTI5" s="451"/>
      <c r="VTJ5" s="451"/>
      <c r="VTK5" s="451"/>
      <c r="VTL5" s="451"/>
      <c r="VTM5" s="451"/>
      <c r="VTN5" s="451"/>
      <c r="VTO5" s="451"/>
      <c r="VTP5" s="451"/>
      <c r="VTQ5" s="451"/>
      <c r="VTR5" s="451"/>
      <c r="VTS5" s="451"/>
      <c r="VTT5" s="451"/>
      <c r="VTU5" s="451"/>
      <c r="VTV5" s="451"/>
      <c r="VTW5" s="451"/>
      <c r="VTX5" s="451"/>
      <c r="VTY5" s="451"/>
      <c r="VTZ5" s="451"/>
      <c r="VUA5" s="451"/>
      <c r="VUB5" s="451"/>
      <c r="VUC5" s="451"/>
      <c r="VUD5" s="451"/>
      <c r="VUE5" s="451"/>
      <c r="VUF5" s="451"/>
      <c r="VUG5" s="451"/>
      <c r="VUH5" s="451"/>
      <c r="VUI5" s="451"/>
      <c r="VUJ5" s="451"/>
      <c r="VUK5" s="451"/>
      <c r="VUL5" s="451"/>
      <c r="VUM5" s="451"/>
      <c r="VUN5" s="451"/>
      <c r="VUO5" s="451"/>
      <c r="VUP5" s="451"/>
      <c r="VUQ5" s="451"/>
      <c r="VUR5" s="451"/>
      <c r="VUS5" s="451"/>
      <c r="VUT5" s="451"/>
      <c r="VUU5" s="451"/>
      <c r="VUV5" s="451"/>
      <c r="VUW5" s="451"/>
      <c r="VUX5" s="451"/>
      <c r="VUY5" s="451"/>
      <c r="VUZ5" s="451"/>
      <c r="VVA5" s="451"/>
      <c r="VVB5" s="451"/>
      <c r="VVC5" s="451"/>
      <c r="VVD5" s="451"/>
      <c r="VVE5" s="451"/>
      <c r="VVF5" s="451"/>
      <c r="VVG5" s="451"/>
      <c r="VVH5" s="451"/>
      <c r="VVI5" s="451"/>
      <c r="VVJ5" s="451"/>
      <c r="VVK5" s="451"/>
      <c r="VVL5" s="451"/>
      <c r="VVM5" s="451"/>
      <c r="VVN5" s="451"/>
      <c r="VVO5" s="451"/>
      <c r="VVP5" s="451"/>
      <c r="VVQ5" s="451"/>
      <c r="VVR5" s="451"/>
      <c r="VVS5" s="451"/>
      <c r="VVT5" s="451"/>
      <c r="VVU5" s="451"/>
      <c r="VVV5" s="451"/>
      <c r="VVW5" s="451"/>
      <c r="VVX5" s="451"/>
      <c r="VVY5" s="451"/>
      <c r="VVZ5" s="451"/>
      <c r="VWA5" s="451"/>
      <c r="VWB5" s="451"/>
      <c r="VWC5" s="451"/>
      <c r="VWD5" s="451"/>
      <c r="VWE5" s="451"/>
      <c r="VWF5" s="451"/>
      <c r="VWG5" s="451"/>
      <c r="VWH5" s="451"/>
      <c r="VWI5" s="451"/>
      <c r="VWJ5" s="451"/>
      <c r="VWK5" s="451"/>
      <c r="VWL5" s="451"/>
      <c r="VWM5" s="451"/>
      <c r="VWN5" s="451"/>
      <c r="VWO5" s="451"/>
      <c r="VWP5" s="451"/>
      <c r="VWQ5" s="451"/>
      <c r="VWR5" s="451"/>
      <c r="VWS5" s="451"/>
      <c r="VWT5" s="451"/>
      <c r="VWU5" s="451"/>
      <c r="VWV5" s="451"/>
      <c r="VWW5" s="451"/>
      <c r="VWX5" s="451"/>
      <c r="VWY5" s="451"/>
      <c r="VWZ5" s="451"/>
      <c r="VXA5" s="451"/>
      <c r="VXB5" s="451"/>
      <c r="VXC5" s="451"/>
      <c r="VXD5" s="451"/>
      <c r="VXE5" s="451"/>
      <c r="VXF5" s="451"/>
      <c r="VXG5" s="451"/>
      <c r="VXH5" s="451"/>
      <c r="VXI5" s="451"/>
      <c r="VXJ5" s="451"/>
      <c r="VXK5" s="451"/>
      <c r="VXL5" s="451"/>
      <c r="VXM5" s="451"/>
      <c r="VXN5" s="451"/>
      <c r="VXO5" s="451"/>
      <c r="VXP5" s="451"/>
      <c r="VXQ5" s="451"/>
      <c r="VXR5" s="451"/>
      <c r="VXS5" s="451"/>
      <c r="VXT5" s="451"/>
      <c r="VXU5" s="451"/>
      <c r="VXV5" s="451"/>
      <c r="VXW5" s="451"/>
      <c r="VXX5" s="451"/>
      <c r="VXY5" s="451"/>
      <c r="VXZ5" s="451"/>
      <c r="VYA5" s="451"/>
      <c r="VYB5" s="451"/>
      <c r="VYC5" s="451"/>
      <c r="VYD5" s="451"/>
      <c r="VYE5" s="451"/>
      <c r="VYF5" s="451"/>
      <c r="VYG5" s="451"/>
      <c r="VYH5" s="451"/>
      <c r="VYI5" s="451"/>
      <c r="VYJ5" s="451"/>
      <c r="VYK5" s="451"/>
      <c r="VYL5" s="451"/>
      <c r="VYM5" s="451"/>
      <c r="VYN5" s="451"/>
      <c r="VYO5" s="451"/>
      <c r="VYP5" s="451"/>
      <c r="VYQ5" s="451"/>
      <c r="VYR5" s="451"/>
      <c r="VYS5" s="451"/>
      <c r="VYT5" s="451"/>
      <c r="VYU5" s="451"/>
      <c r="VYV5" s="451"/>
      <c r="VYW5" s="451"/>
      <c r="VYX5" s="451"/>
      <c r="VYY5" s="451"/>
      <c r="VYZ5" s="451"/>
      <c r="VZA5" s="451"/>
      <c r="VZB5" s="451"/>
      <c r="VZC5" s="451"/>
      <c r="VZD5" s="451"/>
      <c r="VZE5" s="451"/>
      <c r="VZF5" s="451"/>
      <c r="VZG5" s="451"/>
      <c r="VZH5" s="451"/>
      <c r="VZI5" s="451"/>
      <c r="VZJ5" s="451"/>
      <c r="VZK5" s="451"/>
      <c r="VZL5" s="451"/>
      <c r="VZM5" s="451"/>
      <c r="VZN5" s="451"/>
      <c r="VZO5" s="451"/>
      <c r="VZP5" s="451"/>
      <c r="VZQ5" s="451"/>
      <c r="VZR5" s="451"/>
      <c r="VZS5" s="451"/>
      <c r="VZT5" s="451"/>
      <c r="VZU5" s="451"/>
      <c r="VZV5" s="451"/>
      <c r="VZW5" s="451"/>
      <c r="VZX5" s="451"/>
      <c r="VZY5" s="451"/>
      <c r="VZZ5" s="451"/>
      <c r="WAA5" s="451"/>
      <c r="WAB5" s="451"/>
      <c r="WAC5" s="451"/>
      <c r="WAD5" s="451"/>
      <c r="WAE5" s="451"/>
      <c r="WAF5" s="451"/>
      <c r="WAG5" s="451"/>
      <c r="WAH5" s="451"/>
      <c r="WAI5" s="451"/>
      <c r="WAJ5" s="451"/>
      <c r="WAK5" s="451"/>
      <c r="WAL5" s="451"/>
      <c r="WAM5" s="451"/>
      <c r="WAN5" s="451"/>
      <c r="WAO5" s="451"/>
      <c r="WAP5" s="451"/>
      <c r="WAQ5" s="451"/>
      <c r="WAR5" s="451"/>
      <c r="WAS5" s="451"/>
      <c r="WAT5" s="451"/>
      <c r="WAU5" s="451"/>
      <c r="WAV5" s="451"/>
      <c r="WAW5" s="451"/>
      <c r="WAX5" s="451"/>
      <c r="WAY5" s="451"/>
      <c r="WAZ5" s="451"/>
      <c r="WBA5" s="451"/>
      <c r="WBB5" s="451"/>
      <c r="WBC5" s="451"/>
      <c r="WBD5" s="451"/>
      <c r="WBE5" s="451"/>
      <c r="WBF5" s="451"/>
      <c r="WBG5" s="451"/>
      <c r="WBH5" s="451"/>
      <c r="WBI5" s="451"/>
      <c r="WBJ5" s="451"/>
      <c r="WBK5" s="451"/>
      <c r="WBL5" s="451"/>
      <c r="WBM5" s="451"/>
      <c r="WBN5" s="451"/>
      <c r="WBO5" s="451"/>
      <c r="WBP5" s="451"/>
      <c r="WBQ5" s="451"/>
      <c r="WBR5" s="451"/>
      <c r="WBS5" s="451"/>
      <c r="WBT5" s="451"/>
      <c r="WBU5" s="451"/>
      <c r="WBV5" s="451"/>
      <c r="WBW5" s="451"/>
      <c r="WBX5" s="451"/>
      <c r="WBY5" s="451"/>
      <c r="WBZ5" s="451"/>
      <c r="WCA5" s="451"/>
      <c r="WCB5" s="451"/>
      <c r="WCC5" s="451"/>
      <c r="WCD5" s="451"/>
      <c r="WCE5" s="451"/>
      <c r="WCF5" s="451"/>
      <c r="WCG5" s="451"/>
      <c r="WCH5" s="451"/>
      <c r="WCI5" s="451"/>
      <c r="WCJ5" s="451"/>
      <c r="WCK5" s="451"/>
      <c r="WCL5" s="451"/>
      <c r="WCM5" s="451"/>
      <c r="WCN5" s="451"/>
      <c r="WCO5" s="451"/>
      <c r="WCP5" s="451"/>
      <c r="WCQ5" s="451"/>
      <c r="WCR5" s="451"/>
      <c r="WCS5" s="451"/>
      <c r="WCT5" s="451"/>
      <c r="WCU5" s="451"/>
      <c r="WCV5" s="451"/>
      <c r="WCW5" s="451"/>
      <c r="WCX5" s="451"/>
      <c r="WCY5" s="451"/>
      <c r="WCZ5" s="451"/>
      <c r="WDA5" s="451"/>
      <c r="WDB5" s="451"/>
      <c r="WDC5" s="451"/>
      <c r="WDD5" s="451"/>
      <c r="WDE5" s="451"/>
      <c r="WDF5" s="451"/>
      <c r="WDG5" s="451"/>
      <c r="WDH5" s="451"/>
      <c r="WDI5" s="451"/>
      <c r="WDJ5" s="451"/>
      <c r="WDK5" s="451"/>
      <c r="WDL5" s="451"/>
      <c r="WDM5" s="451"/>
      <c r="WDN5" s="451"/>
      <c r="WDO5" s="451"/>
      <c r="WDP5" s="451"/>
      <c r="WDQ5" s="451"/>
      <c r="WDR5" s="451"/>
      <c r="WDS5" s="451"/>
      <c r="WDT5" s="451"/>
      <c r="WDU5" s="451"/>
      <c r="WDV5" s="451"/>
      <c r="WDW5" s="451"/>
      <c r="WDX5" s="451"/>
      <c r="WDY5" s="451"/>
      <c r="WDZ5" s="451"/>
      <c r="WEA5" s="451"/>
      <c r="WEB5" s="451"/>
      <c r="WEC5" s="451"/>
      <c r="WED5" s="451"/>
      <c r="WEE5" s="451"/>
      <c r="WEF5" s="451"/>
      <c r="WEG5" s="451"/>
      <c r="WEH5" s="451"/>
      <c r="WEI5" s="451"/>
      <c r="WEJ5" s="451"/>
      <c r="WEK5" s="451"/>
      <c r="WEL5" s="451"/>
      <c r="WEM5" s="451"/>
      <c r="WEN5" s="451"/>
      <c r="WEO5" s="451"/>
      <c r="WEP5" s="451"/>
      <c r="WEQ5" s="451"/>
      <c r="WER5" s="451"/>
      <c r="WES5" s="451"/>
      <c r="WET5" s="451"/>
      <c r="WEU5" s="451"/>
      <c r="WEV5" s="451"/>
      <c r="WEW5" s="451"/>
      <c r="WEX5" s="451"/>
      <c r="WEY5" s="451"/>
      <c r="WEZ5" s="451"/>
      <c r="WFA5" s="451"/>
      <c r="WFB5" s="451"/>
      <c r="WFC5" s="451"/>
      <c r="WFD5" s="451"/>
      <c r="WFE5" s="451"/>
      <c r="WFF5" s="451"/>
      <c r="WFG5" s="451"/>
      <c r="WFH5" s="451"/>
      <c r="WFI5" s="451"/>
      <c r="WFJ5" s="451"/>
      <c r="WFK5" s="451"/>
      <c r="WFL5" s="451"/>
      <c r="WFM5" s="451"/>
      <c r="WFN5" s="451"/>
      <c r="WFO5" s="451"/>
      <c r="WFP5" s="451"/>
      <c r="WFQ5" s="451"/>
      <c r="WFR5" s="451"/>
      <c r="WFS5" s="451"/>
      <c r="WFT5" s="451"/>
      <c r="WFU5" s="451"/>
      <c r="WFV5" s="451"/>
      <c r="WFW5" s="451"/>
      <c r="WFX5" s="451"/>
      <c r="WFY5" s="451"/>
      <c r="WFZ5" s="451"/>
      <c r="WGA5" s="451"/>
      <c r="WGB5" s="451"/>
      <c r="WGC5" s="451"/>
      <c r="WGD5" s="451"/>
      <c r="WGE5" s="451"/>
      <c r="WGF5" s="451"/>
      <c r="WGG5" s="451"/>
      <c r="WGH5" s="451"/>
      <c r="WGI5" s="451"/>
      <c r="WGJ5" s="451"/>
      <c r="WGK5" s="451"/>
      <c r="WGL5" s="451"/>
      <c r="WGM5" s="451"/>
      <c r="WGN5" s="451"/>
      <c r="WGO5" s="451"/>
      <c r="WGP5" s="451"/>
      <c r="WGQ5" s="451"/>
      <c r="WGR5" s="451"/>
      <c r="WGS5" s="451"/>
      <c r="WGT5" s="451"/>
      <c r="WGU5" s="451"/>
      <c r="WGV5" s="451"/>
      <c r="WGW5" s="451"/>
      <c r="WGX5" s="451"/>
      <c r="WGY5" s="451"/>
      <c r="WGZ5" s="451"/>
      <c r="WHA5" s="451"/>
      <c r="WHB5" s="451"/>
      <c r="WHC5" s="451"/>
      <c r="WHD5" s="451"/>
      <c r="WHE5" s="451"/>
      <c r="WHF5" s="451"/>
      <c r="WHG5" s="451"/>
      <c r="WHH5" s="451"/>
      <c r="WHI5" s="451"/>
      <c r="WHJ5" s="451"/>
      <c r="WHK5" s="451"/>
      <c r="WHL5" s="451"/>
      <c r="WHM5" s="451"/>
      <c r="WHN5" s="451"/>
      <c r="WHO5" s="451"/>
      <c r="WHP5" s="451"/>
      <c r="WHQ5" s="451"/>
      <c r="WHR5" s="451"/>
      <c r="WHS5" s="451"/>
      <c r="WHT5" s="451"/>
      <c r="WHU5" s="451"/>
      <c r="WHV5" s="451"/>
      <c r="WHW5" s="451"/>
      <c r="WHX5" s="451"/>
      <c r="WHY5" s="451"/>
      <c r="WHZ5" s="451"/>
      <c r="WIA5" s="451"/>
      <c r="WIB5" s="451"/>
      <c r="WIC5" s="451"/>
      <c r="WID5" s="451"/>
      <c r="WIE5" s="451"/>
      <c r="WIF5" s="451"/>
      <c r="WIG5" s="451"/>
      <c r="WIH5" s="451"/>
      <c r="WII5" s="451"/>
      <c r="WIJ5" s="451"/>
      <c r="WIK5" s="451"/>
      <c r="WIL5" s="451"/>
      <c r="WIM5" s="451"/>
      <c r="WIN5" s="451"/>
      <c r="WIO5" s="451"/>
      <c r="WIP5" s="451"/>
      <c r="WIQ5" s="451"/>
      <c r="WIR5" s="451"/>
      <c r="WIS5" s="451"/>
      <c r="WIT5" s="451"/>
      <c r="WIU5" s="451"/>
      <c r="WIV5" s="451"/>
      <c r="WIW5" s="451"/>
      <c r="WIX5" s="451"/>
      <c r="WIY5" s="451"/>
      <c r="WIZ5" s="451"/>
      <c r="WJA5" s="451"/>
      <c r="WJB5" s="451"/>
      <c r="WJC5" s="451"/>
      <c r="WJD5" s="451"/>
      <c r="WJE5" s="451"/>
      <c r="WJF5" s="451"/>
      <c r="WJG5" s="451"/>
      <c r="WJH5" s="451"/>
      <c r="WJI5" s="451"/>
      <c r="WJJ5" s="451"/>
      <c r="WJK5" s="451"/>
      <c r="WJL5" s="451"/>
      <c r="WJM5" s="451"/>
      <c r="WJN5" s="451"/>
      <c r="WJO5" s="451"/>
      <c r="WJP5" s="451"/>
      <c r="WJQ5" s="451"/>
      <c r="WJR5" s="451"/>
      <c r="WJS5" s="451"/>
      <c r="WJT5" s="451"/>
      <c r="WJU5" s="451"/>
      <c r="WJV5" s="451"/>
      <c r="WJW5" s="451"/>
      <c r="WJX5" s="451"/>
      <c r="WJY5" s="451"/>
      <c r="WJZ5" s="451"/>
      <c r="WKA5" s="451"/>
      <c r="WKB5" s="451"/>
      <c r="WKC5" s="451"/>
      <c r="WKD5" s="451"/>
      <c r="WKE5" s="451"/>
      <c r="WKF5" s="451"/>
      <c r="WKG5" s="451"/>
      <c r="WKH5" s="451"/>
      <c r="WKI5" s="451"/>
      <c r="WKJ5" s="451"/>
      <c r="WKK5" s="451"/>
      <c r="WKL5" s="451"/>
      <c r="WKM5" s="451"/>
      <c r="WKN5" s="451"/>
      <c r="WKO5" s="451"/>
      <c r="WKP5" s="451"/>
      <c r="WKQ5" s="451"/>
      <c r="WKR5" s="451"/>
      <c r="WKS5" s="451"/>
      <c r="WKT5" s="451"/>
      <c r="WKU5" s="451"/>
      <c r="WKV5" s="451"/>
      <c r="WKW5" s="451"/>
      <c r="WKX5" s="451"/>
      <c r="WKY5" s="451"/>
      <c r="WKZ5" s="451"/>
      <c r="WLA5" s="451"/>
      <c r="WLB5" s="451"/>
      <c r="WLC5" s="451"/>
      <c r="WLD5" s="451"/>
      <c r="WLE5" s="451"/>
      <c r="WLF5" s="451"/>
      <c r="WLG5" s="451"/>
      <c r="WLH5" s="451"/>
      <c r="WLI5" s="451"/>
      <c r="WLJ5" s="451"/>
      <c r="WLK5" s="451"/>
      <c r="WLL5" s="451"/>
      <c r="WLM5" s="451"/>
      <c r="WLN5" s="451"/>
      <c r="WLO5" s="451"/>
      <c r="WLP5" s="451"/>
      <c r="WLQ5" s="451"/>
      <c r="WLR5" s="451"/>
      <c r="WLS5" s="451"/>
      <c r="WLT5" s="451"/>
      <c r="WLU5" s="451"/>
      <c r="WLV5" s="451"/>
      <c r="WLW5" s="451"/>
      <c r="WLX5" s="451"/>
      <c r="WLY5" s="451"/>
      <c r="WLZ5" s="451"/>
      <c r="WMA5" s="451"/>
      <c r="WMB5" s="451"/>
      <c r="WMC5" s="451"/>
      <c r="WMD5" s="451"/>
      <c r="WME5" s="451"/>
      <c r="WMF5" s="451"/>
      <c r="WMG5" s="451"/>
      <c r="WMH5" s="451"/>
      <c r="WMI5" s="451"/>
      <c r="WMJ5" s="451"/>
      <c r="WMK5" s="451"/>
      <c r="WML5" s="451"/>
      <c r="WMM5" s="451"/>
      <c r="WMN5" s="451"/>
      <c r="WMO5" s="451"/>
      <c r="WMP5" s="451"/>
      <c r="WMQ5" s="451"/>
      <c r="WMR5" s="451"/>
      <c r="WMS5" s="451"/>
      <c r="WMT5" s="451"/>
      <c r="WMU5" s="451"/>
      <c r="WMV5" s="451"/>
      <c r="WMW5" s="451"/>
      <c r="WMX5" s="451"/>
      <c r="WMY5" s="451"/>
      <c r="WMZ5" s="451"/>
      <c r="WNA5" s="451"/>
      <c r="WNB5" s="451"/>
      <c r="WNC5" s="451"/>
      <c r="WND5" s="451"/>
      <c r="WNE5" s="451"/>
      <c r="WNF5" s="451"/>
      <c r="WNG5" s="451"/>
      <c r="WNH5" s="451"/>
      <c r="WNI5" s="451"/>
      <c r="WNJ5" s="451"/>
      <c r="WNK5" s="451"/>
      <c r="WNL5" s="451"/>
      <c r="WNM5" s="451"/>
      <c r="WNN5" s="451"/>
      <c r="WNO5" s="451"/>
      <c r="WNP5" s="451"/>
      <c r="WNQ5" s="451"/>
      <c r="WNR5" s="451"/>
      <c r="WNS5" s="451"/>
      <c r="WNT5" s="451"/>
      <c r="WNU5" s="451"/>
      <c r="WNV5" s="451"/>
      <c r="WNW5" s="451"/>
      <c r="WNX5" s="451"/>
      <c r="WNY5" s="451"/>
      <c r="WNZ5" s="451"/>
      <c r="WOA5" s="451"/>
      <c r="WOB5" s="451"/>
      <c r="WOC5" s="451"/>
      <c r="WOD5" s="451"/>
      <c r="WOE5" s="451"/>
      <c r="WOF5" s="451"/>
      <c r="WOG5" s="451"/>
      <c r="WOH5" s="451"/>
      <c r="WOI5" s="451"/>
      <c r="WOJ5" s="451"/>
      <c r="WOK5" s="451"/>
      <c r="WOL5" s="451"/>
      <c r="WOM5" s="451"/>
      <c r="WON5" s="451"/>
      <c r="WOO5" s="451"/>
      <c r="WOP5" s="451"/>
      <c r="WOQ5" s="451"/>
      <c r="WOR5" s="451"/>
      <c r="WOS5" s="451"/>
      <c r="WOT5" s="451"/>
      <c r="WOU5" s="451"/>
      <c r="WOV5" s="451"/>
      <c r="WOW5" s="451"/>
      <c r="WOX5" s="451"/>
      <c r="WOY5" s="451"/>
      <c r="WOZ5" s="451"/>
      <c r="WPA5" s="451"/>
      <c r="WPB5" s="451"/>
      <c r="WPC5" s="451"/>
      <c r="WPD5" s="451"/>
      <c r="WPE5" s="451"/>
      <c r="WPF5" s="451"/>
      <c r="WPG5" s="451"/>
      <c r="WPH5" s="451"/>
      <c r="WPI5" s="451"/>
      <c r="WPJ5" s="451"/>
      <c r="WPK5" s="451"/>
      <c r="WPL5" s="451"/>
      <c r="WPM5" s="451"/>
      <c r="WPN5" s="451"/>
      <c r="WPO5" s="451"/>
      <c r="WPP5" s="451"/>
      <c r="WPQ5" s="451"/>
      <c r="WPR5" s="451"/>
      <c r="WPS5" s="451"/>
      <c r="WPT5" s="451"/>
      <c r="WPU5" s="451"/>
      <c r="WPV5" s="451"/>
      <c r="WPW5" s="451"/>
      <c r="WPX5" s="451"/>
      <c r="WPY5" s="451"/>
      <c r="WPZ5" s="451"/>
      <c r="WQA5" s="451"/>
      <c r="WQB5" s="451"/>
      <c r="WQC5" s="451"/>
      <c r="WQD5" s="451"/>
      <c r="WQE5" s="451"/>
      <c r="WQF5" s="451"/>
      <c r="WQG5" s="451"/>
      <c r="WQH5" s="451"/>
      <c r="WQI5" s="451"/>
      <c r="WQJ5" s="451"/>
      <c r="WQK5" s="451"/>
      <c r="WQL5" s="451"/>
      <c r="WQM5" s="451"/>
      <c r="WQN5" s="451"/>
      <c r="WQO5" s="451"/>
      <c r="WQP5" s="451"/>
      <c r="WQQ5" s="451"/>
      <c r="WQR5" s="451"/>
      <c r="WQS5" s="451"/>
      <c r="WQT5" s="451"/>
      <c r="WQU5" s="451"/>
      <c r="WQV5" s="451"/>
      <c r="WQW5" s="451"/>
      <c r="WQX5" s="451"/>
      <c r="WQY5" s="451"/>
      <c r="WQZ5" s="451"/>
      <c r="WRA5" s="451"/>
      <c r="WRB5" s="451"/>
      <c r="WRC5" s="451"/>
      <c r="WRD5" s="451"/>
      <c r="WRE5" s="451"/>
      <c r="WRF5" s="451"/>
      <c r="WRG5" s="451"/>
      <c r="WRH5" s="451"/>
      <c r="WRI5" s="451"/>
      <c r="WRJ5" s="451"/>
      <c r="WRK5" s="451"/>
      <c r="WRL5" s="451"/>
      <c r="WRM5" s="451"/>
      <c r="WRN5" s="451"/>
      <c r="WRO5" s="451"/>
      <c r="WRP5" s="451"/>
      <c r="WRQ5" s="451"/>
      <c r="WRR5" s="451"/>
      <c r="WRS5" s="451"/>
      <c r="WRT5" s="451"/>
      <c r="WRU5" s="451"/>
      <c r="WRV5" s="451"/>
      <c r="WRW5" s="451"/>
      <c r="WRX5" s="451"/>
      <c r="WRY5" s="451"/>
      <c r="WRZ5" s="451"/>
      <c r="WSA5" s="451"/>
      <c r="WSB5" s="451"/>
      <c r="WSC5" s="451"/>
      <c r="WSD5" s="451"/>
      <c r="WSE5" s="451"/>
      <c r="WSF5" s="451"/>
      <c r="WSG5" s="451"/>
      <c r="WSH5" s="451"/>
      <c r="WSI5" s="451"/>
      <c r="WSJ5" s="451"/>
      <c r="WSK5" s="451"/>
      <c r="WSL5" s="451"/>
      <c r="WSM5" s="451"/>
      <c r="WSN5" s="451"/>
      <c r="WSO5" s="451"/>
      <c r="WSP5" s="451"/>
      <c r="WSQ5" s="451"/>
      <c r="WSR5" s="451"/>
      <c r="WSS5" s="451"/>
      <c r="WST5" s="451"/>
      <c r="WSU5" s="451"/>
      <c r="WSV5" s="451"/>
      <c r="WSW5" s="451"/>
      <c r="WSX5" s="451"/>
      <c r="WSY5" s="451"/>
      <c r="WSZ5" s="451"/>
      <c r="WTA5" s="451"/>
      <c r="WTB5" s="451"/>
      <c r="WTC5" s="451"/>
      <c r="WTD5" s="451"/>
      <c r="WTE5" s="451"/>
      <c r="WTF5" s="451"/>
      <c r="WTG5" s="451"/>
      <c r="WTH5" s="451"/>
      <c r="WTI5" s="451"/>
      <c r="WTJ5" s="451"/>
      <c r="WTK5" s="451"/>
      <c r="WTL5" s="451"/>
      <c r="WTM5" s="451"/>
      <c r="WTN5" s="451"/>
      <c r="WTO5" s="451"/>
      <c r="WTP5" s="451"/>
      <c r="WTQ5" s="451"/>
      <c r="WTR5" s="451"/>
      <c r="WTS5" s="451"/>
      <c r="WTT5" s="451"/>
      <c r="WTU5" s="451"/>
      <c r="WTV5" s="451"/>
      <c r="WTW5" s="451"/>
      <c r="WTX5" s="451"/>
      <c r="WTY5" s="451"/>
      <c r="WTZ5" s="451"/>
      <c r="WUA5" s="451"/>
      <c r="WUB5" s="451"/>
      <c r="WUC5" s="451"/>
      <c r="WUD5" s="451"/>
      <c r="WUE5" s="451"/>
      <c r="WUF5" s="451"/>
      <c r="WUG5" s="451"/>
      <c r="WUH5" s="451"/>
      <c r="WUI5" s="451"/>
      <c r="WUJ5" s="451"/>
      <c r="WUK5" s="451"/>
      <c r="WUL5" s="451"/>
      <c r="WUM5" s="451"/>
      <c r="WUN5" s="451"/>
      <c r="WUO5" s="451"/>
      <c r="WUP5" s="451"/>
      <c r="WUQ5" s="451"/>
      <c r="WUR5" s="451"/>
      <c r="WUS5" s="451"/>
      <c r="WUT5" s="451"/>
      <c r="WUU5" s="451"/>
      <c r="WUV5" s="451"/>
      <c r="WUW5" s="451"/>
      <c r="WUX5" s="451"/>
      <c r="WUY5" s="451"/>
      <c r="WUZ5" s="451"/>
      <c r="WVA5" s="451"/>
      <c r="WVB5" s="451"/>
      <c r="WVC5" s="451"/>
      <c r="WVD5" s="451"/>
      <c r="WVE5" s="451"/>
      <c r="WVF5" s="451"/>
      <c r="WVG5" s="451"/>
      <c r="WVH5" s="451"/>
      <c r="WVI5" s="451"/>
      <c r="WVJ5" s="451"/>
      <c r="WVK5" s="451"/>
      <c r="WVL5" s="451"/>
      <c r="WVM5" s="451"/>
      <c r="WVN5" s="451"/>
      <c r="WVO5" s="451"/>
      <c r="WVP5" s="451"/>
      <c r="WVQ5" s="451"/>
      <c r="WVR5" s="451"/>
      <c r="WVS5" s="451"/>
      <c r="WVT5" s="451"/>
      <c r="WVU5" s="451"/>
      <c r="WVV5" s="451"/>
      <c r="WVW5" s="451"/>
      <c r="WVX5" s="451"/>
      <c r="WVY5" s="451"/>
      <c r="WVZ5" s="451"/>
      <c r="WWA5" s="451"/>
      <c r="WWB5" s="451"/>
      <c r="WWC5" s="451"/>
      <c r="WWD5" s="451"/>
      <c r="WWE5" s="451"/>
      <c r="WWF5" s="451"/>
      <c r="WWG5" s="451"/>
      <c r="WWH5" s="451"/>
      <c r="WWI5" s="451"/>
      <c r="WWJ5" s="451"/>
      <c r="WWK5" s="451"/>
      <c r="WWL5" s="451"/>
      <c r="WWM5" s="451"/>
      <c r="WWN5" s="451"/>
      <c r="WWO5" s="451"/>
      <c r="WWP5" s="451"/>
      <c r="WWQ5" s="451"/>
      <c r="WWR5" s="451"/>
      <c r="WWS5" s="451"/>
      <c r="WWT5" s="451"/>
      <c r="WWU5" s="451"/>
      <c r="WWV5" s="451"/>
      <c r="WWW5" s="451"/>
      <c r="WWX5" s="451"/>
      <c r="WWY5" s="451"/>
      <c r="WWZ5" s="451"/>
      <c r="WXA5" s="451"/>
      <c r="WXB5" s="451"/>
      <c r="WXC5" s="451"/>
      <c r="WXD5" s="451"/>
      <c r="WXE5" s="451"/>
      <c r="WXF5" s="451"/>
      <c r="WXG5" s="451"/>
      <c r="WXH5" s="451"/>
      <c r="WXI5" s="451"/>
      <c r="WXJ5" s="451"/>
      <c r="WXK5" s="451"/>
      <c r="WXL5" s="451"/>
      <c r="WXM5" s="451"/>
      <c r="WXN5" s="451"/>
      <c r="WXO5" s="451"/>
      <c r="WXP5" s="451"/>
      <c r="WXQ5" s="451"/>
      <c r="WXR5" s="451"/>
      <c r="WXS5" s="451"/>
      <c r="WXT5" s="451"/>
      <c r="WXU5" s="451"/>
      <c r="WXV5" s="451"/>
      <c r="WXW5" s="451"/>
      <c r="WXX5" s="451"/>
      <c r="WXY5" s="451"/>
      <c r="WXZ5" s="451"/>
      <c r="WYA5" s="451"/>
      <c r="WYB5" s="451"/>
      <c r="WYC5" s="451"/>
      <c r="WYD5" s="451"/>
      <c r="WYE5" s="451"/>
      <c r="WYF5" s="451"/>
      <c r="WYG5" s="451"/>
      <c r="WYH5" s="451"/>
      <c r="WYI5" s="451"/>
      <c r="WYJ5" s="451"/>
      <c r="WYK5" s="451"/>
      <c r="WYL5" s="451"/>
      <c r="WYM5" s="451"/>
      <c r="WYN5" s="451"/>
      <c r="WYO5" s="451"/>
      <c r="WYP5" s="451"/>
      <c r="WYQ5" s="451"/>
      <c r="WYR5" s="451"/>
      <c r="WYS5" s="451"/>
      <c r="WYT5" s="451"/>
      <c r="WYU5" s="451"/>
      <c r="WYV5" s="451"/>
      <c r="WYW5" s="451"/>
      <c r="WYX5" s="451"/>
      <c r="WYY5" s="451"/>
      <c r="WYZ5" s="451"/>
      <c r="WZA5" s="451"/>
      <c r="WZB5" s="451"/>
      <c r="WZC5" s="451"/>
      <c r="WZD5" s="451"/>
      <c r="WZE5" s="451"/>
      <c r="WZF5" s="451"/>
      <c r="WZG5" s="451"/>
      <c r="WZH5" s="451"/>
      <c r="WZI5" s="451"/>
      <c r="WZJ5" s="451"/>
      <c r="WZK5" s="451"/>
      <c r="WZL5" s="451"/>
      <c r="WZM5" s="451"/>
      <c r="WZN5" s="451"/>
      <c r="WZO5" s="451"/>
      <c r="WZP5" s="451"/>
      <c r="WZQ5" s="451"/>
      <c r="WZR5" s="451"/>
      <c r="WZS5" s="451"/>
      <c r="WZT5" s="451"/>
      <c r="WZU5" s="451"/>
      <c r="WZV5" s="451"/>
      <c r="WZW5" s="451"/>
      <c r="WZX5" s="451"/>
      <c r="WZY5" s="451"/>
      <c r="WZZ5" s="451"/>
      <c r="XAA5" s="451"/>
      <c r="XAB5" s="451"/>
      <c r="XAC5" s="451"/>
      <c r="XAD5" s="451"/>
      <c r="XAE5" s="451"/>
      <c r="XAF5" s="451"/>
      <c r="XAG5" s="451"/>
      <c r="XAH5" s="451"/>
      <c r="XAI5" s="451"/>
      <c r="XAJ5" s="451"/>
      <c r="XAK5" s="451"/>
      <c r="XAL5" s="451"/>
      <c r="XAM5" s="451"/>
      <c r="XAN5" s="451"/>
      <c r="XAO5" s="451"/>
      <c r="XAP5" s="451"/>
      <c r="XAQ5" s="451"/>
      <c r="XAR5" s="451"/>
      <c r="XAS5" s="451"/>
      <c r="XAT5" s="451"/>
      <c r="XAU5" s="451"/>
      <c r="XAV5" s="451"/>
      <c r="XAW5" s="451"/>
      <c r="XAX5" s="451"/>
      <c r="XAY5" s="451"/>
      <c r="XAZ5" s="451"/>
      <c r="XBA5" s="451"/>
      <c r="XBB5" s="451"/>
      <c r="XBC5" s="451"/>
      <c r="XBD5" s="451"/>
      <c r="XBE5" s="451"/>
      <c r="XBF5" s="451"/>
      <c r="XBG5" s="451"/>
      <c r="XBH5" s="451"/>
      <c r="XBI5" s="451"/>
      <c r="XBJ5" s="451"/>
      <c r="XBK5" s="451"/>
      <c r="XBL5" s="451"/>
      <c r="XBM5" s="451"/>
      <c r="XBN5" s="451"/>
      <c r="XBO5" s="451"/>
      <c r="XBP5" s="451"/>
      <c r="XBQ5" s="451"/>
      <c r="XBR5" s="451"/>
      <c r="XBS5" s="451"/>
      <c r="XBT5" s="451"/>
      <c r="XBU5" s="451"/>
      <c r="XBV5" s="451"/>
      <c r="XBW5" s="451"/>
      <c r="XBX5" s="451"/>
      <c r="XBY5" s="451"/>
      <c r="XBZ5" s="451"/>
      <c r="XCA5" s="451"/>
      <c r="XCB5" s="451"/>
      <c r="XCC5" s="451"/>
      <c r="XCD5" s="451"/>
      <c r="XCE5" s="451"/>
      <c r="XCF5" s="451"/>
      <c r="XCG5" s="451"/>
      <c r="XCH5" s="451"/>
      <c r="XCI5" s="451"/>
      <c r="XCJ5" s="451"/>
      <c r="XCK5" s="451"/>
      <c r="XCL5" s="451"/>
      <c r="XCM5" s="451"/>
      <c r="XCN5" s="451"/>
      <c r="XCO5" s="451"/>
      <c r="XCP5" s="451"/>
      <c r="XCQ5" s="451"/>
      <c r="XCR5" s="451"/>
      <c r="XCS5" s="451"/>
      <c r="XCT5" s="451"/>
      <c r="XCU5" s="451"/>
      <c r="XCV5" s="451"/>
      <c r="XCW5" s="451"/>
      <c r="XCX5" s="451"/>
      <c r="XCY5" s="451"/>
      <c r="XCZ5" s="451"/>
      <c r="XDA5" s="451"/>
      <c r="XDB5" s="451"/>
      <c r="XDC5" s="451"/>
      <c r="XDD5" s="451"/>
      <c r="XDE5" s="451"/>
      <c r="XDF5" s="451"/>
      <c r="XDG5" s="451"/>
      <c r="XDH5" s="451"/>
      <c r="XDI5" s="451"/>
      <c r="XDJ5" s="451"/>
      <c r="XDK5" s="451"/>
      <c r="XDL5" s="451"/>
      <c r="XDM5" s="451"/>
      <c r="XDN5" s="451"/>
      <c r="XDO5" s="451"/>
      <c r="XDP5" s="451"/>
      <c r="XDQ5" s="451"/>
      <c r="XDR5" s="451"/>
      <c r="XDS5" s="451"/>
      <c r="XDT5" s="451"/>
      <c r="XDU5" s="451"/>
      <c r="XDV5" s="451"/>
      <c r="XDW5" s="451"/>
      <c r="XDX5" s="451"/>
      <c r="XDY5" s="451"/>
      <c r="XDZ5" s="451"/>
      <c r="XEA5" s="451"/>
      <c r="XEB5" s="451"/>
      <c r="XEC5" s="451"/>
      <c r="XED5" s="451"/>
      <c r="XEE5" s="451"/>
      <c r="XEF5" s="451"/>
      <c r="XEG5" s="451"/>
      <c r="XEH5" s="451"/>
      <c r="XEI5" s="451"/>
      <c r="XEJ5" s="451"/>
      <c r="XEK5" s="451"/>
      <c r="XEL5" s="451"/>
      <c r="XEM5" s="451"/>
      <c r="XEN5" s="451"/>
      <c r="XEO5" s="451"/>
      <c r="XEP5" s="451"/>
      <c r="XEQ5" s="451"/>
      <c r="XER5" s="451"/>
      <c r="XES5" s="451"/>
      <c r="XET5" s="451"/>
      <c r="XEU5" s="451"/>
      <c r="XEV5" s="451"/>
      <c r="XEW5" s="451"/>
      <c r="XEX5" s="451"/>
      <c r="XEY5" s="451"/>
      <c r="XEZ5" s="451"/>
      <c r="XFA5" s="451"/>
      <c r="XFB5" s="451"/>
    </row>
    <row r="6" spans="1:16382" ht="15" x14ac:dyDescent="0.25">
      <c r="A6" s="472" t="s">
        <v>883</v>
      </c>
      <c r="B6" s="421"/>
      <c r="C6" s="421"/>
      <c r="D6" s="422"/>
    </row>
    <row r="7" spans="1:16382" ht="15" x14ac:dyDescent="0.25">
      <c r="A7" s="439" t="s">
        <v>250</v>
      </c>
      <c r="B7" s="417"/>
      <c r="C7" s="417"/>
      <c r="D7" s="420"/>
      <c r="H7" s="453"/>
    </row>
    <row r="8" spans="1:16382" x14ac:dyDescent="0.2">
      <c r="A8" s="435" t="s">
        <v>907</v>
      </c>
      <c r="B8" s="419"/>
      <c r="C8" s="419">
        <f>+'Anexo 1 '!B21</f>
        <v>2831998710.9200001</v>
      </c>
      <c r="D8" s="418" t="s">
        <v>250</v>
      </c>
      <c r="H8" s="454"/>
    </row>
    <row r="9" spans="1:16382" x14ac:dyDescent="0.2">
      <c r="A9" s="435" t="s">
        <v>48</v>
      </c>
      <c r="B9" s="419"/>
      <c r="C9" s="419">
        <f>+'Anexo 1 '!C21</f>
        <v>2652178636.3000002</v>
      </c>
      <c r="D9" s="418"/>
    </row>
    <row r="10" spans="1:16382" ht="21" customHeight="1" x14ac:dyDescent="0.25">
      <c r="A10" s="439" t="s">
        <v>908</v>
      </c>
      <c r="B10" s="417"/>
      <c r="C10" s="417"/>
      <c r="D10" s="420">
        <f>SUM(C9-C8)</f>
        <v>-179820074.61999989</v>
      </c>
    </row>
    <row r="11" spans="1:16382" ht="18.75" customHeight="1" x14ac:dyDescent="0.25">
      <c r="A11" s="439"/>
      <c r="B11" s="417"/>
      <c r="C11" s="417"/>
      <c r="D11" s="420"/>
    </row>
    <row r="12" spans="1:16382" ht="15" x14ac:dyDescent="0.25">
      <c r="A12" s="472" t="s">
        <v>896</v>
      </c>
      <c r="B12" s="421"/>
      <c r="C12" s="421"/>
      <c r="D12" s="422"/>
    </row>
    <row r="13" spans="1:16382" ht="15" x14ac:dyDescent="0.25">
      <c r="A13" s="439"/>
      <c r="B13" s="417"/>
      <c r="C13" s="417"/>
      <c r="D13" s="420"/>
    </row>
    <row r="14" spans="1:16382" x14ac:dyDescent="0.2">
      <c r="A14" s="435" t="s">
        <v>909</v>
      </c>
      <c r="B14" s="419"/>
      <c r="C14" s="419">
        <f>+'Anexo 2'!B21</f>
        <v>2831998710.9200001</v>
      </c>
      <c r="D14" s="418"/>
    </row>
    <row r="15" spans="1:16382" x14ac:dyDescent="0.2">
      <c r="A15" s="435" t="s">
        <v>910</v>
      </c>
      <c r="B15" s="419"/>
      <c r="C15" s="419">
        <f>+'Anexo 2'!D21</f>
        <v>1713833779.4100003</v>
      </c>
      <c r="D15" s="418"/>
    </row>
    <row r="16" spans="1:16382" ht="21" customHeight="1" x14ac:dyDescent="0.25">
      <c r="A16" s="439" t="s">
        <v>911</v>
      </c>
      <c r="B16" s="417"/>
      <c r="C16" s="417"/>
      <c r="D16" s="420">
        <f>SUM(C14-C15)</f>
        <v>1118164931.5099998</v>
      </c>
    </row>
    <row r="17" spans="1:16382" ht="15" x14ac:dyDescent="0.25">
      <c r="A17" s="435"/>
      <c r="B17" s="417"/>
      <c r="C17" s="417"/>
      <c r="D17" s="420"/>
    </row>
    <row r="18" spans="1:16382" ht="15" x14ac:dyDescent="0.25">
      <c r="A18" s="472" t="s">
        <v>912</v>
      </c>
      <c r="B18" s="421"/>
      <c r="C18" s="421"/>
      <c r="D18" s="422">
        <f>SUM(D10+D16)</f>
        <v>938344856.88999987</v>
      </c>
      <c r="E18" s="453"/>
      <c r="F18" s="455"/>
    </row>
    <row r="19" spans="1:16382" ht="15" x14ac:dyDescent="0.25">
      <c r="A19" s="442"/>
      <c r="B19" s="423"/>
      <c r="C19" s="423"/>
      <c r="D19" s="424"/>
    </row>
    <row r="20" spans="1:16382" ht="28.5" customHeight="1" x14ac:dyDescent="0.25">
      <c r="A20" s="452"/>
      <c r="B20" s="417"/>
      <c r="C20" s="417"/>
      <c r="D20" s="417"/>
    </row>
    <row r="21" spans="1:16382" ht="15" x14ac:dyDescent="0.25">
      <c r="A21" s="452"/>
      <c r="B21" s="417"/>
      <c r="C21" s="417"/>
      <c r="D21" s="417"/>
    </row>
    <row r="22" spans="1:16382" ht="15" x14ac:dyDescent="0.25">
      <c r="A22" s="522" t="s">
        <v>938</v>
      </c>
      <c r="B22" s="523"/>
      <c r="C22" s="523"/>
      <c r="D22" s="524"/>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27"/>
      <c r="ED22" s="527"/>
      <c r="EE22" s="527"/>
      <c r="EF22" s="527"/>
      <c r="EG22" s="527"/>
      <c r="EH22" s="527"/>
      <c r="EI22" s="527"/>
      <c r="EJ22" s="527"/>
      <c r="EK22" s="527"/>
      <c r="EL22" s="527"/>
      <c r="EM22" s="527"/>
      <c r="EN22" s="527"/>
      <c r="EO22" s="527"/>
      <c r="EP22" s="527"/>
      <c r="EQ22" s="527"/>
      <c r="ER22" s="527"/>
      <c r="ES22" s="527"/>
      <c r="ET22" s="527"/>
      <c r="EU22" s="527"/>
      <c r="EV22" s="527"/>
      <c r="EW22" s="527"/>
      <c r="EX22" s="527"/>
      <c r="EY22" s="527"/>
      <c r="EZ22" s="527"/>
      <c r="FA22" s="527"/>
      <c r="FB22" s="527"/>
      <c r="FC22" s="527"/>
      <c r="FD22" s="527"/>
      <c r="FE22" s="527"/>
      <c r="FF22" s="527"/>
      <c r="FG22" s="527"/>
      <c r="FH22" s="527"/>
      <c r="FI22" s="527"/>
      <c r="FJ22" s="527"/>
      <c r="FK22" s="527"/>
      <c r="FL22" s="527"/>
      <c r="FM22" s="527"/>
      <c r="FN22" s="527"/>
      <c r="FO22" s="527"/>
      <c r="FP22" s="527"/>
      <c r="FQ22" s="527"/>
      <c r="FR22" s="527"/>
      <c r="FS22" s="527"/>
      <c r="FT22" s="527"/>
      <c r="FU22" s="527"/>
      <c r="FV22" s="527"/>
      <c r="FW22" s="527"/>
      <c r="FX22" s="527"/>
      <c r="FY22" s="527"/>
      <c r="FZ22" s="527"/>
      <c r="GA22" s="527"/>
      <c r="GB22" s="527"/>
      <c r="GC22" s="527"/>
      <c r="GD22" s="527"/>
      <c r="GE22" s="527"/>
      <c r="GF22" s="527"/>
      <c r="GG22" s="527"/>
      <c r="GH22" s="527"/>
      <c r="GI22" s="527"/>
      <c r="GJ22" s="527"/>
      <c r="GK22" s="527"/>
      <c r="GL22" s="527"/>
      <c r="GM22" s="527"/>
      <c r="GN22" s="527"/>
      <c r="GO22" s="527"/>
      <c r="GP22" s="527"/>
      <c r="GQ22" s="527"/>
      <c r="GR22" s="527"/>
      <c r="GS22" s="527"/>
      <c r="GT22" s="527"/>
      <c r="GU22" s="527"/>
      <c r="GV22" s="527"/>
      <c r="GW22" s="527"/>
      <c r="GX22" s="527"/>
      <c r="GY22" s="527"/>
      <c r="GZ22" s="527"/>
      <c r="HA22" s="527"/>
      <c r="HB22" s="527"/>
      <c r="HC22" s="527"/>
      <c r="HD22" s="527"/>
      <c r="HE22" s="527"/>
      <c r="HF22" s="527"/>
      <c r="HG22" s="527"/>
      <c r="HH22" s="527"/>
      <c r="HI22" s="527"/>
      <c r="HJ22" s="527"/>
      <c r="HK22" s="527"/>
      <c r="HL22" s="527"/>
      <c r="HM22" s="527"/>
      <c r="HN22" s="527"/>
      <c r="HO22" s="527"/>
      <c r="HP22" s="527"/>
      <c r="HQ22" s="527"/>
      <c r="HR22" s="527"/>
      <c r="HS22" s="527"/>
      <c r="HT22" s="527"/>
      <c r="HU22" s="527"/>
      <c r="HV22" s="527"/>
      <c r="HW22" s="527"/>
      <c r="HX22" s="527"/>
      <c r="HY22" s="527"/>
      <c r="HZ22" s="527"/>
      <c r="IA22" s="527"/>
      <c r="IB22" s="527"/>
      <c r="IC22" s="527"/>
      <c r="ID22" s="527"/>
      <c r="IE22" s="527"/>
      <c r="IF22" s="527"/>
      <c r="IG22" s="527"/>
      <c r="IH22" s="527"/>
      <c r="II22" s="527"/>
      <c r="IJ22" s="527"/>
      <c r="IK22" s="527"/>
      <c r="IL22" s="527"/>
      <c r="IM22" s="527"/>
      <c r="IN22" s="527"/>
      <c r="IO22" s="527"/>
      <c r="IP22" s="527"/>
      <c r="IQ22" s="527"/>
      <c r="IR22" s="527"/>
      <c r="IS22" s="527"/>
      <c r="IT22" s="527"/>
      <c r="IU22" s="527"/>
      <c r="IV22" s="527"/>
      <c r="IW22" s="527"/>
      <c r="IX22" s="527"/>
      <c r="IY22" s="527"/>
      <c r="IZ22" s="527"/>
      <c r="JA22" s="527"/>
      <c r="JB22" s="527"/>
      <c r="JC22" s="527"/>
      <c r="JD22" s="527"/>
      <c r="JE22" s="527"/>
      <c r="JF22" s="527"/>
      <c r="JG22" s="527"/>
      <c r="JH22" s="527"/>
      <c r="JI22" s="527"/>
      <c r="JJ22" s="527"/>
      <c r="JK22" s="527"/>
      <c r="JL22" s="527"/>
      <c r="JM22" s="527"/>
      <c r="JN22" s="527"/>
      <c r="JO22" s="527"/>
      <c r="JP22" s="527"/>
      <c r="JQ22" s="527"/>
      <c r="JR22" s="527"/>
      <c r="JS22" s="527"/>
      <c r="JT22" s="527"/>
      <c r="JU22" s="527"/>
      <c r="JV22" s="527"/>
      <c r="JW22" s="527"/>
      <c r="JX22" s="527"/>
      <c r="JY22" s="527"/>
      <c r="JZ22" s="527"/>
      <c r="KA22" s="527"/>
      <c r="KB22" s="527"/>
      <c r="KC22" s="527"/>
      <c r="KD22" s="527"/>
      <c r="KE22" s="527"/>
      <c r="KF22" s="527"/>
      <c r="KG22" s="527"/>
      <c r="KH22" s="527"/>
      <c r="KI22" s="527"/>
      <c r="KJ22" s="527"/>
      <c r="KK22" s="527"/>
      <c r="KL22" s="527"/>
      <c r="KM22" s="527"/>
      <c r="KN22" s="527"/>
      <c r="KO22" s="527"/>
      <c r="KP22" s="527"/>
      <c r="KQ22" s="527"/>
      <c r="KR22" s="527"/>
      <c r="KS22" s="527"/>
      <c r="KT22" s="527"/>
      <c r="KU22" s="527"/>
      <c r="KV22" s="527"/>
      <c r="KW22" s="527"/>
      <c r="KX22" s="527"/>
      <c r="KY22" s="527"/>
      <c r="KZ22" s="527"/>
      <c r="LA22" s="527"/>
      <c r="LB22" s="527"/>
      <c r="LC22" s="527"/>
      <c r="LD22" s="527"/>
      <c r="LE22" s="527"/>
      <c r="LF22" s="527"/>
      <c r="LG22" s="527"/>
      <c r="LH22" s="527"/>
      <c r="LI22" s="527"/>
      <c r="LJ22" s="527"/>
      <c r="LK22" s="527"/>
      <c r="LL22" s="527"/>
      <c r="LM22" s="527"/>
      <c r="LN22" s="527"/>
      <c r="LO22" s="527"/>
      <c r="LP22" s="527"/>
      <c r="LQ22" s="527"/>
      <c r="LR22" s="527"/>
      <c r="LS22" s="527"/>
      <c r="LT22" s="527"/>
      <c r="LU22" s="527"/>
      <c r="LV22" s="527"/>
      <c r="LW22" s="527"/>
      <c r="LX22" s="527"/>
      <c r="LY22" s="527"/>
      <c r="LZ22" s="527"/>
      <c r="MA22" s="527"/>
      <c r="MB22" s="527"/>
      <c r="MC22" s="527"/>
      <c r="MD22" s="527"/>
      <c r="ME22" s="527"/>
      <c r="MF22" s="527"/>
      <c r="MG22" s="527"/>
      <c r="MH22" s="527"/>
      <c r="MI22" s="527"/>
      <c r="MJ22" s="527"/>
      <c r="MK22" s="527"/>
      <c r="ML22" s="527"/>
      <c r="MM22" s="527"/>
      <c r="MN22" s="527"/>
      <c r="MO22" s="527"/>
      <c r="MP22" s="527"/>
      <c r="MQ22" s="527"/>
      <c r="MR22" s="527"/>
      <c r="MS22" s="527"/>
      <c r="MT22" s="527"/>
      <c r="MU22" s="527"/>
      <c r="MV22" s="527"/>
      <c r="MW22" s="527"/>
      <c r="MX22" s="527"/>
      <c r="MY22" s="527"/>
      <c r="MZ22" s="527"/>
      <c r="NA22" s="527"/>
      <c r="NB22" s="527"/>
      <c r="NC22" s="527"/>
      <c r="ND22" s="527"/>
      <c r="NE22" s="527"/>
      <c r="NF22" s="527"/>
      <c r="NG22" s="527"/>
      <c r="NH22" s="527"/>
      <c r="NI22" s="527"/>
      <c r="NJ22" s="527"/>
      <c r="NK22" s="527"/>
      <c r="NL22" s="527"/>
      <c r="NM22" s="527"/>
      <c r="NN22" s="527"/>
      <c r="NO22" s="527"/>
      <c r="NP22" s="527"/>
      <c r="NQ22" s="527"/>
      <c r="NR22" s="527"/>
      <c r="NS22" s="527"/>
      <c r="NT22" s="527"/>
      <c r="NU22" s="527"/>
      <c r="NV22" s="527"/>
      <c r="NW22" s="527"/>
      <c r="NX22" s="527"/>
      <c r="NY22" s="527"/>
      <c r="NZ22" s="527"/>
      <c r="OA22" s="527"/>
      <c r="OB22" s="527"/>
      <c r="OC22" s="527"/>
      <c r="OD22" s="527"/>
      <c r="OE22" s="527"/>
      <c r="OF22" s="527"/>
      <c r="OG22" s="527"/>
      <c r="OH22" s="527"/>
      <c r="OI22" s="527"/>
      <c r="OJ22" s="527"/>
      <c r="OK22" s="527"/>
      <c r="OL22" s="527"/>
      <c r="OM22" s="527"/>
      <c r="ON22" s="527"/>
      <c r="OO22" s="527"/>
      <c r="OP22" s="527"/>
      <c r="OQ22" s="527"/>
      <c r="OR22" s="527"/>
      <c r="OS22" s="527"/>
      <c r="OT22" s="527"/>
      <c r="OU22" s="527"/>
      <c r="OV22" s="527"/>
      <c r="OW22" s="527"/>
      <c r="OX22" s="527"/>
      <c r="OY22" s="527"/>
      <c r="OZ22" s="527"/>
      <c r="PA22" s="527"/>
      <c r="PB22" s="527"/>
      <c r="PC22" s="527"/>
      <c r="PD22" s="527"/>
      <c r="PE22" s="527"/>
      <c r="PF22" s="527"/>
      <c r="PG22" s="527"/>
      <c r="PH22" s="527"/>
      <c r="PI22" s="527"/>
      <c r="PJ22" s="527"/>
      <c r="PK22" s="527"/>
      <c r="PL22" s="527"/>
      <c r="PM22" s="527"/>
      <c r="PN22" s="527"/>
      <c r="PO22" s="527"/>
      <c r="PP22" s="527"/>
      <c r="PQ22" s="527"/>
      <c r="PR22" s="527"/>
      <c r="PS22" s="527"/>
      <c r="PT22" s="527"/>
      <c r="PU22" s="527"/>
      <c r="PV22" s="527"/>
      <c r="PW22" s="527"/>
      <c r="PX22" s="527"/>
      <c r="PY22" s="527"/>
      <c r="PZ22" s="527"/>
      <c r="QA22" s="527"/>
      <c r="QB22" s="527"/>
      <c r="QC22" s="527"/>
      <c r="QD22" s="527"/>
      <c r="QE22" s="527"/>
      <c r="QF22" s="527"/>
      <c r="QG22" s="527"/>
      <c r="QH22" s="527"/>
      <c r="QI22" s="527"/>
      <c r="QJ22" s="527"/>
      <c r="QK22" s="527"/>
      <c r="QL22" s="527"/>
      <c r="QM22" s="527"/>
      <c r="QN22" s="527"/>
      <c r="QO22" s="527"/>
      <c r="QP22" s="527"/>
      <c r="QQ22" s="527"/>
      <c r="QR22" s="527"/>
      <c r="QS22" s="527"/>
      <c r="QT22" s="527"/>
      <c r="QU22" s="527"/>
      <c r="QV22" s="527"/>
      <c r="QW22" s="527"/>
      <c r="QX22" s="527"/>
      <c r="QY22" s="527"/>
      <c r="QZ22" s="527"/>
      <c r="RA22" s="527"/>
      <c r="RB22" s="527"/>
      <c r="RC22" s="527"/>
      <c r="RD22" s="527"/>
      <c r="RE22" s="527"/>
      <c r="RF22" s="527"/>
      <c r="RG22" s="527"/>
      <c r="RH22" s="527"/>
      <c r="RI22" s="527"/>
      <c r="RJ22" s="527"/>
      <c r="RK22" s="527"/>
      <c r="RL22" s="527"/>
      <c r="RM22" s="527"/>
      <c r="RN22" s="527"/>
      <c r="RO22" s="527"/>
      <c r="RP22" s="527"/>
      <c r="RQ22" s="527"/>
      <c r="RR22" s="527"/>
      <c r="RS22" s="527"/>
      <c r="RT22" s="527"/>
      <c r="RU22" s="527"/>
      <c r="RV22" s="527"/>
      <c r="RW22" s="527"/>
      <c r="RX22" s="527"/>
      <c r="RY22" s="527"/>
      <c r="RZ22" s="527"/>
      <c r="SA22" s="527"/>
      <c r="SB22" s="527"/>
      <c r="SC22" s="527"/>
      <c r="SD22" s="527"/>
      <c r="SE22" s="527"/>
      <c r="SF22" s="527"/>
      <c r="SG22" s="527"/>
      <c r="SH22" s="527"/>
      <c r="SI22" s="527"/>
      <c r="SJ22" s="527"/>
      <c r="SK22" s="527"/>
      <c r="SL22" s="527"/>
      <c r="SM22" s="527"/>
      <c r="SN22" s="527"/>
      <c r="SO22" s="527"/>
      <c r="SP22" s="527"/>
      <c r="SQ22" s="527"/>
      <c r="SR22" s="527"/>
      <c r="SS22" s="527"/>
      <c r="ST22" s="527"/>
      <c r="SU22" s="527"/>
      <c r="SV22" s="527"/>
      <c r="SW22" s="527"/>
      <c r="SX22" s="527"/>
      <c r="SY22" s="527"/>
      <c r="SZ22" s="527"/>
      <c r="TA22" s="527"/>
      <c r="TB22" s="527"/>
      <c r="TC22" s="527"/>
      <c r="TD22" s="527"/>
      <c r="TE22" s="527"/>
      <c r="TF22" s="527"/>
      <c r="TG22" s="527"/>
      <c r="TH22" s="527"/>
      <c r="TI22" s="527"/>
      <c r="TJ22" s="527"/>
      <c r="TK22" s="527"/>
      <c r="TL22" s="527"/>
      <c r="TM22" s="527"/>
      <c r="TN22" s="527"/>
      <c r="TO22" s="527"/>
      <c r="TP22" s="527"/>
      <c r="TQ22" s="527"/>
      <c r="TR22" s="527"/>
      <c r="TS22" s="527"/>
      <c r="TT22" s="527"/>
      <c r="TU22" s="527"/>
      <c r="TV22" s="527"/>
      <c r="TW22" s="527"/>
      <c r="TX22" s="527"/>
      <c r="TY22" s="527"/>
      <c r="TZ22" s="527"/>
      <c r="UA22" s="527"/>
      <c r="UB22" s="527"/>
      <c r="UC22" s="527"/>
      <c r="UD22" s="527"/>
      <c r="UE22" s="527"/>
      <c r="UF22" s="527"/>
      <c r="UG22" s="527"/>
      <c r="UH22" s="527"/>
      <c r="UI22" s="527"/>
      <c r="UJ22" s="527"/>
      <c r="UK22" s="527"/>
      <c r="UL22" s="527"/>
      <c r="UM22" s="527"/>
      <c r="UN22" s="527"/>
      <c r="UO22" s="527"/>
      <c r="UP22" s="527"/>
      <c r="UQ22" s="527"/>
      <c r="UR22" s="527"/>
      <c r="US22" s="527"/>
      <c r="UT22" s="527"/>
      <c r="UU22" s="527"/>
      <c r="UV22" s="527"/>
      <c r="UW22" s="527"/>
      <c r="UX22" s="527"/>
      <c r="UY22" s="527"/>
      <c r="UZ22" s="527"/>
      <c r="VA22" s="527"/>
      <c r="VB22" s="527"/>
      <c r="VC22" s="527"/>
      <c r="VD22" s="527"/>
      <c r="VE22" s="527"/>
      <c r="VF22" s="527"/>
      <c r="VG22" s="527"/>
      <c r="VH22" s="527"/>
      <c r="VI22" s="527"/>
      <c r="VJ22" s="527"/>
      <c r="VK22" s="527"/>
      <c r="VL22" s="527"/>
      <c r="VM22" s="527"/>
      <c r="VN22" s="527"/>
      <c r="VO22" s="527"/>
      <c r="VP22" s="527"/>
      <c r="VQ22" s="527"/>
      <c r="VR22" s="527"/>
      <c r="VS22" s="527"/>
      <c r="VT22" s="527"/>
      <c r="VU22" s="527"/>
      <c r="VV22" s="527"/>
      <c r="VW22" s="527"/>
      <c r="VX22" s="527"/>
      <c r="VY22" s="527"/>
      <c r="VZ22" s="527"/>
      <c r="WA22" s="527"/>
      <c r="WB22" s="527"/>
      <c r="WC22" s="527"/>
      <c r="WD22" s="527"/>
      <c r="WE22" s="527"/>
      <c r="WF22" s="527"/>
      <c r="WG22" s="527"/>
      <c r="WH22" s="527"/>
      <c r="WI22" s="527"/>
      <c r="WJ22" s="527"/>
      <c r="WK22" s="527"/>
      <c r="WL22" s="527"/>
      <c r="WM22" s="527"/>
      <c r="WN22" s="527"/>
      <c r="WO22" s="527"/>
      <c r="WP22" s="527"/>
      <c r="WQ22" s="527"/>
      <c r="WR22" s="527"/>
      <c r="WS22" s="527"/>
      <c r="WT22" s="527"/>
      <c r="WU22" s="527"/>
      <c r="WV22" s="527"/>
      <c r="WW22" s="527"/>
      <c r="WX22" s="527"/>
      <c r="WY22" s="527"/>
      <c r="WZ22" s="527"/>
      <c r="XA22" s="527"/>
      <c r="XB22" s="527"/>
      <c r="XC22" s="527"/>
      <c r="XD22" s="527"/>
      <c r="XE22" s="527"/>
      <c r="XF22" s="527"/>
      <c r="XG22" s="527"/>
      <c r="XH22" s="527"/>
      <c r="XI22" s="527"/>
      <c r="XJ22" s="527"/>
      <c r="XK22" s="527"/>
      <c r="XL22" s="527"/>
      <c r="XM22" s="527"/>
      <c r="XN22" s="527"/>
      <c r="XO22" s="527"/>
      <c r="XP22" s="527"/>
      <c r="XQ22" s="527"/>
      <c r="XR22" s="527"/>
      <c r="XS22" s="527"/>
      <c r="XT22" s="527"/>
      <c r="XU22" s="527"/>
      <c r="XV22" s="527"/>
      <c r="XW22" s="527"/>
      <c r="XX22" s="527"/>
      <c r="XY22" s="527"/>
      <c r="XZ22" s="527"/>
      <c r="YA22" s="527"/>
      <c r="YB22" s="527"/>
      <c r="YC22" s="527"/>
      <c r="YD22" s="527"/>
      <c r="YE22" s="527"/>
      <c r="YF22" s="527"/>
      <c r="YG22" s="527"/>
      <c r="YH22" s="527"/>
      <c r="YI22" s="527"/>
      <c r="YJ22" s="527"/>
      <c r="YK22" s="527"/>
      <c r="YL22" s="527"/>
      <c r="YM22" s="527"/>
      <c r="YN22" s="527"/>
      <c r="YO22" s="527"/>
      <c r="YP22" s="527"/>
      <c r="YQ22" s="527"/>
      <c r="YR22" s="527"/>
      <c r="YS22" s="527"/>
      <c r="YT22" s="527"/>
      <c r="YU22" s="527"/>
      <c r="YV22" s="527"/>
      <c r="YW22" s="527"/>
      <c r="YX22" s="527"/>
      <c r="YY22" s="527"/>
      <c r="YZ22" s="527"/>
      <c r="ZA22" s="527"/>
      <c r="ZB22" s="527"/>
      <c r="ZC22" s="527"/>
      <c r="ZD22" s="527"/>
      <c r="ZE22" s="527"/>
      <c r="ZF22" s="527"/>
      <c r="ZG22" s="527"/>
      <c r="ZH22" s="527"/>
      <c r="ZI22" s="527"/>
      <c r="ZJ22" s="527"/>
      <c r="ZK22" s="527"/>
      <c r="ZL22" s="527"/>
      <c r="ZM22" s="527"/>
      <c r="ZN22" s="527"/>
      <c r="ZO22" s="527"/>
      <c r="ZP22" s="527"/>
      <c r="ZQ22" s="527"/>
      <c r="ZR22" s="527"/>
      <c r="ZS22" s="527"/>
      <c r="ZT22" s="527"/>
      <c r="ZU22" s="527"/>
      <c r="ZV22" s="527"/>
      <c r="ZW22" s="527"/>
      <c r="ZX22" s="527"/>
      <c r="ZY22" s="527"/>
      <c r="ZZ22" s="527"/>
      <c r="AAA22" s="527"/>
      <c r="AAB22" s="527"/>
      <c r="AAC22" s="527"/>
      <c r="AAD22" s="527"/>
      <c r="AAE22" s="527"/>
      <c r="AAF22" s="527"/>
      <c r="AAG22" s="527"/>
      <c r="AAH22" s="527"/>
      <c r="AAI22" s="527"/>
      <c r="AAJ22" s="527"/>
      <c r="AAK22" s="527"/>
      <c r="AAL22" s="527"/>
      <c r="AAM22" s="527"/>
      <c r="AAN22" s="527"/>
      <c r="AAO22" s="527"/>
      <c r="AAP22" s="527"/>
      <c r="AAQ22" s="527"/>
      <c r="AAR22" s="527"/>
      <c r="AAS22" s="527"/>
      <c r="AAT22" s="527"/>
      <c r="AAU22" s="527"/>
      <c r="AAV22" s="527"/>
      <c r="AAW22" s="527"/>
      <c r="AAX22" s="527"/>
      <c r="AAY22" s="527"/>
      <c r="AAZ22" s="527"/>
      <c r="ABA22" s="527"/>
      <c r="ABB22" s="527"/>
      <c r="ABC22" s="527"/>
      <c r="ABD22" s="527"/>
      <c r="ABE22" s="527"/>
      <c r="ABF22" s="527"/>
      <c r="ABG22" s="527"/>
      <c r="ABH22" s="527"/>
      <c r="ABI22" s="527"/>
      <c r="ABJ22" s="527"/>
      <c r="ABK22" s="527"/>
      <c r="ABL22" s="527"/>
      <c r="ABM22" s="527"/>
      <c r="ABN22" s="527"/>
      <c r="ABO22" s="527"/>
      <c r="ABP22" s="527"/>
      <c r="ABQ22" s="527"/>
      <c r="ABR22" s="527"/>
      <c r="ABS22" s="527"/>
      <c r="ABT22" s="527"/>
      <c r="ABU22" s="527"/>
      <c r="ABV22" s="527"/>
      <c r="ABW22" s="527"/>
      <c r="ABX22" s="527"/>
      <c r="ABY22" s="527"/>
      <c r="ABZ22" s="527"/>
      <c r="ACA22" s="527"/>
      <c r="ACB22" s="527"/>
      <c r="ACC22" s="527"/>
      <c r="ACD22" s="527"/>
      <c r="ACE22" s="527"/>
      <c r="ACF22" s="527"/>
      <c r="ACG22" s="527"/>
      <c r="ACH22" s="527"/>
      <c r="ACI22" s="527"/>
      <c r="ACJ22" s="527"/>
      <c r="ACK22" s="527"/>
      <c r="ACL22" s="527"/>
      <c r="ACM22" s="527"/>
      <c r="ACN22" s="527"/>
      <c r="ACO22" s="527"/>
      <c r="ACP22" s="527"/>
      <c r="ACQ22" s="527"/>
      <c r="ACR22" s="527"/>
      <c r="ACS22" s="527"/>
      <c r="ACT22" s="527"/>
      <c r="ACU22" s="527"/>
      <c r="ACV22" s="527"/>
      <c r="ACW22" s="527"/>
      <c r="ACX22" s="527"/>
      <c r="ACY22" s="527"/>
      <c r="ACZ22" s="527"/>
      <c r="ADA22" s="527"/>
      <c r="ADB22" s="527"/>
      <c r="ADC22" s="527"/>
      <c r="ADD22" s="527"/>
      <c r="ADE22" s="527"/>
      <c r="ADF22" s="527"/>
      <c r="ADG22" s="527"/>
      <c r="ADH22" s="527"/>
      <c r="ADI22" s="527"/>
      <c r="ADJ22" s="527"/>
      <c r="ADK22" s="527"/>
      <c r="ADL22" s="527"/>
      <c r="ADM22" s="527"/>
      <c r="ADN22" s="527"/>
      <c r="ADO22" s="527"/>
      <c r="ADP22" s="527"/>
      <c r="ADQ22" s="527"/>
      <c r="ADR22" s="527"/>
      <c r="ADS22" s="527"/>
      <c r="ADT22" s="527"/>
      <c r="ADU22" s="527"/>
      <c r="ADV22" s="527"/>
      <c r="ADW22" s="527"/>
      <c r="ADX22" s="527"/>
      <c r="ADY22" s="527"/>
      <c r="ADZ22" s="527"/>
      <c r="AEA22" s="527"/>
      <c r="AEB22" s="527"/>
      <c r="AEC22" s="527"/>
      <c r="AED22" s="527"/>
      <c r="AEE22" s="527"/>
      <c r="AEF22" s="527"/>
      <c r="AEG22" s="527"/>
      <c r="AEH22" s="527"/>
      <c r="AEI22" s="527"/>
      <c r="AEJ22" s="527"/>
      <c r="AEK22" s="527"/>
      <c r="AEL22" s="527"/>
      <c r="AEM22" s="527"/>
      <c r="AEN22" s="527"/>
      <c r="AEO22" s="527"/>
      <c r="AEP22" s="527"/>
      <c r="AEQ22" s="527"/>
      <c r="AER22" s="527"/>
      <c r="AES22" s="527"/>
      <c r="AET22" s="527"/>
      <c r="AEU22" s="527"/>
      <c r="AEV22" s="527"/>
      <c r="AEW22" s="527"/>
      <c r="AEX22" s="527"/>
      <c r="AEY22" s="527"/>
      <c r="AEZ22" s="527"/>
      <c r="AFA22" s="527"/>
      <c r="AFB22" s="527"/>
      <c r="AFC22" s="527"/>
      <c r="AFD22" s="527"/>
      <c r="AFE22" s="527"/>
      <c r="AFF22" s="527"/>
      <c r="AFG22" s="527"/>
      <c r="AFH22" s="527"/>
      <c r="AFI22" s="527"/>
      <c r="AFJ22" s="527"/>
      <c r="AFK22" s="527"/>
      <c r="AFL22" s="527"/>
      <c r="AFM22" s="527"/>
      <c r="AFN22" s="527"/>
      <c r="AFO22" s="527"/>
      <c r="AFP22" s="527"/>
      <c r="AFQ22" s="527"/>
      <c r="AFR22" s="527"/>
      <c r="AFS22" s="527"/>
      <c r="AFT22" s="527"/>
      <c r="AFU22" s="527"/>
      <c r="AFV22" s="527"/>
      <c r="AFW22" s="527"/>
      <c r="AFX22" s="527"/>
      <c r="AFY22" s="527"/>
      <c r="AFZ22" s="527"/>
      <c r="AGA22" s="527"/>
      <c r="AGB22" s="527"/>
      <c r="AGC22" s="527"/>
      <c r="AGD22" s="527"/>
      <c r="AGE22" s="527"/>
      <c r="AGF22" s="527"/>
      <c r="AGG22" s="527"/>
      <c r="AGH22" s="527"/>
      <c r="AGI22" s="527"/>
      <c r="AGJ22" s="527"/>
      <c r="AGK22" s="527"/>
      <c r="AGL22" s="527"/>
      <c r="AGM22" s="527"/>
      <c r="AGN22" s="527"/>
      <c r="AGO22" s="527"/>
      <c r="AGP22" s="527"/>
      <c r="AGQ22" s="527"/>
      <c r="AGR22" s="527"/>
      <c r="AGS22" s="527"/>
      <c r="AGT22" s="527"/>
      <c r="AGU22" s="527"/>
      <c r="AGV22" s="527"/>
      <c r="AGW22" s="527"/>
      <c r="AGX22" s="527"/>
      <c r="AGY22" s="527"/>
      <c r="AGZ22" s="527"/>
      <c r="AHA22" s="527"/>
      <c r="AHB22" s="527"/>
      <c r="AHC22" s="527"/>
      <c r="AHD22" s="527"/>
      <c r="AHE22" s="527"/>
      <c r="AHF22" s="527"/>
      <c r="AHG22" s="527"/>
      <c r="AHH22" s="527"/>
      <c r="AHI22" s="527"/>
      <c r="AHJ22" s="527"/>
      <c r="AHK22" s="527"/>
      <c r="AHL22" s="527"/>
      <c r="AHM22" s="527"/>
      <c r="AHN22" s="527"/>
      <c r="AHO22" s="527"/>
      <c r="AHP22" s="527"/>
      <c r="AHQ22" s="527"/>
      <c r="AHR22" s="527"/>
      <c r="AHS22" s="527"/>
      <c r="AHT22" s="527"/>
      <c r="AHU22" s="527"/>
      <c r="AHV22" s="527"/>
      <c r="AHW22" s="527"/>
      <c r="AHX22" s="527"/>
      <c r="AHY22" s="527"/>
      <c r="AHZ22" s="527"/>
      <c r="AIA22" s="527"/>
      <c r="AIB22" s="527"/>
      <c r="AIC22" s="527"/>
      <c r="AID22" s="527"/>
      <c r="AIE22" s="527"/>
      <c r="AIF22" s="527"/>
      <c r="AIG22" s="527"/>
      <c r="AIH22" s="527"/>
      <c r="AII22" s="527"/>
      <c r="AIJ22" s="527"/>
      <c r="AIK22" s="527"/>
      <c r="AIL22" s="527"/>
      <c r="AIM22" s="527"/>
      <c r="AIN22" s="527"/>
      <c r="AIO22" s="527"/>
      <c r="AIP22" s="527"/>
      <c r="AIQ22" s="527"/>
      <c r="AIR22" s="527"/>
      <c r="AIS22" s="527"/>
      <c r="AIT22" s="527"/>
      <c r="AIU22" s="527"/>
      <c r="AIV22" s="527"/>
      <c r="AIW22" s="527"/>
      <c r="AIX22" s="527"/>
      <c r="AIY22" s="527"/>
      <c r="AIZ22" s="527"/>
      <c r="AJA22" s="527"/>
      <c r="AJB22" s="527"/>
      <c r="AJC22" s="527"/>
      <c r="AJD22" s="527"/>
      <c r="AJE22" s="527"/>
      <c r="AJF22" s="527"/>
      <c r="AJG22" s="527"/>
      <c r="AJH22" s="527"/>
      <c r="AJI22" s="527"/>
      <c r="AJJ22" s="527"/>
      <c r="AJK22" s="527"/>
      <c r="AJL22" s="527"/>
      <c r="AJM22" s="527"/>
      <c r="AJN22" s="527"/>
      <c r="AJO22" s="527"/>
      <c r="AJP22" s="527"/>
      <c r="AJQ22" s="527"/>
      <c r="AJR22" s="527"/>
      <c r="AJS22" s="527"/>
      <c r="AJT22" s="527"/>
      <c r="AJU22" s="527"/>
      <c r="AJV22" s="527"/>
      <c r="AJW22" s="527"/>
      <c r="AJX22" s="527"/>
      <c r="AJY22" s="527"/>
      <c r="AJZ22" s="527"/>
      <c r="AKA22" s="527"/>
      <c r="AKB22" s="527"/>
      <c r="AKC22" s="527"/>
      <c r="AKD22" s="527"/>
      <c r="AKE22" s="527"/>
      <c r="AKF22" s="527"/>
      <c r="AKG22" s="527"/>
      <c r="AKH22" s="527"/>
      <c r="AKI22" s="527"/>
      <c r="AKJ22" s="527"/>
      <c r="AKK22" s="527"/>
      <c r="AKL22" s="527"/>
      <c r="AKM22" s="527"/>
      <c r="AKN22" s="527"/>
      <c r="AKO22" s="527"/>
      <c r="AKP22" s="527"/>
      <c r="AKQ22" s="527"/>
      <c r="AKR22" s="527"/>
      <c r="AKS22" s="527"/>
      <c r="AKT22" s="527"/>
      <c r="AKU22" s="527"/>
      <c r="AKV22" s="527"/>
      <c r="AKW22" s="527"/>
      <c r="AKX22" s="527"/>
      <c r="AKY22" s="527"/>
      <c r="AKZ22" s="527"/>
      <c r="ALA22" s="527"/>
      <c r="ALB22" s="527"/>
      <c r="ALC22" s="527"/>
      <c r="ALD22" s="527"/>
      <c r="ALE22" s="527"/>
      <c r="ALF22" s="527"/>
      <c r="ALG22" s="527"/>
      <c r="ALH22" s="527"/>
      <c r="ALI22" s="527"/>
      <c r="ALJ22" s="527"/>
      <c r="ALK22" s="527"/>
      <c r="ALL22" s="527"/>
      <c r="ALM22" s="527"/>
      <c r="ALN22" s="527"/>
      <c r="ALO22" s="527"/>
      <c r="ALP22" s="527"/>
      <c r="ALQ22" s="527"/>
      <c r="ALR22" s="527"/>
      <c r="ALS22" s="527"/>
      <c r="ALT22" s="527"/>
      <c r="ALU22" s="527"/>
      <c r="ALV22" s="527"/>
      <c r="ALW22" s="527"/>
      <c r="ALX22" s="527"/>
      <c r="ALY22" s="527"/>
      <c r="ALZ22" s="527"/>
      <c r="AMA22" s="527"/>
      <c r="AMB22" s="527"/>
      <c r="AMC22" s="527"/>
      <c r="AMD22" s="527"/>
      <c r="AME22" s="527"/>
      <c r="AMF22" s="527"/>
      <c r="AMG22" s="527"/>
      <c r="AMH22" s="527"/>
      <c r="AMI22" s="527"/>
      <c r="AMJ22" s="527"/>
      <c r="AMK22" s="527"/>
      <c r="AML22" s="527"/>
      <c r="AMM22" s="527"/>
      <c r="AMN22" s="527"/>
      <c r="AMO22" s="527"/>
      <c r="AMP22" s="527"/>
      <c r="AMQ22" s="527"/>
      <c r="AMR22" s="527"/>
      <c r="AMS22" s="527"/>
      <c r="AMT22" s="527"/>
      <c r="AMU22" s="527"/>
      <c r="AMV22" s="527"/>
      <c r="AMW22" s="527"/>
      <c r="AMX22" s="527"/>
      <c r="AMY22" s="527"/>
      <c r="AMZ22" s="527"/>
      <c r="ANA22" s="527"/>
      <c r="ANB22" s="527"/>
      <c r="ANC22" s="527"/>
      <c r="AND22" s="527"/>
      <c r="ANE22" s="527"/>
      <c r="ANF22" s="527"/>
      <c r="ANG22" s="527"/>
      <c r="ANH22" s="527"/>
      <c r="ANI22" s="527"/>
      <c r="ANJ22" s="527"/>
      <c r="ANK22" s="527"/>
      <c r="ANL22" s="527"/>
      <c r="ANM22" s="527"/>
      <c r="ANN22" s="527"/>
      <c r="ANO22" s="527"/>
      <c r="ANP22" s="527"/>
      <c r="ANQ22" s="527"/>
      <c r="ANR22" s="527"/>
      <c r="ANS22" s="527"/>
      <c r="ANT22" s="527"/>
      <c r="ANU22" s="527"/>
      <c r="ANV22" s="527"/>
      <c r="ANW22" s="527"/>
      <c r="ANX22" s="527"/>
      <c r="ANY22" s="527"/>
      <c r="ANZ22" s="527"/>
      <c r="AOA22" s="527"/>
      <c r="AOB22" s="527"/>
      <c r="AOC22" s="527"/>
      <c r="AOD22" s="527"/>
      <c r="AOE22" s="527"/>
      <c r="AOF22" s="527"/>
      <c r="AOG22" s="527"/>
      <c r="AOH22" s="527"/>
      <c r="AOI22" s="527"/>
      <c r="AOJ22" s="527"/>
      <c r="AOK22" s="527"/>
      <c r="AOL22" s="527"/>
      <c r="AOM22" s="527"/>
      <c r="AON22" s="527"/>
      <c r="AOO22" s="527"/>
      <c r="AOP22" s="527"/>
      <c r="AOQ22" s="527"/>
      <c r="AOR22" s="527"/>
      <c r="AOS22" s="527"/>
      <c r="AOT22" s="527"/>
      <c r="AOU22" s="527"/>
      <c r="AOV22" s="527"/>
      <c r="AOW22" s="527"/>
      <c r="AOX22" s="527"/>
      <c r="AOY22" s="527"/>
      <c r="AOZ22" s="527"/>
      <c r="APA22" s="527"/>
      <c r="APB22" s="527"/>
      <c r="APC22" s="527"/>
      <c r="APD22" s="527"/>
      <c r="APE22" s="527"/>
      <c r="APF22" s="527"/>
      <c r="APG22" s="527"/>
      <c r="APH22" s="527"/>
      <c r="API22" s="527"/>
      <c r="APJ22" s="527"/>
      <c r="APK22" s="527"/>
      <c r="APL22" s="527"/>
      <c r="APM22" s="527"/>
      <c r="APN22" s="527"/>
      <c r="APO22" s="527"/>
      <c r="APP22" s="527"/>
      <c r="APQ22" s="527"/>
      <c r="APR22" s="527"/>
      <c r="APS22" s="527"/>
      <c r="APT22" s="527"/>
      <c r="APU22" s="527"/>
      <c r="APV22" s="527"/>
      <c r="APW22" s="527"/>
      <c r="APX22" s="527"/>
      <c r="APY22" s="527"/>
      <c r="APZ22" s="527"/>
      <c r="AQA22" s="527"/>
      <c r="AQB22" s="527"/>
      <c r="AQC22" s="527"/>
      <c r="AQD22" s="527"/>
      <c r="AQE22" s="527"/>
      <c r="AQF22" s="527"/>
      <c r="AQG22" s="527"/>
      <c r="AQH22" s="527"/>
      <c r="AQI22" s="527"/>
      <c r="AQJ22" s="527"/>
      <c r="AQK22" s="527"/>
      <c r="AQL22" s="527"/>
      <c r="AQM22" s="527"/>
      <c r="AQN22" s="527"/>
      <c r="AQO22" s="527"/>
      <c r="AQP22" s="527"/>
      <c r="AQQ22" s="527"/>
      <c r="AQR22" s="527"/>
      <c r="AQS22" s="527"/>
      <c r="AQT22" s="527"/>
      <c r="AQU22" s="527"/>
      <c r="AQV22" s="527"/>
      <c r="AQW22" s="527"/>
      <c r="AQX22" s="527"/>
      <c r="AQY22" s="527"/>
      <c r="AQZ22" s="527"/>
      <c r="ARA22" s="527"/>
      <c r="ARB22" s="527"/>
      <c r="ARC22" s="527"/>
      <c r="ARD22" s="527"/>
      <c r="ARE22" s="527"/>
      <c r="ARF22" s="527"/>
      <c r="ARG22" s="527"/>
      <c r="ARH22" s="527"/>
      <c r="ARI22" s="527"/>
      <c r="ARJ22" s="527"/>
      <c r="ARK22" s="527"/>
      <c r="ARL22" s="527"/>
      <c r="ARM22" s="527"/>
      <c r="ARN22" s="527"/>
      <c r="ARO22" s="527"/>
      <c r="ARP22" s="527"/>
      <c r="ARQ22" s="527"/>
      <c r="ARR22" s="527"/>
      <c r="ARS22" s="527"/>
      <c r="ART22" s="527"/>
      <c r="ARU22" s="527"/>
      <c r="ARV22" s="527"/>
      <c r="ARW22" s="527"/>
      <c r="ARX22" s="527"/>
      <c r="ARY22" s="527"/>
      <c r="ARZ22" s="527"/>
      <c r="ASA22" s="527"/>
      <c r="ASB22" s="527"/>
      <c r="ASC22" s="527"/>
      <c r="ASD22" s="527"/>
      <c r="ASE22" s="527"/>
      <c r="ASF22" s="527"/>
      <c r="ASG22" s="527"/>
      <c r="ASH22" s="527"/>
      <c r="ASI22" s="527"/>
      <c r="ASJ22" s="527"/>
      <c r="ASK22" s="527"/>
      <c r="ASL22" s="527"/>
      <c r="ASM22" s="527"/>
      <c r="ASN22" s="527"/>
      <c r="ASO22" s="527"/>
      <c r="ASP22" s="527"/>
      <c r="ASQ22" s="527"/>
      <c r="ASR22" s="527"/>
      <c r="ASS22" s="527"/>
      <c r="AST22" s="527"/>
      <c r="ASU22" s="527"/>
      <c r="ASV22" s="527"/>
      <c r="ASW22" s="527"/>
      <c r="ASX22" s="527"/>
      <c r="ASY22" s="527"/>
      <c r="ASZ22" s="527"/>
      <c r="ATA22" s="527"/>
      <c r="ATB22" s="527"/>
      <c r="ATC22" s="527"/>
      <c r="ATD22" s="527"/>
      <c r="ATE22" s="527"/>
      <c r="ATF22" s="527"/>
      <c r="ATG22" s="527"/>
      <c r="ATH22" s="527"/>
      <c r="ATI22" s="527"/>
      <c r="ATJ22" s="527"/>
      <c r="ATK22" s="527"/>
      <c r="ATL22" s="527"/>
      <c r="ATM22" s="527"/>
      <c r="ATN22" s="527"/>
      <c r="ATO22" s="527"/>
      <c r="ATP22" s="527"/>
      <c r="ATQ22" s="527"/>
      <c r="ATR22" s="527"/>
      <c r="ATS22" s="527"/>
      <c r="ATT22" s="527"/>
      <c r="ATU22" s="527"/>
      <c r="ATV22" s="527"/>
      <c r="ATW22" s="527"/>
      <c r="ATX22" s="527"/>
      <c r="ATY22" s="527"/>
      <c r="ATZ22" s="527"/>
      <c r="AUA22" s="527"/>
      <c r="AUB22" s="527"/>
      <c r="AUC22" s="527"/>
      <c r="AUD22" s="527"/>
      <c r="AUE22" s="527"/>
      <c r="AUF22" s="527"/>
      <c r="AUG22" s="527"/>
      <c r="AUH22" s="527"/>
      <c r="AUI22" s="527"/>
      <c r="AUJ22" s="527"/>
      <c r="AUK22" s="527"/>
      <c r="AUL22" s="527"/>
      <c r="AUM22" s="527"/>
      <c r="AUN22" s="527"/>
      <c r="AUO22" s="527"/>
      <c r="AUP22" s="527"/>
      <c r="AUQ22" s="527"/>
      <c r="AUR22" s="527"/>
      <c r="AUS22" s="527"/>
      <c r="AUT22" s="527"/>
      <c r="AUU22" s="527"/>
      <c r="AUV22" s="527"/>
      <c r="AUW22" s="527"/>
      <c r="AUX22" s="527"/>
      <c r="AUY22" s="527"/>
      <c r="AUZ22" s="527"/>
      <c r="AVA22" s="527"/>
      <c r="AVB22" s="527"/>
      <c r="AVC22" s="527"/>
      <c r="AVD22" s="527"/>
      <c r="AVE22" s="527"/>
      <c r="AVF22" s="527"/>
      <c r="AVG22" s="527"/>
      <c r="AVH22" s="527"/>
      <c r="AVI22" s="527"/>
      <c r="AVJ22" s="527"/>
      <c r="AVK22" s="527"/>
      <c r="AVL22" s="527"/>
      <c r="AVM22" s="527"/>
      <c r="AVN22" s="527"/>
      <c r="AVO22" s="527"/>
      <c r="AVP22" s="527"/>
      <c r="AVQ22" s="527"/>
      <c r="AVR22" s="527"/>
      <c r="AVS22" s="527"/>
      <c r="AVT22" s="527"/>
      <c r="AVU22" s="527"/>
      <c r="AVV22" s="527"/>
      <c r="AVW22" s="527"/>
      <c r="AVX22" s="527"/>
      <c r="AVY22" s="527"/>
      <c r="AVZ22" s="527"/>
      <c r="AWA22" s="527"/>
      <c r="AWB22" s="527"/>
      <c r="AWC22" s="527"/>
      <c r="AWD22" s="527"/>
      <c r="AWE22" s="527"/>
      <c r="AWF22" s="527"/>
      <c r="AWG22" s="527"/>
      <c r="AWH22" s="527"/>
      <c r="AWI22" s="527"/>
      <c r="AWJ22" s="527"/>
      <c r="AWK22" s="527"/>
      <c r="AWL22" s="527"/>
      <c r="AWM22" s="527"/>
      <c r="AWN22" s="527"/>
      <c r="AWO22" s="527"/>
      <c r="AWP22" s="527"/>
      <c r="AWQ22" s="527"/>
      <c r="AWR22" s="527"/>
      <c r="AWS22" s="527"/>
      <c r="AWT22" s="527"/>
      <c r="AWU22" s="527"/>
      <c r="AWV22" s="527"/>
      <c r="AWW22" s="527"/>
      <c r="AWX22" s="527"/>
      <c r="AWY22" s="527"/>
      <c r="AWZ22" s="527"/>
      <c r="AXA22" s="527"/>
      <c r="AXB22" s="527"/>
      <c r="AXC22" s="527"/>
      <c r="AXD22" s="527"/>
      <c r="AXE22" s="527"/>
      <c r="AXF22" s="527"/>
      <c r="AXG22" s="527"/>
      <c r="AXH22" s="527"/>
      <c r="AXI22" s="527"/>
      <c r="AXJ22" s="527"/>
      <c r="AXK22" s="527"/>
      <c r="AXL22" s="527"/>
      <c r="AXM22" s="527"/>
      <c r="AXN22" s="527"/>
      <c r="AXO22" s="527"/>
      <c r="AXP22" s="527"/>
      <c r="AXQ22" s="527"/>
      <c r="AXR22" s="527"/>
      <c r="AXS22" s="527"/>
      <c r="AXT22" s="527"/>
      <c r="AXU22" s="527"/>
      <c r="AXV22" s="527"/>
      <c r="AXW22" s="527"/>
      <c r="AXX22" s="527"/>
      <c r="AXY22" s="527"/>
      <c r="AXZ22" s="527"/>
      <c r="AYA22" s="527"/>
      <c r="AYB22" s="527"/>
      <c r="AYC22" s="527"/>
      <c r="AYD22" s="527"/>
      <c r="AYE22" s="527"/>
      <c r="AYF22" s="527"/>
      <c r="AYG22" s="527"/>
      <c r="AYH22" s="527"/>
      <c r="AYI22" s="527"/>
      <c r="AYJ22" s="527"/>
      <c r="AYK22" s="527"/>
      <c r="AYL22" s="527"/>
      <c r="AYM22" s="527"/>
      <c r="AYN22" s="527"/>
      <c r="AYO22" s="527"/>
      <c r="AYP22" s="527"/>
      <c r="AYQ22" s="527"/>
      <c r="AYR22" s="527"/>
      <c r="AYS22" s="527"/>
      <c r="AYT22" s="527"/>
      <c r="AYU22" s="527"/>
      <c r="AYV22" s="527"/>
      <c r="AYW22" s="527"/>
      <c r="AYX22" s="527"/>
      <c r="AYY22" s="527"/>
      <c r="AYZ22" s="527"/>
      <c r="AZA22" s="527"/>
      <c r="AZB22" s="527"/>
      <c r="AZC22" s="527"/>
      <c r="AZD22" s="527"/>
      <c r="AZE22" s="527"/>
      <c r="AZF22" s="527"/>
      <c r="AZG22" s="527"/>
      <c r="AZH22" s="527"/>
      <c r="AZI22" s="527"/>
      <c r="AZJ22" s="527"/>
      <c r="AZK22" s="527"/>
      <c r="AZL22" s="527"/>
      <c r="AZM22" s="527"/>
      <c r="AZN22" s="527"/>
      <c r="AZO22" s="527"/>
      <c r="AZP22" s="527"/>
      <c r="AZQ22" s="527"/>
      <c r="AZR22" s="527"/>
      <c r="AZS22" s="527"/>
      <c r="AZT22" s="527"/>
      <c r="AZU22" s="527"/>
      <c r="AZV22" s="527"/>
      <c r="AZW22" s="527"/>
      <c r="AZX22" s="527"/>
      <c r="AZY22" s="527"/>
      <c r="AZZ22" s="527"/>
      <c r="BAA22" s="527"/>
      <c r="BAB22" s="527"/>
      <c r="BAC22" s="527"/>
      <c r="BAD22" s="527"/>
      <c r="BAE22" s="527"/>
      <c r="BAF22" s="527"/>
      <c r="BAG22" s="527"/>
      <c r="BAH22" s="527"/>
      <c r="BAI22" s="527"/>
      <c r="BAJ22" s="527"/>
      <c r="BAK22" s="527"/>
      <c r="BAL22" s="527"/>
      <c r="BAM22" s="527"/>
      <c r="BAN22" s="527"/>
      <c r="BAO22" s="527"/>
      <c r="BAP22" s="527"/>
      <c r="BAQ22" s="527"/>
      <c r="BAR22" s="527"/>
      <c r="BAS22" s="527"/>
      <c r="BAT22" s="527"/>
      <c r="BAU22" s="527"/>
      <c r="BAV22" s="527"/>
      <c r="BAW22" s="527"/>
      <c r="BAX22" s="527"/>
      <c r="BAY22" s="527"/>
      <c r="BAZ22" s="527"/>
      <c r="BBA22" s="527"/>
      <c r="BBB22" s="527"/>
      <c r="BBC22" s="527"/>
      <c r="BBD22" s="527"/>
      <c r="BBE22" s="527"/>
      <c r="BBF22" s="527"/>
      <c r="BBG22" s="527"/>
      <c r="BBH22" s="527"/>
      <c r="BBI22" s="527"/>
      <c r="BBJ22" s="527"/>
      <c r="BBK22" s="527"/>
      <c r="BBL22" s="527"/>
      <c r="BBM22" s="527"/>
      <c r="BBN22" s="527"/>
      <c r="BBO22" s="527"/>
      <c r="BBP22" s="527"/>
      <c r="BBQ22" s="527"/>
      <c r="BBR22" s="527"/>
      <c r="BBS22" s="527"/>
      <c r="BBT22" s="527"/>
      <c r="BBU22" s="527"/>
      <c r="BBV22" s="527"/>
      <c r="BBW22" s="527"/>
      <c r="BBX22" s="527"/>
      <c r="BBY22" s="527"/>
      <c r="BBZ22" s="527"/>
      <c r="BCA22" s="527"/>
      <c r="BCB22" s="527"/>
      <c r="BCC22" s="527"/>
      <c r="BCD22" s="527"/>
      <c r="BCE22" s="527"/>
      <c r="BCF22" s="527"/>
      <c r="BCG22" s="527"/>
      <c r="BCH22" s="527"/>
      <c r="BCI22" s="527"/>
      <c r="BCJ22" s="527"/>
      <c r="BCK22" s="527"/>
      <c r="BCL22" s="527"/>
      <c r="BCM22" s="527"/>
      <c r="BCN22" s="527"/>
      <c r="BCO22" s="527"/>
      <c r="BCP22" s="527"/>
      <c r="BCQ22" s="527"/>
      <c r="BCR22" s="527"/>
      <c r="BCS22" s="527"/>
      <c r="BCT22" s="527"/>
      <c r="BCU22" s="527"/>
      <c r="BCV22" s="527"/>
      <c r="BCW22" s="527"/>
      <c r="BCX22" s="527"/>
      <c r="BCY22" s="527"/>
      <c r="BCZ22" s="527"/>
      <c r="BDA22" s="527"/>
      <c r="BDB22" s="527"/>
      <c r="BDC22" s="527"/>
      <c r="BDD22" s="527"/>
      <c r="BDE22" s="527"/>
      <c r="BDF22" s="527"/>
      <c r="BDG22" s="527"/>
      <c r="BDH22" s="527"/>
      <c r="BDI22" s="527"/>
      <c r="BDJ22" s="527"/>
      <c r="BDK22" s="527"/>
      <c r="BDL22" s="527"/>
      <c r="BDM22" s="527"/>
      <c r="BDN22" s="527"/>
      <c r="BDO22" s="527"/>
      <c r="BDP22" s="527"/>
      <c r="BDQ22" s="527"/>
      <c r="BDR22" s="527"/>
      <c r="BDS22" s="527"/>
      <c r="BDT22" s="527"/>
      <c r="BDU22" s="527"/>
      <c r="BDV22" s="527"/>
      <c r="BDW22" s="527"/>
      <c r="BDX22" s="527"/>
      <c r="BDY22" s="527"/>
      <c r="BDZ22" s="527"/>
      <c r="BEA22" s="527"/>
      <c r="BEB22" s="527"/>
      <c r="BEC22" s="527"/>
      <c r="BED22" s="527"/>
      <c r="BEE22" s="527"/>
      <c r="BEF22" s="527"/>
      <c r="BEG22" s="527"/>
      <c r="BEH22" s="527"/>
      <c r="BEI22" s="527"/>
      <c r="BEJ22" s="527"/>
      <c r="BEK22" s="527"/>
      <c r="BEL22" s="527"/>
      <c r="BEM22" s="527"/>
      <c r="BEN22" s="527"/>
      <c r="BEO22" s="527"/>
      <c r="BEP22" s="527"/>
      <c r="BEQ22" s="527"/>
      <c r="BER22" s="527"/>
      <c r="BES22" s="527"/>
      <c r="BET22" s="527"/>
      <c r="BEU22" s="527"/>
      <c r="BEV22" s="527"/>
      <c r="BEW22" s="527"/>
      <c r="BEX22" s="527"/>
      <c r="BEY22" s="527"/>
      <c r="BEZ22" s="527"/>
      <c r="BFA22" s="527"/>
      <c r="BFB22" s="527"/>
      <c r="BFC22" s="527"/>
      <c r="BFD22" s="527"/>
      <c r="BFE22" s="527"/>
      <c r="BFF22" s="527"/>
      <c r="BFG22" s="527"/>
      <c r="BFH22" s="527"/>
      <c r="BFI22" s="527"/>
      <c r="BFJ22" s="527"/>
      <c r="BFK22" s="527"/>
      <c r="BFL22" s="527"/>
      <c r="BFM22" s="527"/>
      <c r="BFN22" s="527"/>
      <c r="BFO22" s="527"/>
      <c r="BFP22" s="527"/>
      <c r="BFQ22" s="527"/>
      <c r="BFR22" s="527"/>
      <c r="BFS22" s="527"/>
      <c r="BFT22" s="527"/>
      <c r="BFU22" s="527"/>
      <c r="BFV22" s="527"/>
      <c r="BFW22" s="527"/>
      <c r="BFX22" s="527"/>
      <c r="BFY22" s="527"/>
      <c r="BFZ22" s="527"/>
      <c r="BGA22" s="527"/>
      <c r="BGB22" s="527"/>
      <c r="BGC22" s="527"/>
      <c r="BGD22" s="527"/>
      <c r="BGE22" s="527"/>
      <c r="BGF22" s="527"/>
      <c r="BGG22" s="527"/>
      <c r="BGH22" s="527"/>
      <c r="BGI22" s="527"/>
      <c r="BGJ22" s="527"/>
      <c r="BGK22" s="527"/>
      <c r="BGL22" s="527"/>
      <c r="BGM22" s="527"/>
      <c r="BGN22" s="527"/>
      <c r="BGO22" s="527"/>
      <c r="BGP22" s="527"/>
      <c r="BGQ22" s="527"/>
      <c r="BGR22" s="527"/>
      <c r="BGS22" s="527"/>
      <c r="BGT22" s="527"/>
      <c r="BGU22" s="527"/>
      <c r="BGV22" s="527"/>
      <c r="BGW22" s="527"/>
      <c r="BGX22" s="527"/>
      <c r="BGY22" s="527"/>
      <c r="BGZ22" s="527"/>
      <c r="BHA22" s="527"/>
      <c r="BHB22" s="527"/>
      <c r="BHC22" s="527"/>
      <c r="BHD22" s="527"/>
      <c r="BHE22" s="527"/>
      <c r="BHF22" s="527"/>
      <c r="BHG22" s="527"/>
      <c r="BHH22" s="527"/>
      <c r="BHI22" s="527"/>
      <c r="BHJ22" s="527"/>
      <c r="BHK22" s="527"/>
      <c r="BHL22" s="527"/>
      <c r="BHM22" s="527"/>
      <c r="BHN22" s="527"/>
      <c r="BHO22" s="527"/>
      <c r="BHP22" s="527"/>
      <c r="BHQ22" s="527"/>
      <c r="BHR22" s="527"/>
      <c r="BHS22" s="527"/>
      <c r="BHT22" s="527"/>
      <c r="BHU22" s="527"/>
      <c r="BHV22" s="527"/>
      <c r="BHW22" s="527"/>
      <c r="BHX22" s="527"/>
      <c r="BHY22" s="527"/>
      <c r="BHZ22" s="527"/>
      <c r="BIA22" s="527"/>
      <c r="BIB22" s="527"/>
      <c r="BIC22" s="527"/>
      <c r="BID22" s="527"/>
      <c r="BIE22" s="527"/>
      <c r="BIF22" s="527"/>
      <c r="BIG22" s="527"/>
      <c r="BIH22" s="527"/>
      <c r="BII22" s="527"/>
      <c r="BIJ22" s="527"/>
      <c r="BIK22" s="527"/>
      <c r="BIL22" s="527"/>
      <c r="BIM22" s="527"/>
      <c r="BIN22" s="527"/>
      <c r="BIO22" s="527"/>
      <c r="BIP22" s="527"/>
      <c r="BIQ22" s="527"/>
      <c r="BIR22" s="527"/>
      <c r="BIS22" s="527"/>
      <c r="BIT22" s="527"/>
      <c r="BIU22" s="527"/>
      <c r="BIV22" s="527"/>
      <c r="BIW22" s="527"/>
      <c r="BIX22" s="527"/>
      <c r="BIY22" s="527"/>
      <c r="BIZ22" s="527"/>
      <c r="BJA22" s="527"/>
      <c r="BJB22" s="527"/>
      <c r="BJC22" s="527"/>
      <c r="BJD22" s="527"/>
      <c r="BJE22" s="527"/>
      <c r="BJF22" s="527"/>
      <c r="BJG22" s="527"/>
      <c r="BJH22" s="527"/>
      <c r="BJI22" s="527"/>
      <c r="BJJ22" s="527"/>
      <c r="BJK22" s="527"/>
      <c r="BJL22" s="527"/>
      <c r="BJM22" s="527"/>
      <c r="BJN22" s="527"/>
      <c r="BJO22" s="527"/>
      <c r="BJP22" s="527"/>
      <c r="BJQ22" s="527"/>
      <c r="BJR22" s="527"/>
      <c r="BJS22" s="527"/>
      <c r="BJT22" s="527"/>
      <c r="BJU22" s="527"/>
      <c r="BJV22" s="527"/>
      <c r="BJW22" s="527"/>
      <c r="BJX22" s="527"/>
      <c r="BJY22" s="527"/>
      <c r="BJZ22" s="527"/>
      <c r="BKA22" s="527"/>
      <c r="BKB22" s="527"/>
      <c r="BKC22" s="527"/>
      <c r="BKD22" s="527"/>
      <c r="BKE22" s="527"/>
      <c r="BKF22" s="527"/>
      <c r="BKG22" s="527"/>
      <c r="BKH22" s="527"/>
      <c r="BKI22" s="527"/>
      <c r="BKJ22" s="527"/>
      <c r="BKK22" s="527"/>
      <c r="BKL22" s="527"/>
      <c r="BKM22" s="527"/>
      <c r="BKN22" s="527"/>
      <c r="BKO22" s="527"/>
      <c r="BKP22" s="527"/>
      <c r="BKQ22" s="527"/>
      <c r="BKR22" s="527"/>
      <c r="BKS22" s="527"/>
      <c r="BKT22" s="527"/>
      <c r="BKU22" s="527"/>
      <c r="BKV22" s="527"/>
      <c r="BKW22" s="527"/>
      <c r="BKX22" s="527"/>
      <c r="BKY22" s="527"/>
      <c r="BKZ22" s="527"/>
      <c r="BLA22" s="527"/>
      <c r="BLB22" s="527"/>
      <c r="BLC22" s="527"/>
      <c r="BLD22" s="527"/>
      <c r="BLE22" s="527"/>
      <c r="BLF22" s="527"/>
      <c r="BLG22" s="527"/>
      <c r="BLH22" s="527"/>
      <c r="BLI22" s="527"/>
      <c r="BLJ22" s="527"/>
      <c r="BLK22" s="527"/>
      <c r="BLL22" s="527"/>
      <c r="BLM22" s="527"/>
      <c r="BLN22" s="527"/>
      <c r="BLO22" s="527"/>
      <c r="BLP22" s="527"/>
      <c r="BLQ22" s="527"/>
      <c r="BLR22" s="527"/>
      <c r="BLS22" s="527"/>
      <c r="BLT22" s="527"/>
      <c r="BLU22" s="527"/>
      <c r="BLV22" s="527"/>
      <c r="BLW22" s="527"/>
      <c r="BLX22" s="527"/>
      <c r="BLY22" s="527"/>
      <c r="BLZ22" s="527"/>
      <c r="BMA22" s="527"/>
      <c r="BMB22" s="527"/>
      <c r="BMC22" s="527"/>
      <c r="BMD22" s="527"/>
      <c r="BME22" s="527"/>
      <c r="BMF22" s="527"/>
      <c r="BMG22" s="527"/>
      <c r="BMH22" s="527"/>
      <c r="BMI22" s="527"/>
      <c r="BMJ22" s="527"/>
      <c r="BMK22" s="527"/>
      <c r="BML22" s="527"/>
      <c r="BMM22" s="527"/>
      <c r="BMN22" s="527"/>
      <c r="BMO22" s="527"/>
      <c r="BMP22" s="527"/>
      <c r="BMQ22" s="527"/>
      <c r="BMR22" s="527"/>
      <c r="BMS22" s="527"/>
      <c r="BMT22" s="527"/>
      <c r="BMU22" s="527"/>
      <c r="BMV22" s="527"/>
      <c r="BMW22" s="527"/>
      <c r="BMX22" s="527"/>
      <c r="BMY22" s="527"/>
      <c r="BMZ22" s="527"/>
      <c r="BNA22" s="527"/>
      <c r="BNB22" s="527"/>
      <c r="BNC22" s="527"/>
      <c r="BND22" s="527"/>
      <c r="BNE22" s="527"/>
      <c r="BNF22" s="527"/>
      <c r="BNG22" s="527"/>
      <c r="BNH22" s="527"/>
      <c r="BNI22" s="527"/>
      <c r="BNJ22" s="527"/>
      <c r="BNK22" s="527"/>
      <c r="BNL22" s="527"/>
      <c r="BNM22" s="527"/>
      <c r="BNN22" s="527"/>
      <c r="BNO22" s="527"/>
      <c r="BNP22" s="527"/>
      <c r="BNQ22" s="527"/>
      <c r="BNR22" s="527"/>
      <c r="BNS22" s="527"/>
      <c r="BNT22" s="527"/>
      <c r="BNU22" s="527"/>
      <c r="BNV22" s="527"/>
      <c r="BNW22" s="527"/>
      <c r="BNX22" s="527"/>
      <c r="BNY22" s="527"/>
      <c r="BNZ22" s="527"/>
      <c r="BOA22" s="527"/>
      <c r="BOB22" s="527"/>
      <c r="BOC22" s="527"/>
      <c r="BOD22" s="527"/>
      <c r="BOE22" s="527"/>
      <c r="BOF22" s="527"/>
      <c r="BOG22" s="527"/>
      <c r="BOH22" s="527"/>
      <c r="BOI22" s="527"/>
      <c r="BOJ22" s="527"/>
      <c r="BOK22" s="527"/>
      <c r="BOL22" s="527"/>
      <c r="BOM22" s="527"/>
      <c r="BON22" s="527"/>
      <c r="BOO22" s="527"/>
      <c r="BOP22" s="527"/>
      <c r="BOQ22" s="527"/>
      <c r="BOR22" s="527"/>
      <c r="BOS22" s="527"/>
      <c r="BOT22" s="527"/>
      <c r="BOU22" s="527"/>
      <c r="BOV22" s="527"/>
      <c r="BOW22" s="527"/>
      <c r="BOX22" s="527"/>
      <c r="BOY22" s="527"/>
      <c r="BOZ22" s="527"/>
      <c r="BPA22" s="527"/>
      <c r="BPB22" s="527"/>
      <c r="BPC22" s="527"/>
      <c r="BPD22" s="527"/>
      <c r="BPE22" s="527"/>
      <c r="BPF22" s="527"/>
      <c r="BPG22" s="527"/>
      <c r="BPH22" s="527"/>
      <c r="BPI22" s="527"/>
      <c r="BPJ22" s="527"/>
      <c r="BPK22" s="527"/>
      <c r="BPL22" s="527"/>
      <c r="BPM22" s="527"/>
      <c r="BPN22" s="527"/>
      <c r="BPO22" s="527"/>
      <c r="BPP22" s="527"/>
      <c r="BPQ22" s="527"/>
      <c r="BPR22" s="527"/>
      <c r="BPS22" s="527"/>
      <c r="BPT22" s="527"/>
      <c r="BPU22" s="527"/>
      <c r="BPV22" s="527"/>
      <c r="BPW22" s="527"/>
      <c r="BPX22" s="527"/>
      <c r="BPY22" s="527"/>
      <c r="BPZ22" s="527"/>
      <c r="BQA22" s="527"/>
      <c r="BQB22" s="527"/>
      <c r="BQC22" s="527"/>
      <c r="BQD22" s="527"/>
      <c r="BQE22" s="527"/>
      <c r="BQF22" s="527"/>
      <c r="BQG22" s="527"/>
      <c r="BQH22" s="527"/>
      <c r="BQI22" s="527"/>
      <c r="BQJ22" s="527"/>
      <c r="BQK22" s="527"/>
      <c r="BQL22" s="527"/>
      <c r="BQM22" s="527"/>
      <c r="BQN22" s="527"/>
      <c r="BQO22" s="527"/>
      <c r="BQP22" s="527"/>
      <c r="BQQ22" s="527"/>
      <c r="BQR22" s="527"/>
      <c r="BQS22" s="527"/>
      <c r="BQT22" s="527"/>
      <c r="BQU22" s="527"/>
      <c r="BQV22" s="527"/>
      <c r="BQW22" s="527"/>
      <c r="BQX22" s="527"/>
      <c r="BQY22" s="527"/>
      <c r="BQZ22" s="527"/>
      <c r="BRA22" s="527"/>
      <c r="BRB22" s="527"/>
      <c r="BRC22" s="527"/>
      <c r="BRD22" s="527"/>
      <c r="BRE22" s="527"/>
      <c r="BRF22" s="527"/>
      <c r="BRG22" s="527"/>
      <c r="BRH22" s="527"/>
      <c r="BRI22" s="527"/>
      <c r="BRJ22" s="527"/>
      <c r="BRK22" s="527"/>
      <c r="BRL22" s="527"/>
      <c r="BRM22" s="527"/>
      <c r="BRN22" s="527"/>
      <c r="BRO22" s="527"/>
      <c r="BRP22" s="527"/>
      <c r="BRQ22" s="527"/>
      <c r="BRR22" s="527"/>
      <c r="BRS22" s="527"/>
      <c r="BRT22" s="527"/>
      <c r="BRU22" s="527"/>
      <c r="BRV22" s="527"/>
      <c r="BRW22" s="527"/>
      <c r="BRX22" s="527"/>
      <c r="BRY22" s="527"/>
      <c r="BRZ22" s="527"/>
      <c r="BSA22" s="527"/>
      <c r="BSB22" s="527"/>
      <c r="BSC22" s="527"/>
      <c r="BSD22" s="527"/>
      <c r="BSE22" s="527"/>
      <c r="BSF22" s="527"/>
      <c r="BSG22" s="527"/>
      <c r="BSH22" s="527"/>
      <c r="BSI22" s="527"/>
      <c r="BSJ22" s="527"/>
      <c r="BSK22" s="527"/>
      <c r="BSL22" s="527"/>
      <c r="BSM22" s="527"/>
      <c r="BSN22" s="527"/>
      <c r="BSO22" s="527"/>
      <c r="BSP22" s="527"/>
      <c r="BSQ22" s="527"/>
      <c r="BSR22" s="527"/>
      <c r="BSS22" s="527"/>
      <c r="BST22" s="527"/>
      <c r="BSU22" s="527"/>
      <c r="BSV22" s="527"/>
      <c r="BSW22" s="527"/>
      <c r="BSX22" s="527"/>
      <c r="BSY22" s="527"/>
      <c r="BSZ22" s="527"/>
      <c r="BTA22" s="527"/>
      <c r="BTB22" s="527"/>
      <c r="BTC22" s="527"/>
      <c r="BTD22" s="527"/>
      <c r="BTE22" s="527"/>
      <c r="BTF22" s="527"/>
      <c r="BTG22" s="527"/>
      <c r="BTH22" s="527"/>
      <c r="BTI22" s="527"/>
      <c r="BTJ22" s="527"/>
      <c r="BTK22" s="527"/>
      <c r="BTL22" s="527"/>
      <c r="BTM22" s="527"/>
      <c r="BTN22" s="527"/>
      <c r="BTO22" s="527"/>
      <c r="BTP22" s="527"/>
      <c r="BTQ22" s="527"/>
      <c r="BTR22" s="527"/>
      <c r="BTS22" s="527"/>
      <c r="BTT22" s="527"/>
      <c r="BTU22" s="527"/>
      <c r="BTV22" s="527"/>
      <c r="BTW22" s="527"/>
      <c r="BTX22" s="527"/>
      <c r="BTY22" s="527"/>
      <c r="BTZ22" s="527"/>
      <c r="BUA22" s="527"/>
      <c r="BUB22" s="527"/>
      <c r="BUC22" s="527"/>
      <c r="BUD22" s="527"/>
      <c r="BUE22" s="527"/>
      <c r="BUF22" s="527"/>
      <c r="BUG22" s="527"/>
      <c r="BUH22" s="527"/>
      <c r="BUI22" s="527"/>
      <c r="BUJ22" s="527"/>
      <c r="BUK22" s="527"/>
      <c r="BUL22" s="527"/>
      <c r="BUM22" s="527"/>
      <c r="BUN22" s="527"/>
      <c r="BUO22" s="527"/>
      <c r="BUP22" s="527"/>
      <c r="BUQ22" s="527"/>
      <c r="BUR22" s="527"/>
      <c r="BUS22" s="527"/>
      <c r="BUT22" s="527"/>
      <c r="BUU22" s="527"/>
      <c r="BUV22" s="527"/>
      <c r="BUW22" s="527"/>
      <c r="BUX22" s="527"/>
      <c r="BUY22" s="527"/>
      <c r="BUZ22" s="527"/>
      <c r="BVA22" s="527"/>
      <c r="BVB22" s="527"/>
      <c r="BVC22" s="527"/>
      <c r="BVD22" s="527"/>
      <c r="BVE22" s="527"/>
      <c r="BVF22" s="527"/>
      <c r="BVG22" s="527"/>
      <c r="BVH22" s="527"/>
      <c r="BVI22" s="527"/>
      <c r="BVJ22" s="527"/>
      <c r="BVK22" s="527"/>
      <c r="BVL22" s="527"/>
      <c r="BVM22" s="527"/>
      <c r="BVN22" s="527"/>
      <c r="BVO22" s="527"/>
      <c r="BVP22" s="527"/>
      <c r="BVQ22" s="527"/>
      <c r="BVR22" s="527"/>
      <c r="BVS22" s="527"/>
      <c r="BVT22" s="527"/>
      <c r="BVU22" s="527"/>
      <c r="BVV22" s="527"/>
      <c r="BVW22" s="527"/>
      <c r="BVX22" s="527"/>
      <c r="BVY22" s="527"/>
      <c r="BVZ22" s="527"/>
      <c r="BWA22" s="527"/>
      <c r="BWB22" s="527"/>
      <c r="BWC22" s="527"/>
      <c r="BWD22" s="527"/>
      <c r="BWE22" s="527"/>
      <c r="BWF22" s="527"/>
      <c r="BWG22" s="527"/>
      <c r="BWH22" s="527"/>
      <c r="BWI22" s="527"/>
      <c r="BWJ22" s="527"/>
      <c r="BWK22" s="527"/>
      <c r="BWL22" s="527"/>
      <c r="BWM22" s="527"/>
      <c r="BWN22" s="527"/>
      <c r="BWO22" s="527"/>
      <c r="BWP22" s="527"/>
      <c r="BWQ22" s="527"/>
      <c r="BWR22" s="527"/>
      <c r="BWS22" s="527"/>
      <c r="BWT22" s="527"/>
      <c r="BWU22" s="527"/>
      <c r="BWV22" s="527"/>
      <c r="BWW22" s="527"/>
      <c r="BWX22" s="527"/>
      <c r="BWY22" s="527"/>
      <c r="BWZ22" s="527"/>
      <c r="BXA22" s="527"/>
      <c r="BXB22" s="527"/>
      <c r="BXC22" s="527"/>
      <c r="BXD22" s="527"/>
      <c r="BXE22" s="527"/>
      <c r="BXF22" s="527"/>
      <c r="BXG22" s="527"/>
      <c r="BXH22" s="527"/>
      <c r="BXI22" s="527"/>
      <c r="BXJ22" s="527"/>
      <c r="BXK22" s="527"/>
      <c r="BXL22" s="527"/>
      <c r="BXM22" s="527"/>
      <c r="BXN22" s="527"/>
      <c r="BXO22" s="527"/>
      <c r="BXP22" s="527"/>
      <c r="BXQ22" s="527"/>
      <c r="BXR22" s="527"/>
      <c r="BXS22" s="527"/>
      <c r="BXT22" s="527"/>
      <c r="BXU22" s="527"/>
      <c r="BXV22" s="527"/>
      <c r="BXW22" s="527"/>
      <c r="BXX22" s="527"/>
      <c r="BXY22" s="527"/>
      <c r="BXZ22" s="527"/>
      <c r="BYA22" s="527"/>
      <c r="BYB22" s="527"/>
      <c r="BYC22" s="527"/>
      <c r="BYD22" s="527"/>
      <c r="BYE22" s="527"/>
      <c r="BYF22" s="527"/>
      <c r="BYG22" s="527"/>
      <c r="BYH22" s="527"/>
      <c r="BYI22" s="527"/>
      <c r="BYJ22" s="527"/>
      <c r="BYK22" s="527"/>
      <c r="BYL22" s="527"/>
      <c r="BYM22" s="527"/>
      <c r="BYN22" s="527"/>
      <c r="BYO22" s="527"/>
      <c r="BYP22" s="527"/>
      <c r="BYQ22" s="527"/>
      <c r="BYR22" s="527"/>
      <c r="BYS22" s="527"/>
      <c r="BYT22" s="527"/>
      <c r="BYU22" s="527"/>
      <c r="BYV22" s="527"/>
      <c r="BYW22" s="527"/>
      <c r="BYX22" s="527"/>
      <c r="BYY22" s="527"/>
      <c r="BYZ22" s="527"/>
      <c r="BZA22" s="527"/>
      <c r="BZB22" s="527"/>
      <c r="BZC22" s="527"/>
      <c r="BZD22" s="527"/>
      <c r="BZE22" s="527"/>
      <c r="BZF22" s="527"/>
      <c r="BZG22" s="527"/>
      <c r="BZH22" s="527"/>
      <c r="BZI22" s="527"/>
      <c r="BZJ22" s="527"/>
      <c r="BZK22" s="527"/>
      <c r="BZL22" s="527"/>
      <c r="BZM22" s="527"/>
      <c r="BZN22" s="527"/>
      <c r="BZO22" s="527"/>
      <c r="BZP22" s="527"/>
      <c r="BZQ22" s="527"/>
      <c r="BZR22" s="527"/>
      <c r="BZS22" s="527"/>
      <c r="BZT22" s="527"/>
      <c r="BZU22" s="527"/>
      <c r="BZV22" s="527"/>
      <c r="BZW22" s="527"/>
      <c r="BZX22" s="527"/>
      <c r="BZY22" s="527"/>
      <c r="BZZ22" s="527"/>
      <c r="CAA22" s="527"/>
      <c r="CAB22" s="527"/>
      <c r="CAC22" s="527"/>
      <c r="CAD22" s="527"/>
      <c r="CAE22" s="527"/>
      <c r="CAF22" s="527"/>
      <c r="CAG22" s="527"/>
      <c r="CAH22" s="527"/>
      <c r="CAI22" s="527"/>
      <c r="CAJ22" s="527"/>
      <c r="CAK22" s="527"/>
      <c r="CAL22" s="527"/>
      <c r="CAM22" s="527"/>
      <c r="CAN22" s="527"/>
      <c r="CAO22" s="527"/>
      <c r="CAP22" s="527"/>
      <c r="CAQ22" s="527"/>
      <c r="CAR22" s="527"/>
      <c r="CAS22" s="527"/>
      <c r="CAT22" s="527"/>
      <c r="CAU22" s="527"/>
      <c r="CAV22" s="527"/>
      <c r="CAW22" s="527"/>
      <c r="CAX22" s="527"/>
      <c r="CAY22" s="527"/>
      <c r="CAZ22" s="527"/>
      <c r="CBA22" s="527"/>
      <c r="CBB22" s="527"/>
      <c r="CBC22" s="527"/>
      <c r="CBD22" s="527"/>
      <c r="CBE22" s="527"/>
      <c r="CBF22" s="527"/>
      <c r="CBG22" s="527"/>
      <c r="CBH22" s="527"/>
      <c r="CBI22" s="527"/>
      <c r="CBJ22" s="527"/>
      <c r="CBK22" s="527"/>
      <c r="CBL22" s="527"/>
      <c r="CBM22" s="527"/>
      <c r="CBN22" s="527"/>
      <c r="CBO22" s="527"/>
      <c r="CBP22" s="527"/>
      <c r="CBQ22" s="527"/>
      <c r="CBR22" s="527"/>
      <c r="CBS22" s="527"/>
      <c r="CBT22" s="527"/>
      <c r="CBU22" s="527"/>
      <c r="CBV22" s="527"/>
      <c r="CBW22" s="527"/>
      <c r="CBX22" s="527"/>
      <c r="CBY22" s="527"/>
      <c r="CBZ22" s="527"/>
      <c r="CCA22" s="527"/>
      <c r="CCB22" s="527"/>
      <c r="CCC22" s="527"/>
      <c r="CCD22" s="527"/>
      <c r="CCE22" s="527"/>
      <c r="CCF22" s="527"/>
      <c r="CCG22" s="527"/>
      <c r="CCH22" s="527"/>
      <c r="CCI22" s="527"/>
      <c r="CCJ22" s="527"/>
      <c r="CCK22" s="527"/>
      <c r="CCL22" s="527"/>
      <c r="CCM22" s="527"/>
      <c r="CCN22" s="527"/>
      <c r="CCO22" s="527"/>
      <c r="CCP22" s="527"/>
      <c r="CCQ22" s="527"/>
      <c r="CCR22" s="527"/>
      <c r="CCS22" s="527"/>
      <c r="CCT22" s="527"/>
      <c r="CCU22" s="527"/>
      <c r="CCV22" s="527"/>
      <c r="CCW22" s="527"/>
      <c r="CCX22" s="527"/>
      <c r="CCY22" s="527"/>
      <c r="CCZ22" s="527"/>
      <c r="CDA22" s="527"/>
      <c r="CDB22" s="527"/>
      <c r="CDC22" s="527"/>
      <c r="CDD22" s="527"/>
      <c r="CDE22" s="527"/>
      <c r="CDF22" s="527"/>
      <c r="CDG22" s="527"/>
      <c r="CDH22" s="527"/>
      <c r="CDI22" s="527"/>
      <c r="CDJ22" s="527"/>
      <c r="CDK22" s="527"/>
      <c r="CDL22" s="527"/>
      <c r="CDM22" s="527"/>
      <c r="CDN22" s="527"/>
      <c r="CDO22" s="527"/>
      <c r="CDP22" s="527"/>
      <c r="CDQ22" s="527"/>
      <c r="CDR22" s="527"/>
      <c r="CDS22" s="527"/>
      <c r="CDT22" s="527"/>
      <c r="CDU22" s="527"/>
      <c r="CDV22" s="527"/>
      <c r="CDW22" s="527"/>
      <c r="CDX22" s="527"/>
      <c r="CDY22" s="527"/>
      <c r="CDZ22" s="527"/>
      <c r="CEA22" s="527"/>
      <c r="CEB22" s="527"/>
      <c r="CEC22" s="527"/>
      <c r="CED22" s="527"/>
      <c r="CEE22" s="527"/>
      <c r="CEF22" s="527"/>
      <c r="CEG22" s="527"/>
      <c r="CEH22" s="527"/>
      <c r="CEI22" s="527"/>
      <c r="CEJ22" s="527"/>
      <c r="CEK22" s="527"/>
      <c r="CEL22" s="527"/>
      <c r="CEM22" s="527"/>
      <c r="CEN22" s="527"/>
      <c r="CEO22" s="527"/>
      <c r="CEP22" s="527"/>
      <c r="CEQ22" s="527"/>
      <c r="CER22" s="527"/>
      <c r="CES22" s="527"/>
      <c r="CET22" s="527"/>
      <c r="CEU22" s="527"/>
      <c r="CEV22" s="527"/>
      <c r="CEW22" s="527"/>
      <c r="CEX22" s="527"/>
      <c r="CEY22" s="527"/>
      <c r="CEZ22" s="527"/>
      <c r="CFA22" s="527"/>
      <c r="CFB22" s="527"/>
      <c r="CFC22" s="527"/>
      <c r="CFD22" s="527"/>
      <c r="CFE22" s="527"/>
      <c r="CFF22" s="527"/>
      <c r="CFG22" s="527"/>
      <c r="CFH22" s="527"/>
      <c r="CFI22" s="527"/>
      <c r="CFJ22" s="527"/>
      <c r="CFK22" s="527"/>
      <c r="CFL22" s="527"/>
      <c r="CFM22" s="527"/>
      <c r="CFN22" s="527"/>
      <c r="CFO22" s="527"/>
      <c r="CFP22" s="527"/>
      <c r="CFQ22" s="527"/>
      <c r="CFR22" s="527"/>
      <c r="CFS22" s="527"/>
      <c r="CFT22" s="527"/>
      <c r="CFU22" s="527"/>
      <c r="CFV22" s="527"/>
      <c r="CFW22" s="527"/>
      <c r="CFX22" s="527"/>
      <c r="CFY22" s="527"/>
      <c r="CFZ22" s="527"/>
      <c r="CGA22" s="527"/>
      <c r="CGB22" s="527"/>
      <c r="CGC22" s="527"/>
      <c r="CGD22" s="527"/>
      <c r="CGE22" s="527"/>
      <c r="CGF22" s="527"/>
      <c r="CGG22" s="527"/>
      <c r="CGH22" s="527"/>
      <c r="CGI22" s="527"/>
      <c r="CGJ22" s="527"/>
      <c r="CGK22" s="527"/>
      <c r="CGL22" s="527"/>
      <c r="CGM22" s="527"/>
      <c r="CGN22" s="527"/>
      <c r="CGO22" s="527"/>
      <c r="CGP22" s="527"/>
      <c r="CGQ22" s="527"/>
      <c r="CGR22" s="527"/>
      <c r="CGS22" s="527"/>
      <c r="CGT22" s="527"/>
      <c r="CGU22" s="527"/>
      <c r="CGV22" s="527"/>
      <c r="CGW22" s="527"/>
      <c r="CGX22" s="527"/>
      <c r="CGY22" s="527"/>
      <c r="CGZ22" s="527"/>
      <c r="CHA22" s="527"/>
      <c r="CHB22" s="527"/>
      <c r="CHC22" s="527"/>
      <c r="CHD22" s="527"/>
      <c r="CHE22" s="527"/>
      <c r="CHF22" s="527"/>
      <c r="CHG22" s="527"/>
      <c r="CHH22" s="527"/>
      <c r="CHI22" s="527"/>
      <c r="CHJ22" s="527"/>
      <c r="CHK22" s="527"/>
      <c r="CHL22" s="527"/>
      <c r="CHM22" s="527"/>
      <c r="CHN22" s="527"/>
      <c r="CHO22" s="527"/>
      <c r="CHP22" s="527"/>
      <c r="CHQ22" s="527"/>
      <c r="CHR22" s="527"/>
      <c r="CHS22" s="527"/>
      <c r="CHT22" s="527"/>
      <c r="CHU22" s="527"/>
      <c r="CHV22" s="527"/>
      <c r="CHW22" s="527"/>
      <c r="CHX22" s="527"/>
      <c r="CHY22" s="527"/>
      <c r="CHZ22" s="527"/>
      <c r="CIA22" s="527"/>
      <c r="CIB22" s="527"/>
      <c r="CIC22" s="527"/>
      <c r="CID22" s="527"/>
      <c r="CIE22" s="527"/>
      <c r="CIF22" s="527"/>
      <c r="CIG22" s="527"/>
      <c r="CIH22" s="527"/>
      <c r="CII22" s="527"/>
      <c r="CIJ22" s="527"/>
      <c r="CIK22" s="527"/>
      <c r="CIL22" s="527"/>
      <c r="CIM22" s="527"/>
      <c r="CIN22" s="527"/>
      <c r="CIO22" s="527"/>
      <c r="CIP22" s="527"/>
      <c r="CIQ22" s="527"/>
      <c r="CIR22" s="527"/>
      <c r="CIS22" s="527"/>
      <c r="CIT22" s="527"/>
      <c r="CIU22" s="527"/>
      <c r="CIV22" s="527"/>
      <c r="CIW22" s="527"/>
      <c r="CIX22" s="527"/>
      <c r="CIY22" s="527"/>
      <c r="CIZ22" s="527"/>
      <c r="CJA22" s="527"/>
      <c r="CJB22" s="527"/>
      <c r="CJC22" s="527"/>
      <c r="CJD22" s="527"/>
      <c r="CJE22" s="527"/>
      <c r="CJF22" s="527"/>
      <c r="CJG22" s="527"/>
      <c r="CJH22" s="527"/>
      <c r="CJI22" s="527"/>
      <c r="CJJ22" s="527"/>
      <c r="CJK22" s="527"/>
      <c r="CJL22" s="527"/>
      <c r="CJM22" s="527"/>
      <c r="CJN22" s="527"/>
      <c r="CJO22" s="527"/>
      <c r="CJP22" s="527"/>
      <c r="CJQ22" s="527"/>
      <c r="CJR22" s="527"/>
      <c r="CJS22" s="527"/>
      <c r="CJT22" s="527"/>
      <c r="CJU22" s="527"/>
      <c r="CJV22" s="527"/>
      <c r="CJW22" s="527"/>
      <c r="CJX22" s="527"/>
      <c r="CJY22" s="527"/>
      <c r="CJZ22" s="527"/>
      <c r="CKA22" s="527"/>
      <c r="CKB22" s="527"/>
      <c r="CKC22" s="527"/>
      <c r="CKD22" s="527"/>
      <c r="CKE22" s="527"/>
      <c r="CKF22" s="527"/>
      <c r="CKG22" s="527"/>
      <c r="CKH22" s="527"/>
      <c r="CKI22" s="527"/>
      <c r="CKJ22" s="527"/>
      <c r="CKK22" s="527"/>
      <c r="CKL22" s="527"/>
      <c r="CKM22" s="527"/>
      <c r="CKN22" s="527"/>
      <c r="CKO22" s="527"/>
      <c r="CKP22" s="527"/>
      <c r="CKQ22" s="527"/>
      <c r="CKR22" s="527"/>
      <c r="CKS22" s="527"/>
      <c r="CKT22" s="527"/>
      <c r="CKU22" s="527"/>
      <c r="CKV22" s="527"/>
      <c r="CKW22" s="527"/>
      <c r="CKX22" s="527"/>
      <c r="CKY22" s="527"/>
      <c r="CKZ22" s="527"/>
      <c r="CLA22" s="527"/>
      <c r="CLB22" s="527"/>
      <c r="CLC22" s="527"/>
      <c r="CLD22" s="527"/>
      <c r="CLE22" s="527"/>
      <c r="CLF22" s="527"/>
      <c r="CLG22" s="527"/>
      <c r="CLH22" s="527"/>
      <c r="CLI22" s="527"/>
      <c r="CLJ22" s="527"/>
      <c r="CLK22" s="527"/>
      <c r="CLL22" s="527"/>
      <c r="CLM22" s="527"/>
      <c r="CLN22" s="527"/>
      <c r="CLO22" s="527"/>
      <c r="CLP22" s="527"/>
      <c r="CLQ22" s="527"/>
      <c r="CLR22" s="527"/>
      <c r="CLS22" s="527"/>
      <c r="CLT22" s="527"/>
      <c r="CLU22" s="527"/>
      <c r="CLV22" s="527"/>
      <c r="CLW22" s="527"/>
      <c r="CLX22" s="527"/>
      <c r="CLY22" s="527"/>
      <c r="CLZ22" s="527"/>
      <c r="CMA22" s="527"/>
      <c r="CMB22" s="527"/>
      <c r="CMC22" s="527"/>
      <c r="CMD22" s="527"/>
      <c r="CME22" s="527"/>
      <c r="CMF22" s="527"/>
      <c r="CMG22" s="527"/>
      <c r="CMH22" s="527"/>
      <c r="CMI22" s="527"/>
      <c r="CMJ22" s="527"/>
      <c r="CMK22" s="527"/>
      <c r="CML22" s="527"/>
      <c r="CMM22" s="527"/>
      <c r="CMN22" s="527"/>
      <c r="CMO22" s="527"/>
      <c r="CMP22" s="527"/>
      <c r="CMQ22" s="527"/>
      <c r="CMR22" s="527"/>
      <c r="CMS22" s="527"/>
      <c r="CMT22" s="527"/>
      <c r="CMU22" s="527"/>
      <c r="CMV22" s="527"/>
      <c r="CMW22" s="527"/>
      <c r="CMX22" s="527"/>
      <c r="CMY22" s="527"/>
      <c r="CMZ22" s="527"/>
      <c r="CNA22" s="527"/>
      <c r="CNB22" s="527"/>
      <c r="CNC22" s="527"/>
      <c r="CND22" s="527"/>
      <c r="CNE22" s="527"/>
      <c r="CNF22" s="527"/>
      <c r="CNG22" s="527"/>
      <c r="CNH22" s="527"/>
      <c r="CNI22" s="527"/>
      <c r="CNJ22" s="527"/>
      <c r="CNK22" s="527"/>
      <c r="CNL22" s="527"/>
      <c r="CNM22" s="527"/>
      <c r="CNN22" s="527"/>
      <c r="CNO22" s="527"/>
      <c r="CNP22" s="527"/>
      <c r="CNQ22" s="527"/>
      <c r="CNR22" s="527"/>
      <c r="CNS22" s="527"/>
      <c r="CNT22" s="527"/>
      <c r="CNU22" s="527"/>
      <c r="CNV22" s="527"/>
      <c r="CNW22" s="527"/>
      <c r="CNX22" s="527"/>
      <c r="CNY22" s="527"/>
      <c r="CNZ22" s="527"/>
      <c r="COA22" s="527"/>
      <c r="COB22" s="527"/>
      <c r="COC22" s="527"/>
      <c r="COD22" s="527"/>
      <c r="COE22" s="527"/>
      <c r="COF22" s="527"/>
      <c r="COG22" s="527"/>
      <c r="COH22" s="527"/>
      <c r="COI22" s="527"/>
      <c r="COJ22" s="527"/>
      <c r="COK22" s="527"/>
      <c r="COL22" s="527"/>
      <c r="COM22" s="527"/>
      <c r="CON22" s="527"/>
      <c r="COO22" s="527"/>
      <c r="COP22" s="527"/>
      <c r="COQ22" s="527"/>
      <c r="COR22" s="527"/>
      <c r="COS22" s="527"/>
      <c r="COT22" s="527"/>
      <c r="COU22" s="527"/>
      <c r="COV22" s="527"/>
      <c r="COW22" s="527"/>
      <c r="COX22" s="527"/>
      <c r="COY22" s="527"/>
      <c r="COZ22" s="527"/>
      <c r="CPA22" s="527"/>
      <c r="CPB22" s="527"/>
      <c r="CPC22" s="527"/>
      <c r="CPD22" s="527"/>
      <c r="CPE22" s="527"/>
      <c r="CPF22" s="527"/>
      <c r="CPG22" s="527"/>
      <c r="CPH22" s="527"/>
      <c r="CPI22" s="527"/>
      <c r="CPJ22" s="527"/>
      <c r="CPK22" s="527"/>
      <c r="CPL22" s="527"/>
      <c r="CPM22" s="527"/>
      <c r="CPN22" s="527"/>
      <c r="CPO22" s="527"/>
      <c r="CPP22" s="527"/>
      <c r="CPQ22" s="527"/>
      <c r="CPR22" s="527"/>
      <c r="CPS22" s="527"/>
      <c r="CPT22" s="527"/>
      <c r="CPU22" s="527"/>
      <c r="CPV22" s="527"/>
      <c r="CPW22" s="527"/>
      <c r="CPX22" s="527"/>
      <c r="CPY22" s="527"/>
      <c r="CPZ22" s="527"/>
      <c r="CQA22" s="527"/>
      <c r="CQB22" s="527"/>
      <c r="CQC22" s="527"/>
      <c r="CQD22" s="527"/>
      <c r="CQE22" s="527"/>
      <c r="CQF22" s="527"/>
      <c r="CQG22" s="527"/>
      <c r="CQH22" s="527"/>
      <c r="CQI22" s="527"/>
      <c r="CQJ22" s="527"/>
      <c r="CQK22" s="527"/>
      <c r="CQL22" s="527"/>
      <c r="CQM22" s="527"/>
      <c r="CQN22" s="527"/>
      <c r="CQO22" s="527"/>
      <c r="CQP22" s="527"/>
      <c r="CQQ22" s="527"/>
      <c r="CQR22" s="527"/>
      <c r="CQS22" s="527"/>
      <c r="CQT22" s="527"/>
      <c r="CQU22" s="527"/>
      <c r="CQV22" s="527"/>
      <c r="CQW22" s="527"/>
      <c r="CQX22" s="527"/>
      <c r="CQY22" s="527"/>
      <c r="CQZ22" s="527"/>
      <c r="CRA22" s="527"/>
      <c r="CRB22" s="527"/>
      <c r="CRC22" s="527"/>
      <c r="CRD22" s="527"/>
      <c r="CRE22" s="527"/>
      <c r="CRF22" s="527"/>
      <c r="CRG22" s="527"/>
      <c r="CRH22" s="527"/>
      <c r="CRI22" s="527"/>
      <c r="CRJ22" s="527"/>
      <c r="CRK22" s="527"/>
      <c r="CRL22" s="527"/>
      <c r="CRM22" s="527"/>
      <c r="CRN22" s="527"/>
      <c r="CRO22" s="527"/>
      <c r="CRP22" s="527"/>
      <c r="CRQ22" s="527"/>
      <c r="CRR22" s="527"/>
      <c r="CRS22" s="527"/>
      <c r="CRT22" s="527"/>
      <c r="CRU22" s="527"/>
      <c r="CRV22" s="527"/>
      <c r="CRW22" s="527"/>
      <c r="CRX22" s="527"/>
      <c r="CRY22" s="527"/>
      <c r="CRZ22" s="527"/>
      <c r="CSA22" s="527"/>
      <c r="CSB22" s="527"/>
      <c r="CSC22" s="527"/>
      <c r="CSD22" s="527"/>
      <c r="CSE22" s="527"/>
      <c r="CSF22" s="527"/>
      <c r="CSG22" s="527"/>
      <c r="CSH22" s="527"/>
      <c r="CSI22" s="527"/>
      <c r="CSJ22" s="527"/>
      <c r="CSK22" s="527"/>
      <c r="CSL22" s="527"/>
      <c r="CSM22" s="527"/>
      <c r="CSN22" s="527"/>
      <c r="CSO22" s="527"/>
      <c r="CSP22" s="527"/>
      <c r="CSQ22" s="527"/>
      <c r="CSR22" s="527"/>
      <c r="CSS22" s="527"/>
      <c r="CST22" s="527"/>
      <c r="CSU22" s="527"/>
      <c r="CSV22" s="527"/>
      <c r="CSW22" s="527"/>
      <c r="CSX22" s="527"/>
      <c r="CSY22" s="527"/>
      <c r="CSZ22" s="527"/>
      <c r="CTA22" s="527"/>
      <c r="CTB22" s="527"/>
      <c r="CTC22" s="527"/>
      <c r="CTD22" s="527"/>
      <c r="CTE22" s="527"/>
      <c r="CTF22" s="527"/>
      <c r="CTG22" s="527"/>
      <c r="CTH22" s="527"/>
      <c r="CTI22" s="527"/>
      <c r="CTJ22" s="527"/>
      <c r="CTK22" s="527"/>
      <c r="CTL22" s="527"/>
      <c r="CTM22" s="527"/>
      <c r="CTN22" s="527"/>
      <c r="CTO22" s="527"/>
      <c r="CTP22" s="527"/>
      <c r="CTQ22" s="527"/>
      <c r="CTR22" s="527"/>
      <c r="CTS22" s="527"/>
      <c r="CTT22" s="527"/>
      <c r="CTU22" s="527"/>
      <c r="CTV22" s="527"/>
      <c r="CTW22" s="527"/>
      <c r="CTX22" s="527"/>
      <c r="CTY22" s="527"/>
      <c r="CTZ22" s="527"/>
      <c r="CUA22" s="527"/>
      <c r="CUB22" s="527"/>
      <c r="CUC22" s="527"/>
      <c r="CUD22" s="527"/>
      <c r="CUE22" s="527"/>
      <c r="CUF22" s="527"/>
      <c r="CUG22" s="527"/>
      <c r="CUH22" s="527"/>
      <c r="CUI22" s="527"/>
      <c r="CUJ22" s="527"/>
      <c r="CUK22" s="527"/>
      <c r="CUL22" s="527"/>
      <c r="CUM22" s="527"/>
      <c r="CUN22" s="527"/>
      <c r="CUO22" s="527"/>
      <c r="CUP22" s="527"/>
      <c r="CUQ22" s="527"/>
      <c r="CUR22" s="527"/>
      <c r="CUS22" s="527"/>
      <c r="CUT22" s="527"/>
      <c r="CUU22" s="527"/>
      <c r="CUV22" s="527"/>
      <c r="CUW22" s="527"/>
      <c r="CUX22" s="527"/>
      <c r="CUY22" s="527"/>
      <c r="CUZ22" s="527"/>
      <c r="CVA22" s="527"/>
      <c r="CVB22" s="527"/>
      <c r="CVC22" s="527"/>
      <c r="CVD22" s="527"/>
      <c r="CVE22" s="527"/>
      <c r="CVF22" s="527"/>
      <c r="CVG22" s="527"/>
      <c r="CVH22" s="527"/>
      <c r="CVI22" s="527"/>
      <c r="CVJ22" s="527"/>
      <c r="CVK22" s="527"/>
      <c r="CVL22" s="527"/>
      <c r="CVM22" s="527"/>
      <c r="CVN22" s="527"/>
      <c r="CVO22" s="527"/>
      <c r="CVP22" s="527"/>
      <c r="CVQ22" s="527"/>
      <c r="CVR22" s="527"/>
      <c r="CVS22" s="527"/>
      <c r="CVT22" s="527"/>
      <c r="CVU22" s="527"/>
      <c r="CVV22" s="527"/>
      <c r="CVW22" s="527"/>
      <c r="CVX22" s="527"/>
      <c r="CVY22" s="527"/>
      <c r="CVZ22" s="527"/>
      <c r="CWA22" s="527"/>
      <c r="CWB22" s="527"/>
      <c r="CWC22" s="527"/>
      <c r="CWD22" s="527"/>
      <c r="CWE22" s="527"/>
      <c r="CWF22" s="527"/>
      <c r="CWG22" s="527"/>
      <c r="CWH22" s="527"/>
      <c r="CWI22" s="527"/>
      <c r="CWJ22" s="527"/>
      <c r="CWK22" s="527"/>
      <c r="CWL22" s="527"/>
      <c r="CWM22" s="527"/>
      <c r="CWN22" s="527"/>
      <c r="CWO22" s="527"/>
      <c r="CWP22" s="527"/>
      <c r="CWQ22" s="527"/>
      <c r="CWR22" s="527"/>
      <c r="CWS22" s="527"/>
      <c r="CWT22" s="527"/>
      <c r="CWU22" s="527"/>
      <c r="CWV22" s="527"/>
      <c r="CWW22" s="527"/>
      <c r="CWX22" s="527"/>
      <c r="CWY22" s="527"/>
      <c r="CWZ22" s="527"/>
      <c r="CXA22" s="527"/>
      <c r="CXB22" s="527"/>
      <c r="CXC22" s="527"/>
      <c r="CXD22" s="527"/>
      <c r="CXE22" s="527"/>
      <c r="CXF22" s="527"/>
      <c r="CXG22" s="527"/>
      <c r="CXH22" s="527"/>
      <c r="CXI22" s="527"/>
      <c r="CXJ22" s="527"/>
      <c r="CXK22" s="527"/>
      <c r="CXL22" s="527"/>
      <c r="CXM22" s="527"/>
      <c r="CXN22" s="527"/>
      <c r="CXO22" s="527"/>
      <c r="CXP22" s="527"/>
      <c r="CXQ22" s="527"/>
      <c r="CXR22" s="527"/>
      <c r="CXS22" s="527"/>
      <c r="CXT22" s="527"/>
      <c r="CXU22" s="527"/>
      <c r="CXV22" s="527"/>
      <c r="CXW22" s="527"/>
      <c r="CXX22" s="527"/>
      <c r="CXY22" s="527"/>
      <c r="CXZ22" s="527"/>
      <c r="CYA22" s="527"/>
      <c r="CYB22" s="527"/>
      <c r="CYC22" s="527"/>
      <c r="CYD22" s="527"/>
      <c r="CYE22" s="527"/>
      <c r="CYF22" s="527"/>
      <c r="CYG22" s="527"/>
      <c r="CYH22" s="527"/>
      <c r="CYI22" s="527"/>
      <c r="CYJ22" s="527"/>
      <c r="CYK22" s="527"/>
      <c r="CYL22" s="527"/>
      <c r="CYM22" s="527"/>
      <c r="CYN22" s="527"/>
      <c r="CYO22" s="527"/>
      <c r="CYP22" s="527"/>
      <c r="CYQ22" s="527"/>
      <c r="CYR22" s="527"/>
      <c r="CYS22" s="527"/>
      <c r="CYT22" s="527"/>
      <c r="CYU22" s="527"/>
      <c r="CYV22" s="527"/>
      <c r="CYW22" s="527"/>
      <c r="CYX22" s="527"/>
      <c r="CYY22" s="527"/>
      <c r="CYZ22" s="527"/>
      <c r="CZA22" s="527"/>
      <c r="CZB22" s="527"/>
      <c r="CZC22" s="527"/>
      <c r="CZD22" s="527"/>
      <c r="CZE22" s="527"/>
      <c r="CZF22" s="527"/>
      <c r="CZG22" s="527"/>
      <c r="CZH22" s="527"/>
      <c r="CZI22" s="527"/>
      <c r="CZJ22" s="527"/>
      <c r="CZK22" s="527"/>
      <c r="CZL22" s="527"/>
      <c r="CZM22" s="527"/>
      <c r="CZN22" s="527"/>
      <c r="CZO22" s="527"/>
      <c r="CZP22" s="527"/>
      <c r="CZQ22" s="527"/>
      <c r="CZR22" s="527"/>
      <c r="CZS22" s="527"/>
      <c r="CZT22" s="527"/>
      <c r="CZU22" s="527"/>
      <c r="CZV22" s="527"/>
      <c r="CZW22" s="527"/>
      <c r="CZX22" s="527"/>
      <c r="CZY22" s="527"/>
      <c r="CZZ22" s="527"/>
      <c r="DAA22" s="527"/>
      <c r="DAB22" s="527"/>
      <c r="DAC22" s="527"/>
      <c r="DAD22" s="527"/>
      <c r="DAE22" s="527"/>
      <c r="DAF22" s="527"/>
      <c r="DAG22" s="527"/>
      <c r="DAH22" s="527"/>
      <c r="DAI22" s="527"/>
      <c r="DAJ22" s="527"/>
      <c r="DAK22" s="527"/>
      <c r="DAL22" s="527"/>
      <c r="DAM22" s="527"/>
      <c r="DAN22" s="527"/>
      <c r="DAO22" s="527"/>
      <c r="DAP22" s="527"/>
      <c r="DAQ22" s="527"/>
      <c r="DAR22" s="527"/>
      <c r="DAS22" s="527"/>
      <c r="DAT22" s="527"/>
      <c r="DAU22" s="527"/>
      <c r="DAV22" s="527"/>
      <c r="DAW22" s="527"/>
      <c r="DAX22" s="527"/>
      <c r="DAY22" s="527"/>
      <c r="DAZ22" s="527"/>
      <c r="DBA22" s="527"/>
      <c r="DBB22" s="527"/>
      <c r="DBC22" s="527"/>
      <c r="DBD22" s="527"/>
      <c r="DBE22" s="527"/>
      <c r="DBF22" s="527"/>
      <c r="DBG22" s="527"/>
      <c r="DBH22" s="527"/>
      <c r="DBI22" s="527"/>
      <c r="DBJ22" s="527"/>
      <c r="DBK22" s="527"/>
      <c r="DBL22" s="527"/>
      <c r="DBM22" s="527"/>
      <c r="DBN22" s="527"/>
      <c r="DBO22" s="527"/>
      <c r="DBP22" s="527"/>
      <c r="DBQ22" s="527"/>
      <c r="DBR22" s="527"/>
      <c r="DBS22" s="527"/>
      <c r="DBT22" s="527"/>
      <c r="DBU22" s="527"/>
      <c r="DBV22" s="527"/>
      <c r="DBW22" s="527"/>
      <c r="DBX22" s="527"/>
      <c r="DBY22" s="527"/>
      <c r="DBZ22" s="527"/>
      <c r="DCA22" s="527"/>
      <c r="DCB22" s="527"/>
      <c r="DCC22" s="527"/>
      <c r="DCD22" s="527"/>
      <c r="DCE22" s="527"/>
      <c r="DCF22" s="527"/>
      <c r="DCG22" s="527"/>
      <c r="DCH22" s="527"/>
      <c r="DCI22" s="527"/>
      <c r="DCJ22" s="527"/>
      <c r="DCK22" s="527"/>
      <c r="DCL22" s="527"/>
      <c r="DCM22" s="527"/>
      <c r="DCN22" s="527"/>
      <c r="DCO22" s="527"/>
      <c r="DCP22" s="527"/>
      <c r="DCQ22" s="527"/>
      <c r="DCR22" s="527"/>
      <c r="DCS22" s="527"/>
      <c r="DCT22" s="527"/>
      <c r="DCU22" s="527"/>
      <c r="DCV22" s="527"/>
      <c r="DCW22" s="527"/>
      <c r="DCX22" s="527"/>
      <c r="DCY22" s="527"/>
      <c r="DCZ22" s="527"/>
      <c r="DDA22" s="527"/>
      <c r="DDB22" s="527"/>
      <c r="DDC22" s="527"/>
      <c r="DDD22" s="527"/>
      <c r="DDE22" s="527"/>
      <c r="DDF22" s="527"/>
      <c r="DDG22" s="527"/>
      <c r="DDH22" s="527"/>
      <c r="DDI22" s="527"/>
      <c r="DDJ22" s="527"/>
      <c r="DDK22" s="527"/>
      <c r="DDL22" s="527"/>
      <c r="DDM22" s="527"/>
      <c r="DDN22" s="527"/>
      <c r="DDO22" s="527"/>
      <c r="DDP22" s="527"/>
      <c r="DDQ22" s="527"/>
      <c r="DDR22" s="527"/>
      <c r="DDS22" s="527"/>
      <c r="DDT22" s="527"/>
      <c r="DDU22" s="527"/>
      <c r="DDV22" s="527"/>
      <c r="DDW22" s="527"/>
      <c r="DDX22" s="527"/>
      <c r="DDY22" s="527"/>
      <c r="DDZ22" s="527"/>
      <c r="DEA22" s="527"/>
      <c r="DEB22" s="527"/>
      <c r="DEC22" s="527"/>
      <c r="DED22" s="527"/>
      <c r="DEE22" s="527"/>
      <c r="DEF22" s="527"/>
      <c r="DEG22" s="527"/>
      <c r="DEH22" s="527"/>
      <c r="DEI22" s="527"/>
      <c r="DEJ22" s="527"/>
      <c r="DEK22" s="527"/>
      <c r="DEL22" s="527"/>
      <c r="DEM22" s="527"/>
      <c r="DEN22" s="527"/>
      <c r="DEO22" s="527"/>
      <c r="DEP22" s="527"/>
      <c r="DEQ22" s="527"/>
      <c r="DER22" s="527"/>
      <c r="DES22" s="527"/>
      <c r="DET22" s="527"/>
      <c r="DEU22" s="527"/>
      <c r="DEV22" s="527"/>
      <c r="DEW22" s="527"/>
      <c r="DEX22" s="527"/>
      <c r="DEY22" s="527"/>
      <c r="DEZ22" s="527"/>
      <c r="DFA22" s="527"/>
      <c r="DFB22" s="527"/>
      <c r="DFC22" s="527"/>
      <c r="DFD22" s="527"/>
      <c r="DFE22" s="527"/>
      <c r="DFF22" s="527"/>
      <c r="DFG22" s="527"/>
      <c r="DFH22" s="527"/>
      <c r="DFI22" s="527"/>
      <c r="DFJ22" s="527"/>
      <c r="DFK22" s="527"/>
      <c r="DFL22" s="527"/>
      <c r="DFM22" s="527"/>
      <c r="DFN22" s="527"/>
      <c r="DFO22" s="527"/>
      <c r="DFP22" s="527"/>
      <c r="DFQ22" s="527"/>
      <c r="DFR22" s="527"/>
      <c r="DFS22" s="527"/>
      <c r="DFT22" s="527"/>
      <c r="DFU22" s="527"/>
      <c r="DFV22" s="527"/>
      <c r="DFW22" s="527"/>
      <c r="DFX22" s="527"/>
      <c r="DFY22" s="527"/>
      <c r="DFZ22" s="527"/>
      <c r="DGA22" s="527"/>
      <c r="DGB22" s="527"/>
      <c r="DGC22" s="527"/>
      <c r="DGD22" s="527"/>
      <c r="DGE22" s="527"/>
      <c r="DGF22" s="527"/>
      <c r="DGG22" s="527"/>
      <c r="DGH22" s="527"/>
      <c r="DGI22" s="527"/>
      <c r="DGJ22" s="527"/>
      <c r="DGK22" s="527"/>
      <c r="DGL22" s="527"/>
      <c r="DGM22" s="527"/>
      <c r="DGN22" s="527"/>
      <c r="DGO22" s="527"/>
      <c r="DGP22" s="527"/>
      <c r="DGQ22" s="527"/>
      <c r="DGR22" s="527"/>
      <c r="DGS22" s="527"/>
      <c r="DGT22" s="527"/>
      <c r="DGU22" s="527"/>
      <c r="DGV22" s="527"/>
      <c r="DGW22" s="527"/>
      <c r="DGX22" s="527"/>
      <c r="DGY22" s="527"/>
      <c r="DGZ22" s="527"/>
      <c r="DHA22" s="527"/>
      <c r="DHB22" s="527"/>
      <c r="DHC22" s="527"/>
      <c r="DHD22" s="527"/>
      <c r="DHE22" s="527"/>
      <c r="DHF22" s="527"/>
      <c r="DHG22" s="527"/>
      <c r="DHH22" s="527"/>
      <c r="DHI22" s="527"/>
      <c r="DHJ22" s="527"/>
      <c r="DHK22" s="527"/>
      <c r="DHL22" s="527"/>
      <c r="DHM22" s="527"/>
      <c r="DHN22" s="527"/>
      <c r="DHO22" s="527"/>
      <c r="DHP22" s="527"/>
      <c r="DHQ22" s="527"/>
      <c r="DHR22" s="527"/>
      <c r="DHS22" s="527"/>
      <c r="DHT22" s="527"/>
      <c r="DHU22" s="527"/>
      <c r="DHV22" s="527"/>
      <c r="DHW22" s="527"/>
      <c r="DHX22" s="527"/>
      <c r="DHY22" s="527"/>
      <c r="DHZ22" s="527"/>
      <c r="DIA22" s="527"/>
      <c r="DIB22" s="527"/>
      <c r="DIC22" s="527"/>
      <c r="DID22" s="527"/>
      <c r="DIE22" s="527"/>
      <c r="DIF22" s="527"/>
      <c r="DIG22" s="527"/>
      <c r="DIH22" s="527"/>
      <c r="DII22" s="527"/>
      <c r="DIJ22" s="527"/>
      <c r="DIK22" s="527"/>
      <c r="DIL22" s="527"/>
      <c r="DIM22" s="527"/>
      <c r="DIN22" s="527"/>
      <c r="DIO22" s="527"/>
      <c r="DIP22" s="527"/>
      <c r="DIQ22" s="527"/>
      <c r="DIR22" s="527"/>
      <c r="DIS22" s="527"/>
      <c r="DIT22" s="527"/>
      <c r="DIU22" s="527"/>
      <c r="DIV22" s="527"/>
      <c r="DIW22" s="527"/>
      <c r="DIX22" s="527"/>
      <c r="DIY22" s="527"/>
      <c r="DIZ22" s="527"/>
      <c r="DJA22" s="527"/>
      <c r="DJB22" s="527"/>
      <c r="DJC22" s="527"/>
      <c r="DJD22" s="527"/>
      <c r="DJE22" s="527"/>
      <c r="DJF22" s="527"/>
      <c r="DJG22" s="527"/>
      <c r="DJH22" s="527"/>
      <c r="DJI22" s="527"/>
      <c r="DJJ22" s="527"/>
      <c r="DJK22" s="527"/>
      <c r="DJL22" s="527"/>
      <c r="DJM22" s="527"/>
      <c r="DJN22" s="527"/>
      <c r="DJO22" s="527"/>
      <c r="DJP22" s="527"/>
      <c r="DJQ22" s="527"/>
      <c r="DJR22" s="527"/>
      <c r="DJS22" s="527"/>
      <c r="DJT22" s="527"/>
      <c r="DJU22" s="527"/>
      <c r="DJV22" s="527"/>
      <c r="DJW22" s="527"/>
      <c r="DJX22" s="527"/>
      <c r="DJY22" s="527"/>
      <c r="DJZ22" s="527"/>
      <c r="DKA22" s="527"/>
      <c r="DKB22" s="527"/>
      <c r="DKC22" s="527"/>
      <c r="DKD22" s="527"/>
      <c r="DKE22" s="527"/>
      <c r="DKF22" s="527"/>
      <c r="DKG22" s="527"/>
      <c r="DKH22" s="527"/>
      <c r="DKI22" s="527"/>
      <c r="DKJ22" s="527"/>
      <c r="DKK22" s="527"/>
      <c r="DKL22" s="527"/>
      <c r="DKM22" s="527"/>
      <c r="DKN22" s="527"/>
      <c r="DKO22" s="527"/>
      <c r="DKP22" s="527"/>
      <c r="DKQ22" s="527"/>
      <c r="DKR22" s="527"/>
      <c r="DKS22" s="527"/>
      <c r="DKT22" s="527"/>
      <c r="DKU22" s="527"/>
      <c r="DKV22" s="527"/>
      <c r="DKW22" s="527"/>
      <c r="DKX22" s="527"/>
      <c r="DKY22" s="527"/>
      <c r="DKZ22" s="527"/>
      <c r="DLA22" s="527"/>
      <c r="DLB22" s="527"/>
      <c r="DLC22" s="527"/>
      <c r="DLD22" s="527"/>
      <c r="DLE22" s="527"/>
      <c r="DLF22" s="527"/>
      <c r="DLG22" s="527"/>
      <c r="DLH22" s="527"/>
      <c r="DLI22" s="527"/>
      <c r="DLJ22" s="527"/>
      <c r="DLK22" s="527"/>
      <c r="DLL22" s="527"/>
      <c r="DLM22" s="527"/>
      <c r="DLN22" s="527"/>
      <c r="DLO22" s="527"/>
      <c r="DLP22" s="527"/>
      <c r="DLQ22" s="527"/>
      <c r="DLR22" s="527"/>
      <c r="DLS22" s="527"/>
      <c r="DLT22" s="527"/>
      <c r="DLU22" s="527"/>
      <c r="DLV22" s="527"/>
      <c r="DLW22" s="527"/>
      <c r="DLX22" s="527"/>
      <c r="DLY22" s="527"/>
      <c r="DLZ22" s="527"/>
      <c r="DMA22" s="527"/>
      <c r="DMB22" s="527"/>
      <c r="DMC22" s="527"/>
      <c r="DMD22" s="527"/>
      <c r="DME22" s="527"/>
      <c r="DMF22" s="527"/>
      <c r="DMG22" s="527"/>
      <c r="DMH22" s="527"/>
      <c r="DMI22" s="527"/>
      <c r="DMJ22" s="527"/>
      <c r="DMK22" s="527"/>
      <c r="DML22" s="527"/>
      <c r="DMM22" s="527"/>
      <c r="DMN22" s="527"/>
      <c r="DMO22" s="527"/>
      <c r="DMP22" s="527"/>
      <c r="DMQ22" s="527"/>
      <c r="DMR22" s="527"/>
      <c r="DMS22" s="527"/>
      <c r="DMT22" s="527"/>
      <c r="DMU22" s="527"/>
      <c r="DMV22" s="527"/>
      <c r="DMW22" s="527"/>
      <c r="DMX22" s="527"/>
      <c r="DMY22" s="527"/>
      <c r="DMZ22" s="527"/>
      <c r="DNA22" s="527"/>
      <c r="DNB22" s="527"/>
      <c r="DNC22" s="527"/>
      <c r="DND22" s="527"/>
      <c r="DNE22" s="527"/>
      <c r="DNF22" s="527"/>
      <c r="DNG22" s="527"/>
      <c r="DNH22" s="527"/>
      <c r="DNI22" s="527"/>
      <c r="DNJ22" s="527"/>
      <c r="DNK22" s="527"/>
      <c r="DNL22" s="527"/>
      <c r="DNM22" s="527"/>
      <c r="DNN22" s="527"/>
      <c r="DNO22" s="527"/>
      <c r="DNP22" s="527"/>
      <c r="DNQ22" s="527"/>
      <c r="DNR22" s="527"/>
      <c r="DNS22" s="527"/>
      <c r="DNT22" s="527"/>
      <c r="DNU22" s="527"/>
      <c r="DNV22" s="527"/>
      <c r="DNW22" s="527"/>
      <c r="DNX22" s="527"/>
      <c r="DNY22" s="527"/>
      <c r="DNZ22" s="527"/>
      <c r="DOA22" s="527"/>
      <c r="DOB22" s="527"/>
      <c r="DOC22" s="527"/>
      <c r="DOD22" s="527"/>
      <c r="DOE22" s="527"/>
      <c r="DOF22" s="527"/>
      <c r="DOG22" s="527"/>
      <c r="DOH22" s="527"/>
      <c r="DOI22" s="527"/>
      <c r="DOJ22" s="527"/>
      <c r="DOK22" s="527"/>
      <c r="DOL22" s="527"/>
      <c r="DOM22" s="527"/>
      <c r="DON22" s="527"/>
      <c r="DOO22" s="527"/>
      <c r="DOP22" s="527"/>
      <c r="DOQ22" s="527"/>
      <c r="DOR22" s="527"/>
      <c r="DOS22" s="527"/>
      <c r="DOT22" s="527"/>
      <c r="DOU22" s="527"/>
      <c r="DOV22" s="527"/>
      <c r="DOW22" s="527"/>
      <c r="DOX22" s="527"/>
      <c r="DOY22" s="527"/>
      <c r="DOZ22" s="527"/>
      <c r="DPA22" s="527"/>
      <c r="DPB22" s="527"/>
      <c r="DPC22" s="527"/>
      <c r="DPD22" s="527"/>
      <c r="DPE22" s="527"/>
      <c r="DPF22" s="527"/>
      <c r="DPG22" s="527"/>
      <c r="DPH22" s="527"/>
      <c r="DPI22" s="527"/>
      <c r="DPJ22" s="527"/>
      <c r="DPK22" s="527"/>
      <c r="DPL22" s="527"/>
      <c r="DPM22" s="527"/>
      <c r="DPN22" s="527"/>
      <c r="DPO22" s="527"/>
      <c r="DPP22" s="527"/>
      <c r="DPQ22" s="527"/>
      <c r="DPR22" s="527"/>
      <c r="DPS22" s="527"/>
      <c r="DPT22" s="527"/>
      <c r="DPU22" s="527"/>
      <c r="DPV22" s="527"/>
      <c r="DPW22" s="527"/>
      <c r="DPX22" s="527"/>
      <c r="DPY22" s="527"/>
      <c r="DPZ22" s="527"/>
      <c r="DQA22" s="527"/>
      <c r="DQB22" s="527"/>
      <c r="DQC22" s="527"/>
      <c r="DQD22" s="527"/>
      <c r="DQE22" s="527"/>
      <c r="DQF22" s="527"/>
      <c r="DQG22" s="527"/>
      <c r="DQH22" s="527"/>
      <c r="DQI22" s="527"/>
      <c r="DQJ22" s="527"/>
      <c r="DQK22" s="527"/>
      <c r="DQL22" s="527"/>
      <c r="DQM22" s="527"/>
      <c r="DQN22" s="527"/>
      <c r="DQO22" s="527"/>
      <c r="DQP22" s="527"/>
      <c r="DQQ22" s="527"/>
      <c r="DQR22" s="527"/>
      <c r="DQS22" s="527"/>
      <c r="DQT22" s="527"/>
      <c r="DQU22" s="527"/>
      <c r="DQV22" s="527"/>
      <c r="DQW22" s="527"/>
      <c r="DQX22" s="527"/>
      <c r="DQY22" s="527"/>
      <c r="DQZ22" s="527"/>
      <c r="DRA22" s="527"/>
      <c r="DRB22" s="527"/>
      <c r="DRC22" s="527"/>
      <c r="DRD22" s="527"/>
      <c r="DRE22" s="527"/>
      <c r="DRF22" s="527"/>
      <c r="DRG22" s="527"/>
      <c r="DRH22" s="527"/>
      <c r="DRI22" s="527"/>
      <c r="DRJ22" s="527"/>
      <c r="DRK22" s="527"/>
      <c r="DRL22" s="527"/>
      <c r="DRM22" s="527"/>
      <c r="DRN22" s="527"/>
      <c r="DRO22" s="527"/>
      <c r="DRP22" s="527"/>
      <c r="DRQ22" s="527"/>
      <c r="DRR22" s="527"/>
      <c r="DRS22" s="527"/>
      <c r="DRT22" s="527"/>
      <c r="DRU22" s="527"/>
      <c r="DRV22" s="527"/>
      <c r="DRW22" s="527"/>
      <c r="DRX22" s="527"/>
      <c r="DRY22" s="527"/>
      <c r="DRZ22" s="527"/>
      <c r="DSA22" s="527"/>
      <c r="DSB22" s="527"/>
      <c r="DSC22" s="527"/>
      <c r="DSD22" s="527"/>
      <c r="DSE22" s="527"/>
      <c r="DSF22" s="527"/>
      <c r="DSG22" s="527"/>
      <c r="DSH22" s="527"/>
      <c r="DSI22" s="527"/>
      <c r="DSJ22" s="527"/>
      <c r="DSK22" s="527"/>
      <c r="DSL22" s="527"/>
      <c r="DSM22" s="527"/>
      <c r="DSN22" s="527"/>
      <c r="DSO22" s="527"/>
      <c r="DSP22" s="527"/>
      <c r="DSQ22" s="527"/>
      <c r="DSR22" s="527"/>
      <c r="DSS22" s="527"/>
      <c r="DST22" s="527"/>
      <c r="DSU22" s="527"/>
      <c r="DSV22" s="527"/>
      <c r="DSW22" s="527"/>
      <c r="DSX22" s="527"/>
      <c r="DSY22" s="527"/>
      <c r="DSZ22" s="527"/>
      <c r="DTA22" s="527"/>
      <c r="DTB22" s="527"/>
      <c r="DTC22" s="527"/>
      <c r="DTD22" s="527"/>
      <c r="DTE22" s="527"/>
      <c r="DTF22" s="527"/>
      <c r="DTG22" s="527"/>
      <c r="DTH22" s="527"/>
      <c r="DTI22" s="527"/>
      <c r="DTJ22" s="527"/>
      <c r="DTK22" s="527"/>
      <c r="DTL22" s="527"/>
      <c r="DTM22" s="527"/>
      <c r="DTN22" s="527"/>
      <c r="DTO22" s="527"/>
      <c r="DTP22" s="527"/>
      <c r="DTQ22" s="527"/>
      <c r="DTR22" s="527"/>
      <c r="DTS22" s="527"/>
      <c r="DTT22" s="527"/>
      <c r="DTU22" s="527"/>
      <c r="DTV22" s="527"/>
      <c r="DTW22" s="527"/>
      <c r="DTX22" s="527"/>
      <c r="DTY22" s="527"/>
      <c r="DTZ22" s="527"/>
      <c r="DUA22" s="527"/>
      <c r="DUB22" s="527"/>
      <c r="DUC22" s="527"/>
      <c r="DUD22" s="527"/>
      <c r="DUE22" s="527"/>
      <c r="DUF22" s="527"/>
      <c r="DUG22" s="527"/>
      <c r="DUH22" s="527"/>
      <c r="DUI22" s="527"/>
      <c r="DUJ22" s="527"/>
      <c r="DUK22" s="527"/>
      <c r="DUL22" s="527"/>
      <c r="DUM22" s="527"/>
      <c r="DUN22" s="527"/>
      <c r="DUO22" s="527"/>
      <c r="DUP22" s="527"/>
      <c r="DUQ22" s="527"/>
      <c r="DUR22" s="527"/>
      <c r="DUS22" s="527"/>
      <c r="DUT22" s="527"/>
      <c r="DUU22" s="527"/>
      <c r="DUV22" s="527"/>
      <c r="DUW22" s="527"/>
      <c r="DUX22" s="527"/>
      <c r="DUY22" s="527"/>
      <c r="DUZ22" s="527"/>
      <c r="DVA22" s="527"/>
      <c r="DVB22" s="527"/>
      <c r="DVC22" s="527"/>
      <c r="DVD22" s="527"/>
      <c r="DVE22" s="527"/>
      <c r="DVF22" s="527"/>
      <c r="DVG22" s="527"/>
      <c r="DVH22" s="527"/>
      <c r="DVI22" s="527"/>
      <c r="DVJ22" s="527"/>
      <c r="DVK22" s="527"/>
      <c r="DVL22" s="527"/>
      <c r="DVM22" s="527"/>
      <c r="DVN22" s="527"/>
      <c r="DVO22" s="527"/>
      <c r="DVP22" s="527"/>
      <c r="DVQ22" s="527"/>
      <c r="DVR22" s="527"/>
      <c r="DVS22" s="527"/>
      <c r="DVT22" s="527"/>
      <c r="DVU22" s="527"/>
      <c r="DVV22" s="527"/>
      <c r="DVW22" s="527"/>
      <c r="DVX22" s="527"/>
      <c r="DVY22" s="527"/>
      <c r="DVZ22" s="527"/>
      <c r="DWA22" s="527"/>
      <c r="DWB22" s="527"/>
      <c r="DWC22" s="527"/>
      <c r="DWD22" s="527"/>
      <c r="DWE22" s="527"/>
      <c r="DWF22" s="527"/>
      <c r="DWG22" s="527"/>
      <c r="DWH22" s="527"/>
      <c r="DWI22" s="527"/>
      <c r="DWJ22" s="527"/>
      <c r="DWK22" s="527"/>
      <c r="DWL22" s="527"/>
      <c r="DWM22" s="527"/>
      <c r="DWN22" s="527"/>
      <c r="DWO22" s="527"/>
      <c r="DWP22" s="527"/>
      <c r="DWQ22" s="527"/>
      <c r="DWR22" s="527"/>
      <c r="DWS22" s="527"/>
      <c r="DWT22" s="527"/>
      <c r="DWU22" s="527"/>
      <c r="DWV22" s="527"/>
      <c r="DWW22" s="527"/>
      <c r="DWX22" s="527"/>
      <c r="DWY22" s="527"/>
      <c r="DWZ22" s="527"/>
      <c r="DXA22" s="527"/>
      <c r="DXB22" s="527"/>
      <c r="DXC22" s="527"/>
      <c r="DXD22" s="527"/>
      <c r="DXE22" s="527"/>
      <c r="DXF22" s="527"/>
      <c r="DXG22" s="527"/>
      <c r="DXH22" s="527"/>
      <c r="DXI22" s="527"/>
      <c r="DXJ22" s="527"/>
      <c r="DXK22" s="527"/>
      <c r="DXL22" s="527"/>
      <c r="DXM22" s="527"/>
      <c r="DXN22" s="527"/>
      <c r="DXO22" s="527"/>
      <c r="DXP22" s="527"/>
      <c r="DXQ22" s="527"/>
      <c r="DXR22" s="527"/>
      <c r="DXS22" s="527"/>
      <c r="DXT22" s="527"/>
      <c r="DXU22" s="527"/>
      <c r="DXV22" s="527"/>
      <c r="DXW22" s="527"/>
      <c r="DXX22" s="527"/>
      <c r="DXY22" s="527"/>
      <c r="DXZ22" s="527"/>
      <c r="DYA22" s="527"/>
      <c r="DYB22" s="527"/>
      <c r="DYC22" s="527"/>
      <c r="DYD22" s="527"/>
      <c r="DYE22" s="527"/>
      <c r="DYF22" s="527"/>
      <c r="DYG22" s="527"/>
      <c r="DYH22" s="527"/>
      <c r="DYI22" s="527"/>
      <c r="DYJ22" s="527"/>
      <c r="DYK22" s="527"/>
      <c r="DYL22" s="527"/>
      <c r="DYM22" s="527"/>
      <c r="DYN22" s="527"/>
      <c r="DYO22" s="527"/>
      <c r="DYP22" s="527"/>
      <c r="DYQ22" s="527"/>
      <c r="DYR22" s="527"/>
      <c r="DYS22" s="527"/>
      <c r="DYT22" s="527"/>
      <c r="DYU22" s="527"/>
      <c r="DYV22" s="527"/>
      <c r="DYW22" s="527"/>
      <c r="DYX22" s="527"/>
      <c r="DYY22" s="527"/>
      <c r="DYZ22" s="527"/>
      <c r="DZA22" s="527"/>
      <c r="DZB22" s="527"/>
      <c r="DZC22" s="527"/>
      <c r="DZD22" s="527"/>
      <c r="DZE22" s="527"/>
      <c r="DZF22" s="527"/>
      <c r="DZG22" s="527"/>
      <c r="DZH22" s="527"/>
      <c r="DZI22" s="527"/>
      <c r="DZJ22" s="527"/>
      <c r="DZK22" s="527"/>
      <c r="DZL22" s="527"/>
      <c r="DZM22" s="527"/>
      <c r="DZN22" s="527"/>
      <c r="DZO22" s="527"/>
      <c r="DZP22" s="527"/>
      <c r="DZQ22" s="527"/>
      <c r="DZR22" s="527"/>
      <c r="DZS22" s="527"/>
      <c r="DZT22" s="527"/>
      <c r="DZU22" s="527"/>
      <c r="DZV22" s="527"/>
      <c r="DZW22" s="527"/>
      <c r="DZX22" s="527"/>
      <c r="DZY22" s="527"/>
      <c r="DZZ22" s="527"/>
      <c r="EAA22" s="527"/>
      <c r="EAB22" s="527"/>
      <c r="EAC22" s="527"/>
      <c r="EAD22" s="527"/>
      <c r="EAE22" s="527"/>
      <c r="EAF22" s="527"/>
      <c r="EAG22" s="527"/>
      <c r="EAH22" s="527"/>
      <c r="EAI22" s="527"/>
      <c r="EAJ22" s="527"/>
      <c r="EAK22" s="527"/>
      <c r="EAL22" s="527"/>
      <c r="EAM22" s="527"/>
      <c r="EAN22" s="527"/>
      <c r="EAO22" s="527"/>
      <c r="EAP22" s="527"/>
      <c r="EAQ22" s="527"/>
      <c r="EAR22" s="527"/>
      <c r="EAS22" s="527"/>
      <c r="EAT22" s="527"/>
      <c r="EAU22" s="527"/>
      <c r="EAV22" s="527"/>
      <c r="EAW22" s="527"/>
      <c r="EAX22" s="527"/>
      <c r="EAY22" s="527"/>
      <c r="EAZ22" s="527"/>
      <c r="EBA22" s="527"/>
      <c r="EBB22" s="527"/>
      <c r="EBC22" s="527"/>
      <c r="EBD22" s="527"/>
      <c r="EBE22" s="527"/>
      <c r="EBF22" s="527"/>
      <c r="EBG22" s="527"/>
      <c r="EBH22" s="527"/>
      <c r="EBI22" s="527"/>
      <c r="EBJ22" s="527"/>
      <c r="EBK22" s="527"/>
      <c r="EBL22" s="527"/>
      <c r="EBM22" s="527"/>
      <c r="EBN22" s="527"/>
      <c r="EBO22" s="527"/>
      <c r="EBP22" s="527"/>
      <c r="EBQ22" s="527"/>
      <c r="EBR22" s="527"/>
      <c r="EBS22" s="527"/>
      <c r="EBT22" s="527"/>
      <c r="EBU22" s="527"/>
      <c r="EBV22" s="527"/>
      <c r="EBW22" s="527"/>
      <c r="EBX22" s="527"/>
      <c r="EBY22" s="527"/>
      <c r="EBZ22" s="527"/>
      <c r="ECA22" s="527"/>
      <c r="ECB22" s="527"/>
      <c r="ECC22" s="527"/>
      <c r="ECD22" s="527"/>
      <c r="ECE22" s="527"/>
      <c r="ECF22" s="527"/>
      <c r="ECG22" s="527"/>
      <c r="ECH22" s="527"/>
      <c r="ECI22" s="527"/>
      <c r="ECJ22" s="527"/>
      <c r="ECK22" s="527"/>
      <c r="ECL22" s="527"/>
      <c r="ECM22" s="527"/>
      <c r="ECN22" s="527"/>
      <c r="ECO22" s="527"/>
      <c r="ECP22" s="527"/>
      <c r="ECQ22" s="527"/>
      <c r="ECR22" s="527"/>
      <c r="ECS22" s="527"/>
      <c r="ECT22" s="527"/>
      <c r="ECU22" s="527"/>
      <c r="ECV22" s="527"/>
      <c r="ECW22" s="527"/>
      <c r="ECX22" s="527"/>
      <c r="ECY22" s="527"/>
      <c r="ECZ22" s="527"/>
      <c r="EDA22" s="527"/>
      <c r="EDB22" s="527"/>
      <c r="EDC22" s="527"/>
      <c r="EDD22" s="527"/>
      <c r="EDE22" s="527"/>
      <c r="EDF22" s="527"/>
      <c r="EDG22" s="527"/>
      <c r="EDH22" s="527"/>
      <c r="EDI22" s="527"/>
      <c r="EDJ22" s="527"/>
      <c r="EDK22" s="527"/>
      <c r="EDL22" s="527"/>
      <c r="EDM22" s="527"/>
      <c r="EDN22" s="527"/>
      <c r="EDO22" s="527"/>
      <c r="EDP22" s="527"/>
      <c r="EDQ22" s="527"/>
      <c r="EDR22" s="527"/>
      <c r="EDS22" s="527"/>
      <c r="EDT22" s="527"/>
      <c r="EDU22" s="527"/>
      <c r="EDV22" s="527"/>
      <c r="EDW22" s="527"/>
      <c r="EDX22" s="527"/>
      <c r="EDY22" s="527"/>
      <c r="EDZ22" s="527"/>
      <c r="EEA22" s="527"/>
      <c r="EEB22" s="527"/>
      <c r="EEC22" s="527"/>
      <c r="EED22" s="527"/>
      <c r="EEE22" s="527"/>
      <c r="EEF22" s="527"/>
      <c r="EEG22" s="527"/>
      <c r="EEH22" s="527"/>
      <c r="EEI22" s="527"/>
      <c r="EEJ22" s="527"/>
      <c r="EEK22" s="527"/>
      <c r="EEL22" s="527"/>
      <c r="EEM22" s="527"/>
      <c r="EEN22" s="527"/>
      <c r="EEO22" s="527"/>
      <c r="EEP22" s="527"/>
      <c r="EEQ22" s="527"/>
      <c r="EER22" s="527"/>
      <c r="EES22" s="527"/>
      <c r="EET22" s="527"/>
      <c r="EEU22" s="527"/>
      <c r="EEV22" s="527"/>
      <c r="EEW22" s="527"/>
      <c r="EEX22" s="527"/>
      <c r="EEY22" s="527"/>
      <c r="EEZ22" s="527"/>
      <c r="EFA22" s="527"/>
      <c r="EFB22" s="527"/>
      <c r="EFC22" s="527"/>
      <c r="EFD22" s="527"/>
      <c r="EFE22" s="527"/>
      <c r="EFF22" s="527"/>
      <c r="EFG22" s="527"/>
      <c r="EFH22" s="527"/>
      <c r="EFI22" s="527"/>
      <c r="EFJ22" s="527"/>
      <c r="EFK22" s="527"/>
      <c r="EFL22" s="527"/>
      <c r="EFM22" s="527"/>
      <c r="EFN22" s="527"/>
      <c r="EFO22" s="527"/>
      <c r="EFP22" s="527"/>
      <c r="EFQ22" s="527"/>
      <c r="EFR22" s="527"/>
      <c r="EFS22" s="527"/>
      <c r="EFT22" s="527"/>
      <c r="EFU22" s="527"/>
      <c r="EFV22" s="527"/>
      <c r="EFW22" s="527"/>
      <c r="EFX22" s="527"/>
      <c r="EFY22" s="527"/>
      <c r="EFZ22" s="527"/>
      <c r="EGA22" s="527"/>
      <c r="EGB22" s="527"/>
      <c r="EGC22" s="527"/>
      <c r="EGD22" s="527"/>
      <c r="EGE22" s="527"/>
      <c r="EGF22" s="527"/>
      <c r="EGG22" s="527"/>
      <c r="EGH22" s="527"/>
      <c r="EGI22" s="527"/>
      <c r="EGJ22" s="527"/>
      <c r="EGK22" s="527"/>
      <c r="EGL22" s="527"/>
      <c r="EGM22" s="527"/>
      <c r="EGN22" s="527"/>
      <c r="EGO22" s="527"/>
      <c r="EGP22" s="527"/>
      <c r="EGQ22" s="527"/>
      <c r="EGR22" s="527"/>
      <c r="EGS22" s="527"/>
      <c r="EGT22" s="527"/>
      <c r="EGU22" s="527"/>
      <c r="EGV22" s="527"/>
      <c r="EGW22" s="527"/>
      <c r="EGX22" s="527"/>
      <c r="EGY22" s="527"/>
      <c r="EGZ22" s="527"/>
      <c r="EHA22" s="527"/>
      <c r="EHB22" s="527"/>
      <c r="EHC22" s="527"/>
      <c r="EHD22" s="527"/>
      <c r="EHE22" s="527"/>
      <c r="EHF22" s="527"/>
      <c r="EHG22" s="527"/>
      <c r="EHH22" s="527"/>
      <c r="EHI22" s="527"/>
      <c r="EHJ22" s="527"/>
      <c r="EHK22" s="527"/>
      <c r="EHL22" s="527"/>
      <c r="EHM22" s="527"/>
      <c r="EHN22" s="527"/>
      <c r="EHO22" s="527"/>
      <c r="EHP22" s="527"/>
      <c r="EHQ22" s="527"/>
      <c r="EHR22" s="527"/>
      <c r="EHS22" s="527"/>
      <c r="EHT22" s="527"/>
      <c r="EHU22" s="527"/>
      <c r="EHV22" s="527"/>
      <c r="EHW22" s="527"/>
      <c r="EHX22" s="527"/>
      <c r="EHY22" s="527"/>
      <c r="EHZ22" s="527"/>
      <c r="EIA22" s="527"/>
      <c r="EIB22" s="527"/>
      <c r="EIC22" s="527"/>
      <c r="EID22" s="527"/>
      <c r="EIE22" s="527"/>
      <c r="EIF22" s="527"/>
      <c r="EIG22" s="527"/>
      <c r="EIH22" s="527"/>
      <c r="EII22" s="527"/>
      <c r="EIJ22" s="527"/>
      <c r="EIK22" s="527"/>
      <c r="EIL22" s="527"/>
      <c r="EIM22" s="527"/>
      <c r="EIN22" s="527"/>
      <c r="EIO22" s="527"/>
      <c r="EIP22" s="527"/>
      <c r="EIQ22" s="527"/>
      <c r="EIR22" s="527"/>
      <c r="EIS22" s="527"/>
      <c r="EIT22" s="527"/>
      <c r="EIU22" s="527"/>
      <c r="EIV22" s="527"/>
      <c r="EIW22" s="527"/>
      <c r="EIX22" s="527"/>
      <c r="EIY22" s="527"/>
      <c r="EIZ22" s="527"/>
      <c r="EJA22" s="527"/>
      <c r="EJB22" s="527"/>
      <c r="EJC22" s="527"/>
      <c r="EJD22" s="527"/>
      <c r="EJE22" s="527"/>
      <c r="EJF22" s="527"/>
      <c r="EJG22" s="527"/>
      <c r="EJH22" s="527"/>
      <c r="EJI22" s="527"/>
      <c r="EJJ22" s="527"/>
      <c r="EJK22" s="527"/>
      <c r="EJL22" s="527"/>
      <c r="EJM22" s="527"/>
      <c r="EJN22" s="527"/>
      <c r="EJO22" s="527"/>
      <c r="EJP22" s="527"/>
      <c r="EJQ22" s="527"/>
      <c r="EJR22" s="527"/>
      <c r="EJS22" s="527"/>
      <c r="EJT22" s="527"/>
      <c r="EJU22" s="527"/>
      <c r="EJV22" s="527"/>
      <c r="EJW22" s="527"/>
      <c r="EJX22" s="527"/>
      <c r="EJY22" s="527"/>
      <c r="EJZ22" s="527"/>
      <c r="EKA22" s="527"/>
      <c r="EKB22" s="527"/>
      <c r="EKC22" s="527"/>
      <c r="EKD22" s="527"/>
      <c r="EKE22" s="527"/>
      <c r="EKF22" s="527"/>
      <c r="EKG22" s="527"/>
      <c r="EKH22" s="527"/>
      <c r="EKI22" s="527"/>
      <c r="EKJ22" s="527"/>
      <c r="EKK22" s="527"/>
      <c r="EKL22" s="527"/>
      <c r="EKM22" s="527"/>
      <c r="EKN22" s="527"/>
      <c r="EKO22" s="527"/>
      <c r="EKP22" s="527"/>
      <c r="EKQ22" s="527"/>
      <c r="EKR22" s="527"/>
      <c r="EKS22" s="527"/>
      <c r="EKT22" s="527"/>
      <c r="EKU22" s="527"/>
      <c r="EKV22" s="527"/>
      <c r="EKW22" s="527"/>
      <c r="EKX22" s="527"/>
      <c r="EKY22" s="527"/>
      <c r="EKZ22" s="527"/>
      <c r="ELA22" s="527"/>
      <c r="ELB22" s="527"/>
      <c r="ELC22" s="527"/>
      <c r="ELD22" s="527"/>
      <c r="ELE22" s="527"/>
      <c r="ELF22" s="527"/>
      <c r="ELG22" s="527"/>
      <c r="ELH22" s="527"/>
      <c r="ELI22" s="527"/>
      <c r="ELJ22" s="527"/>
      <c r="ELK22" s="527"/>
      <c r="ELL22" s="527"/>
      <c r="ELM22" s="527"/>
      <c r="ELN22" s="527"/>
      <c r="ELO22" s="527"/>
      <c r="ELP22" s="527"/>
      <c r="ELQ22" s="527"/>
      <c r="ELR22" s="527"/>
      <c r="ELS22" s="527"/>
      <c r="ELT22" s="527"/>
      <c r="ELU22" s="527"/>
      <c r="ELV22" s="527"/>
      <c r="ELW22" s="527"/>
      <c r="ELX22" s="527"/>
      <c r="ELY22" s="527"/>
      <c r="ELZ22" s="527"/>
      <c r="EMA22" s="527"/>
      <c r="EMB22" s="527"/>
      <c r="EMC22" s="527"/>
      <c r="EMD22" s="527"/>
      <c r="EME22" s="527"/>
      <c r="EMF22" s="527"/>
      <c r="EMG22" s="527"/>
      <c r="EMH22" s="527"/>
      <c r="EMI22" s="527"/>
      <c r="EMJ22" s="527"/>
      <c r="EMK22" s="527"/>
      <c r="EML22" s="527"/>
      <c r="EMM22" s="527"/>
      <c r="EMN22" s="527"/>
      <c r="EMO22" s="527"/>
      <c r="EMP22" s="527"/>
      <c r="EMQ22" s="527"/>
      <c r="EMR22" s="527"/>
      <c r="EMS22" s="527"/>
      <c r="EMT22" s="527"/>
      <c r="EMU22" s="527"/>
      <c r="EMV22" s="527"/>
      <c r="EMW22" s="527"/>
      <c r="EMX22" s="527"/>
      <c r="EMY22" s="527"/>
      <c r="EMZ22" s="527"/>
      <c r="ENA22" s="527"/>
      <c r="ENB22" s="527"/>
      <c r="ENC22" s="527"/>
      <c r="END22" s="527"/>
      <c r="ENE22" s="527"/>
      <c r="ENF22" s="527"/>
      <c r="ENG22" s="527"/>
      <c r="ENH22" s="527"/>
      <c r="ENI22" s="527"/>
      <c r="ENJ22" s="527"/>
      <c r="ENK22" s="527"/>
      <c r="ENL22" s="527"/>
      <c r="ENM22" s="527"/>
      <c r="ENN22" s="527"/>
      <c r="ENO22" s="527"/>
      <c r="ENP22" s="527"/>
      <c r="ENQ22" s="527"/>
      <c r="ENR22" s="527"/>
      <c r="ENS22" s="527"/>
      <c r="ENT22" s="527"/>
      <c r="ENU22" s="527"/>
      <c r="ENV22" s="527"/>
      <c r="ENW22" s="527"/>
      <c r="ENX22" s="527"/>
      <c r="ENY22" s="527"/>
      <c r="ENZ22" s="527"/>
      <c r="EOA22" s="527"/>
      <c r="EOB22" s="527"/>
      <c r="EOC22" s="527"/>
      <c r="EOD22" s="527"/>
      <c r="EOE22" s="527"/>
      <c r="EOF22" s="527"/>
      <c r="EOG22" s="527"/>
      <c r="EOH22" s="527"/>
      <c r="EOI22" s="527"/>
      <c r="EOJ22" s="527"/>
      <c r="EOK22" s="527"/>
      <c r="EOL22" s="527"/>
      <c r="EOM22" s="527"/>
      <c r="EON22" s="527"/>
      <c r="EOO22" s="527"/>
      <c r="EOP22" s="527"/>
      <c r="EOQ22" s="527"/>
      <c r="EOR22" s="527"/>
      <c r="EOS22" s="527"/>
      <c r="EOT22" s="527"/>
      <c r="EOU22" s="527"/>
      <c r="EOV22" s="527"/>
      <c r="EOW22" s="527"/>
      <c r="EOX22" s="527"/>
      <c r="EOY22" s="527"/>
      <c r="EOZ22" s="527"/>
      <c r="EPA22" s="527"/>
      <c r="EPB22" s="527"/>
      <c r="EPC22" s="527"/>
      <c r="EPD22" s="527"/>
      <c r="EPE22" s="527"/>
      <c r="EPF22" s="527"/>
      <c r="EPG22" s="527"/>
      <c r="EPH22" s="527"/>
      <c r="EPI22" s="527"/>
      <c r="EPJ22" s="527"/>
      <c r="EPK22" s="527"/>
      <c r="EPL22" s="527"/>
      <c r="EPM22" s="527"/>
      <c r="EPN22" s="527"/>
      <c r="EPO22" s="527"/>
      <c r="EPP22" s="527"/>
      <c r="EPQ22" s="527"/>
      <c r="EPR22" s="527"/>
      <c r="EPS22" s="527"/>
      <c r="EPT22" s="527"/>
      <c r="EPU22" s="527"/>
      <c r="EPV22" s="527"/>
      <c r="EPW22" s="527"/>
      <c r="EPX22" s="527"/>
      <c r="EPY22" s="527"/>
      <c r="EPZ22" s="527"/>
      <c r="EQA22" s="527"/>
      <c r="EQB22" s="527"/>
      <c r="EQC22" s="527"/>
      <c r="EQD22" s="527"/>
      <c r="EQE22" s="527"/>
      <c r="EQF22" s="527"/>
      <c r="EQG22" s="527"/>
      <c r="EQH22" s="527"/>
      <c r="EQI22" s="527"/>
      <c r="EQJ22" s="527"/>
      <c r="EQK22" s="527"/>
      <c r="EQL22" s="527"/>
      <c r="EQM22" s="527"/>
      <c r="EQN22" s="527"/>
      <c r="EQO22" s="527"/>
      <c r="EQP22" s="527"/>
      <c r="EQQ22" s="527"/>
      <c r="EQR22" s="527"/>
      <c r="EQS22" s="527"/>
      <c r="EQT22" s="527"/>
      <c r="EQU22" s="527"/>
      <c r="EQV22" s="527"/>
      <c r="EQW22" s="527"/>
      <c r="EQX22" s="527"/>
      <c r="EQY22" s="527"/>
      <c r="EQZ22" s="527"/>
      <c r="ERA22" s="527"/>
      <c r="ERB22" s="527"/>
      <c r="ERC22" s="527"/>
      <c r="ERD22" s="527"/>
      <c r="ERE22" s="527"/>
      <c r="ERF22" s="527"/>
      <c r="ERG22" s="527"/>
      <c r="ERH22" s="527"/>
      <c r="ERI22" s="527"/>
      <c r="ERJ22" s="527"/>
      <c r="ERK22" s="527"/>
      <c r="ERL22" s="527"/>
      <c r="ERM22" s="527"/>
      <c r="ERN22" s="527"/>
      <c r="ERO22" s="527"/>
      <c r="ERP22" s="527"/>
      <c r="ERQ22" s="527"/>
      <c r="ERR22" s="527"/>
      <c r="ERS22" s="527"/>
      <c r="ERT22" s="527"/>
      <c r="ERU22" s="527"/>
      <c r="ERV22" s="527"/>
      <c r="ERW22" s="527"/>
      <c r="ERX22" s="527"/>
      <c r="ERY22" s="527"/>
      <c r="ERZ22" s="527"/>
      <c r="ESA22" s="527"/>
      <c r="ESB22" s="527"/>
      <c r="ESC22" s="527"/>
      <c r="ESD22" s="527"/>
      <c r="ESE22" s="527"/>
      <c r="ESF22" s="527"/>
      <c r="ESG22" s="527"/>
      <c r="ESH22" s="527"/>
      <c r="ESI22" s="527"/>
      <c r="ESJ22" s="527"/>
      <c r="ESK22" s="527"/>
      <c r="ESL22" s="527"/>
      <c r="ESM22" s="527"/>
      <c r="ESN22" s="527"/>
      <c r="ESO22" s="527"/>
      <c r="ESP22" s="527"/>
      <c r="ESQ22" s="527"/>
      <c r="ESR22" s="527"/>
      <c r="ESS22" s="527"/>
      <c r="EST22" s="527"/>
      <c r="ESU22" s="527"/>
      <c r="ESV22" s="527"/>
      <c r="ESW22" s="527"/>
      <c r="ESX22" s="527"/>
      <c r="ESY22" s="527"/>
      <c r="ESZ22" s="527"/>
      <c r="ETA22" s="527"/>
      <c r="ETB22" s="527"/>
      <c r="ETC22" s="527"/>
      <c r="ETD22" s="527"/>
      <c r="ETE22" s="527"/>
      <c r="ETF22" s="527"/>
      <c r="ETG22" s="527"/>
      <c r="ETH22" s="527"/>
      <c r="ETI22" s="527"/>
      <c r="ETJ22" s="527"/>
      <c r="ETK22" s="527"/>
      <c r="ETL22" s="527"/>
      <c r="ETM22" s="527"/>
      <c r="ETN22" s="527"/>
      <c r="ETO22" s="527"/>
      <c r="ETP22" s="527"/>
      <c r="ETQ22" s="527"/>
      <c r="ETR22" s="527"/>
      <c r="ETS22" s="527"/>
      <c r="ETT22" s="527"/>
      <c r="ETU22" s="527"/>
      <c r="ETV22" s="527"/>
      <c r="ETW22" s="527"/>
      <c r="ETX22" s="527"/>
      <c r="ETY22" s="527"/>
      <c r="ETZ22" s="527"/>
      <c r="EUA22" s="527"/>
      <c r="EUB22" s="527"/>
      <c r="EUC22" s="527"/>
      <c r="EUD22" s="527"/>
      <c r="EUE22" s="527"/>
      <c r="EUF22" s="527"/>
      <c r="EUG22" s="527"/>
      <c r="EUH22" s="527"/>
      <c r="EUI22" s="527"/>
      <c r="EUJ22" s="527"/>
      <c r="EUK22" s="527"/>
      <c r="EUL22" s="527"/>
      <c r="EUM22" s="527"/>
      <c r="EUN22" s="527"/>
      <c r="EUO22" s="527"/>
      <c r="EUP22" s="527"/>
      <c r="EUQ22" s="527"/>
      <c r="EUR22" s="527"/>
      <c r="EUS22" s="527"/>
      <c r="EUT22" s="527"/>
      <c r="EUU22" s="527"/>
      <c r="EUV22" s="527"/>
      <c r="EUW22" s="527"/>
      <c r="EUX22" s="527"/>
      <c r="EUY22" s="527"/>
      <c r="EUZ22" s="527"/>
      <c r="EVA22" s="527"/>
      <c r="EVB22" s="527"/>
      <c r="EVC22" s="527"/>
      <c r="EVD22" s="527"/>
      <c r="EVE22" s="527"/>
      <c r="EVF22" s="527"/>
      <c r="EVG22" s="527"/>
      <c r="EVH22" s="527"/>
      <c r="EVI22" s="527"/>
      <c r="EVJ22" s="527"/>
      <c r="EVK22" s="527"/>
      <c r="EVL22" s="527"/>
      <c r="EVM22" s="527"/>
      <c r="EVN22" s="527"/>
      <c r="EVO22" s="527"/>
      <c r="EVP22" s="527"/>
      <c r="EVQ22" s="527"/>
      <c r="EVR22" s="527"/>
      <c r="EVS22" s="527"/>
      <c r="EVT22" s="527"/>
      <c r="EVU22" s="527"/>
      <c r="EVV22" s="527"/>
      <c r="EVW22" s="527"/>
      <c r="EVX22" s="527"/>
      <c r="EVY22" s="527"/>
      <c r="EVZ22" s="527"/>
      <c r="EWA22" s="527"/>
      <c r="EWB22" s="527"/>
      <c r="EWC22" s="527"/>
      <c r="EWD22" s="527"/>
      <c r="EWE22" s="527"/>
      <c r="EWF22" s="527"/>
      <c r="EWG22" s="527"/>
      <c r="EWH22" s="527"/>
      <c r="EWI22" s="527"/>
      <c r="EWJ22" s="527"/>
      <c r="EWK22" s="527"/>
      <c r="EWL22" s="527"/>
      <c r="EWM22" s="527"/>
      <c r="EWN22" s="527"/>
      <c r="EWO22" s="527"/>
      <c r="EWP22" s="527"/>
      <c r="EWQ22" s="527"/>
      <c r="EWR22" s="527"/>
      <c r="EWS22" s="527"/>
      <c r="EWT22" s="527"/>
      <c r="EWU22" s="527"/>
      <c r="EWV22" s="527"/>
      <c r="EWW22" s="527"/>
      <c r="EWX22" s="527"/>
      <c r="EWY22" s="527"/>
      <c r="EWZ22" s="527"/>
      <c r="EXA22" s="527"/>
      <c r="EXB22" s="527"/>
      <c r="EXC22" s="527"/>
      <c r="EXD22" s="527"/>
      <c r="EXE22" s="527"/>
      <c r="EXF22" s="527"/>
      <c r="EXG22" s="527"/>
      <c r="EXH22" s="527"/>
      <c r="EXI22" s="527"/>
      <c r="EXJ22" s="527"/>
      <c r="EXK22" s="527"/>
      <c r="EXL22" s="527"/>
      <c r="EXM22" s="527"/>
      <c r="EXN22" s="527"/>
      <c r="EXO22" s="527"/>
      <c r="EXP22" s="527"/>
      <c r="EXQ22" s="527"/>
      <c r="EXR22" s="527"/>
      <c r="EXS22" s="527"/>
      <c r="EXT22" s="527"/>
      <c r="EXU22" s="527"/>
      <c r="EXV22" s="527"/>
      <c r="EXW22" s="527"/>
      <c r="EXX22" s="527"/>
      <c r="EXY22" s="527"/>
      <c r="EXZ22" s="527"/>
      <c r="EYA22" s="527"/>
      <c r="EYB22" s="527"/>
      <c r="EYC22" s="527"/>
      <c r="EYD22" s="527"/>
      <c r="EYE22" s="527"/>
      <c r="EYF22" s="527"/>
      <c r="EYG22" s="527"/>
      <c r="EYH22" s="527"/>
      <c r="EYI22" s="527"/>
      <c r="EYJ22" s="527"/>
      <c r="EYK22" s="527"/>
      <c r="EYL22" s="527"/>
      <c r="EYM22" s="527"/>
      <c r="EYN22" s="527"/>
      <c r="EYO22" s="527"/>
      <c r="EYP22" s="527"/>
      <c r="EYQ22" s="527"/>
      <c r="EYR22" s="527"/>
      <c r="EYS22" s="527"/>
      <c r="EYT22" s="527"/>
      <c r="EYU22" s="527"/>
      <c r="EYV22" s="527"/>
      <c r="EYW22" s="527"/>
      <c r="EYX22" s="527"/>
      <c r="EYY22" s="527"/>
      <c r="EYZ22" s="527"/>
      <c r="EZA22" s="527"/>
      <c r="EZB22" s="527"/>
      <c r="EZC22" s="527"/>
      <c r="EZD22" s="527"/>
      <c r="EZE22" s="527"/>
      <c r="EZF22" s="527"/>
      <c r="EZG22" s="527"/>
      <c r="EZH22" s="527"/>
      <c r="EZI22" s="527"/>
      <c r="EZJ22" s="527"/>
      <c r="EZK22" s="527"/>
      <c r="EZL22" s="527"/>
      <c r="EZM22" s="527"/>
      <c r="EZN22" s="527"/>
      <c r="EZO22" s="527"/>
      <c r="EZP22" s="527"/>
      <c r="EZQ22" s="527"/>
      <c r="EZR22" s="527"/>
      <c r="EZS22" s="527"/>
      <c r="EZT22" s="527"/>
      <c r="EZU22" s="527"/>
      <c r="EZV22" s="527"/>
      <c r="EZW22" s="527"/>
      <c r="EZX22" s="527"/>
      <c r="EZY22" s="527"/>
      <c r="EZZ22" s="527"/>
      <c r="FAA22" s="527"/>
      <c r="FAB22" s="527"/>
      <c r="FAC22" s="527"/>
      <c r="FAD22" s="527"/>
      <c r="FAE22" s="527"/>
      <c r="FAF22" s="527"/>
      <c r="FAG22" s="527"/>
      <c r="FAH22" s="527"/>
      <c r="FAI22" s="527"/>
      <c r="FAJ22" s="527"/>
      <c r="FAK22" s="527"/>
      <c r="FAL22" s="527"/>
      <c r="FAM22" s="527"/>
      <c r="FAN22" s="527"/>
      <c r="FAO22" s="527"/>
      <c r="FAP22" s="527"/>
      <c r="FAQ22" s="527"/>
      <c r="FAR22" s="527"/>
      <c r="FAS22" s="527"/>
      <c r="FAT22" s="527"/>
      <c r="FAU22" s="527"/>
      <c r="FAV22" s="527"/>
      <c r="FAW22" s="527"/>
      <c r="FAX22" s="527"/>
      <c r="FAY22" s="527"/>
      <c r="FAZ22" s="527"/>
      <c r="FBA22" s="527"/>
      <c r="FBB22" s="527"/>
      <c r="FBC22" s="527"/>
      <c r="FBD22" s="527"/>
      <c r="FBE22" s="527"/>
      <c r="FBF22" s="527"/>
      <c r="FBG22" s="527"/>
      <c r="FBH22" s="527"/>
      <c r="FBI22" s="527"/>
      <c r="FBJ22" s="527"/>
      <c r="FBK22" s="527"/>
      <c r="FBL22" s="527"/>
      <c r="FBM22" s="527"/>
      <c r="FBN22" s="527"/>
      <c r="FBO22" s="527"/>
      <c r="FBP22" s="527"/>
      <c r="FBQ22" s="527"/>
      <c r="FBR22" s="527"/>
      <c r="FBS22" s="527"/>
      <c r="FBT22" s="527"/>
      <c r="FBU22" s="527"/>
      <c r="FBV22" s="527"/>
      <c r="FBW22" s="527"/>
      <c r="FBX22" s="527"/>
      <c r="FBY22" s="527"/>
      <c r="FBZ22" s="527"/>
      <c r="FCA22" s="527"/>
      <c r="FCB22" s="527"/>
      <c r="FCC22" s="527"/>
      <c r="FCD22" s="527"/>
      <c r="FCE22" s="527"/>
      <c r="FCF22" s="527"/>
      <c r="FCG22" s="527"/>
      <c r="FCH22" s="527"/>
      <c r="FCI22" s="527"/>
      <c r="FCJ22" s="527"/>
      <c r="FCK22" s="527"/>
      <c r="FCL22" s="527"/>
      <c r="FCM22" s="527"/>
      <c r="FCN22" s="527"/>
      <c r="FCO22" s="527"/>
      <c r="FCP22" s="527"/>
      <c r="FCQ22" s="527"/>
      <c r="FCR22" s="527"/>
      <c r="FCS22" s="527"/>
      <c r="FCT22" s="527"/>
      <c r="FCU22" s="527"/>
      <c r="FCV22" s="527"/>
      <c r="FCW22" s="527"/>
      <c r="FCX22" s="527"/>
      <c r="FCY22" s="527"/>
      <c r="FCZ22" s="527"/>
      <c r="FDA22" s="527"/>
      <c r="FDB22" s="527"/>
      <c r="FDC22" s="527"/>
      <c r="FDD22" s="527"/>
      <c r="FDE22" s="527"/>
      <c r="FDF22" s="527"/>
      <c r="FDG22" s="527"/>
      <c r="FDH22" s="527"/>
      <c r="FDI22" s="527"/>
      <c r="FDJ22" s="527"/>
      <c r="FDK22" s="527"/>
      <c r="FDL22" s="527"/>
      <c r="FDM22" s="527"/>
      <c r="FDN22" s="527"/>
      <c r="FDO22" s="527"/>
      <c r="FDP22" s="527"/>
      <c r="FDQ22" s="527"/>
      <c r="FDR22" s="527"/>
      <c r="FDS22" s="527"/>
      <c r="FDT22" s="527"/>
      <c r="FDU22" s="527"/>
      <c r="FDV22" s="527"/>
      <c r="FDW22" s="527"/>
      <c r="FDX22" s="527"/>
      <c r="FDY22" s="527"/>
      <c r="FDZ22" s="527"/>
      <c r="FEA22" s="527"/>
      <c r="FEB22" s="527"/>
      <c r="FEC22" s="527"/>
      <c r="FED22" s="527"/>
      <c r="FEE22" s="527"/>
      <c r="FEF22" s="527"/>
      <c r="FEG22" s="527"/>
      <c r="FEH22" s="527"/>
      <c r="FEI22" s="527"/>
      <c r="FEJ22" s="527"/>
      <c r="FEK22" s="527"/>
      <c r="FEL22" s="527"/>
      <c r="FEM22" s="527"/>
      <c r="FEN22" s="527"/>
      <c r="FEO22" s="527"/>
      <c r="FEP22" s="527"/>
      <c r="FEQ22" s="527"/>
      <c r="FER22" s="527"/>
      <c r="FES22" s="527"/>
      <c r="FET22" s="527"/>
      <c r="FEU22" s="527"/>
      <c r="FEV22" s="527"/>
      <c r="FEW22" s="527"/>
      <c r="FEX22" s="527"/>
      <c r="FEY22" s="527"/>
      <c r="FEZ22" s="527"/>
      <c r="FFA22" s="527"/>
      <c r="FFB22" s="527"/>
      <c r="FFC22" s="527"/>
      <c r="FFD22" s="527"/>
      <c r="FFE22" s="527"/>
      <c r="FFF22" s="527"/>
      <c r="FFG22" s="527"/>
      <c r="FFH22" s="527"/>
      <c r="FFI22" s="527"/>
      <c r="FFJ22" s="527"/>
      <c r="FFK22" s="527"/>
      <c r="FFL22" s="527"/>
      <c r="FFM22" s="527"/>
      <c r="FFN22" s="527"/>
      <c r="FFO22" s="527"/>
      <c r="FFP22" s="527"/>
      <c r="FFQ22" s="527"/>
      <c r="FFR22" s="527"/>
      <c r="FFS22" s="527"/>
      <c r="FFT22" s="527"/>
      <c r="FFU22" s="527"/>
      <c r="FFV22" s="527"/>
      <c r="FFW22" s="527"/>
      <c r="FFX22" s="527"/>
      <c r="FFY22" s="527"/>
      <c r="FFZ22" s="527"/>
      <c r="FGA22" s="527"/>
      <c r="FGB22" s="527"/>
      <c r="FGC22" s="527"/>
      <c r="FGD22" s="527"/>
      <c r="FGE22" s="527"/>
      <c r="FGF22" s="527"/>
      <c r="FGG22" s="527"/>
      <c r="FGH22" s="527"/>
      <c r="FGI22" s="527"/>
      <c r="FGJ22" s="527"/>
      <c r="FGK22" s="527"/>
      <c r="FGL22" s="527"/>
      <c r="FGM22" s="527"/>
      <c r="FGN22" s="527"/>
      <c r="FGO22" s="527"/>
      <c r="FGP22" s="527"/>
      <c r="FGQ22" s="527"/>
      <c r="FGR22" s="527"/>
      <c r="FGS22" s="527"/>
      <c r="FGT22" s="527"/>
      <c r="FGU22" s="527"/>
      <c r="FGV22" s="527"/>
      <c r="FGW22" s="527"/>
      <c r="FGX22" s="527"/>
      <c r="FGY22" s="527"/>
      <c r="FGZ22" s="527"/>
      <c r="FHA22" s="527"/>
      <c r="FHB22" s="527"/>
      <c r="FHC22" s="527"/>
      <c r="FHD22" s="527"/>
      <c r="FHE22" s="527"/>
      <c r="FHF22" s="527"/>
      <c r="FHG22" s="527"/>
      <c r="FHH22" s="527"/>
      <c r="FHI22" s="527"/>
      <c r="FHJ22" s="527"/>
      <c r="FHK22" s="527"/>
      <c r="FHL22" s="527"/>
      <c r="FHM22" s="527"/>
      <c r="FHN22" s="527"/>
      <c r="FHO22" s="527"/>
      <c r="FHP22" s="527"/>
      <c r="FHQ22" s="527"/>
      <c r="FHR22" s="527"/>
      <c r="FHS22" s="527"/>
      <c r="FHT22" s="527"/>
      <c r="FHU22" s="527"/>
      <c r="FHV22" s="527"/>
      <c r="FHW22" s="527"/>
      <c r="FHX22" s="527"/>
      <c r="FHY22" s="527"/>
      <c r="FHZ22" s="527"/>
      <c r="FIA22" s="527"/>
      <c r="FIB22" s="527"/>
      <c r="FIC22" s="527"/>
      <c r="FID22" s="527"/>
      <c r="FIE22" s="527"/>
      <c r="FIF22" s="527"/>
      <c r="FIG22" s="527"/>
      <c r="FIH22" s="527"/>
      <c r="FII22" s="527"/>
      <c r="FIJ22" s="527"/>
      <c r="FIK22" s="527"/>
      <c r="FIL22" s="527"/>
      <c r="FIM22" s="527"/>
      <c r="FIN22" s="527"/>
      <c r="FIO22" s="527"/>
      <c r="FIP22" s="527"/>
      <c r="FIQ22" s="527"/>
      <c r="FIR22" s="527"/>
      <c r="FIS22" s="527"/>
      <c r="FIT22" s="527"/>
      <c r="FIU22" s="527"/>
      <c r="FIV22" s="527"/>
      <c r="FIW22" s="527"/>
      <c r="FIX22" s="527"/>
      <c r="FIY22" s="527"/>
      <c r="FIZ22" s="527"/>
      <c r="FJA22" s="527"/>
      <c r="FJB22" s="527"/>
      <c r="FJC22" s="527"/>
      <c r="FJD22" s="527"/>
      <c r="FJE22" s="527"/>
      <c r="FJF22" s="527"/>
      <c r="FJG22" s="527"/>
      <c r="FJH22" s="527"/>
      <c r="FJI22" s="527"/>
      <c r="FJJ22" s="527"/>
      <c r="FJK22" s="527"/>
      <c r="FJL22" s="527"/>
      <c r="FJM22" s="527"/>
      <c r="FJN22" s="527"/>
      <c r="FJO22" s="527"/>
      <c r="FJP22" s="527"/>
      <c r="FJQ22" s="527"/>
      <c r="FJR22" s="527"/>
      <c r="FJS22" s="527"/>
      <c r="FJT22" s="527"/>
      <c r="FJU22" s="527"/>
      <c r="FJV22" s="527"/>
      <c r="FJW22" s="527"/>
      <c r="FJX22" s="527"/>
      <c r="FJY22" s="527"/>
      <c r="FJZ22" s="527"/>
      <c r="FKA22" s="527"/>
      <c r="FKB22" s="527"/>
      <c r="FKC22" s="527"/>
      <c r="FKD22" s="527"/>
      <c r="FKE22" s="527"/>
      <c r="FKF22" s="527"/>
      <c r="FKG22" s="527"/>
      <c r="FKH22" s="527"/>
      <c r="FKI22" s="527"/>
      <c r="FKJ22" s="527"/>
      <c r="FKK22" s="527"/>
      <c r="FKL22" s="527"/>
      <c r="FKM22" s="527"/>
      <c r="FKN22" s="527"/>
      <c r="FKO22" s="527"/>
      <c r="FKP22" s="527"/>
      <c r="FKQ22" s="527"/>
      <c r="FKR22" s="527"/>
      <c r="FKS22" s="527"/>
      <c r="FKT22" s="527"/>
      <c r="FKU22" s="527"/>
      <c r="FKV22" s="527"/>
      <c r="FKW22" s="527"/>
      <c r="FKX22" s="527"/>
      <c r="FKY22" s="527"/>
      <c r="FKZ22" s="527"/>
      <c r="FLA22" s="527"/>
      <c r="FLB22" s="527"/>
      <c r="FLC22" s="527"/>
      <c r="FLD22" s="527"/>
      <c r="FLE22" s="527"/>
      <c r="FLF22" s="527"/>
      <c r="FLG22" s="527"/>
      <c r="FLH22" s="527"/>
      <c r="FLI22" s="527"/>
      <c r="FLJ22" s="527"/>
      <c r="FLK22" s="527"/>
      <c r="FLL22" s="527"/>
      <c r="FLM22" s="527"/>
      <c r="FLN22" s="527"/>
      <c r="FLO22" s="527"/>
      <c r="FLP22" s="527"/>
      <c r="FLQ22" s="527"/>
      <c r="FLR22" s="527"/>
      <c r="FLS22" s="527"/>
      <c r="FLT22" s="527"/>
      <c r="FLU22" s="527"/>
      <c r="FLV22" s="527"/>
      <c r="FLW22" s="527"/>
      <c r="FLX22" s="527"/>
      <c r="FLY22" s="527"/>
      <c r="FLZ22" s="527"/>
      <c r="FMA22" s="527"/>
      <c r="FMB22" s="527"/>
      <c r="FMC22" s="527"/>
      <c r="FMD22" s="527"/>
      <c r="FME22" s="527"/>
      <c r="FMF22" s="527"/>
      <c r="FMG22" s="527"/>
      <c r="FMH22" s="527"/>
      <c r="FMI22" s="527"/>
      <c r="FMJ22" s="527"/>
      <c r="FMK22" s="527"/>
      <c r="FML22" s="527"/>
      <c r="FMM22" s="527"/>
      <c r="FMN22" s="527"/>
      <c r="FMO22" s="527"/>
      <c r="FMP22" s="527"/>
      <c r="FMQ22" s="527"/>
      <c r="FMR22" s="527"/>
      <c r="FMS22" s="527"/>
      <c r="FMT22" s="527"/>
      <c r="FMU22" s="527"/>
      <c r="FMV22" s="527"/>
      <c r="FMW22" s="527"/>
      <c r="FMX22" s="527"/>
      <c r="FMY22" s="527"/>
      <c r="FMZ22" s="527"/>
      <c r="FNA22" s="527"/>
      <c r="FNB22" s="527"/>
      <c r="FNC22" s="527"/>
      <c r="FND22" s="527"/>
      <c r="FNE22" s="527"/>
      <c r="FNF22" s="527"/>
      <c r="FNG22" s="527"/>
      <c r="FNH22" s="527"/>
      <c r="FNI22" s="527"/>
      <c r="FNJ22" s="527"/>
      <c r="FNK22" s="527"/>
      <c r="FNL22" s="527"/>
      <c r="FNM22" s="527"/>
      <c r="FNN22" s="527"/>
      <c r="FNO22" s="527"/>
      <c r="FNP22" s="527"/>
      <c r="FNQ22" s="527"/>
      <c r="FNR22" s="527"/>
      <c r="FNS22" s="527"/>
      <c r="FNT22" s="527"/>
      <c r="FNU22" s="527"/>
      <c r="FNV22" s="527"/>
      <c r="FNW22" s="527"/>
      <c r="FNX22" s="527"/>
      <c r="FNY22" s="527"/>
      <c r="FNZ22" s="527"/>
      <c r="FOA22" s="527"/>
      <c r="FOB22" s="527"/>
      <c r="FOC22" s="527"/>
      <c r="FOD22" s="527"/>
      <c r="FOE22" s="527"/>
      <c r="FOF22" s="527"/>
      <c r="FOG22" s="527"/>
      <c r="FOH22" s="527"/>
      <c r="FOI22" s="527"/>
      <c r="FOJ22" s="527"/>
      <c r="FOK22" s="527"/>
      <c r="FOL22" s="527"/>
      <c r="FOM22" s="527"/>
      <c r="FON22" s="527"/>
      <c r="FOO22" s="527"/>
      <c r="FOP22" s="527"/>
      <c r="FOQ22" s="527"/>
      <c r="FOR22" s="527"/>
      <c r="FOS22" s="527"/>
      <c r="FOT22" s="527"/>
      <c r="FOU22" s="527"/>
      <c r="FOV22" s="527"/>
      <c r="FOW22" s="527"/>
      <c r="FOX22" s="527"/>
      <c r="FOY22" s="527"/>
      <c r="FOZ22" s="527"/>
      <c r="FPA22" s="527"/>
      <c r="FPB22" s="527"/>
      <c r="FPC22" s="527"/>
      <c r="FPD22" s="527"/>
      <c r="FPE22" s="527"/>
      <c r="FPF22" s="527"/>
      <c r="FPG22" s="527"/>
      <c r="FPH22" s="527"/>
      <c r="FPI22" s="527"/>
      <c r="FPJ22" s="527"/>
      <c r="FPK22" s="527"/>
      <c r="FPL22" s="527"/>
      <c r="FPM22" s="527"/>
      <c r="FPN22" s="527"/>
      <c r="FPO22" s="527"/>
      <c r="FPP22" s="527"/>
      <c r="FPQ22" s="527"/>
      <c r="FPR22" s="527"/>
      <c r="FPS22" s="527"/>
      <c r="FPT22" s="527"/>
      <c r="FPU22" s="527"/>
      <c r="FPV22" s="527"/>
      <c r="FPW22" s="527"/>
      <c r="FPX22" s="527"/>
      <c r="FPY22" s="527"/>
      <c r="FPZ22" s="527"/>
      <c r="FQA22" s="527"/>
      <c r="FQB22" s="527"/>
      <c r="FQC22" s="527"/>
      <c r="FQD22" s="527"/>
      <c r="FQE22" s="527"/>
      <c r="FQF22" s="527"/>
      <c r="FQG22" s="527"/>
      <c r="FQH22" s="527"/>
      <c r="FQI22" s="527"/>
      <c r="FQJ22" s="527"/>
      <c r="FQK22" s="527"/>
      <c r="FQL22" s="527"/>
      <c r="FQM22" s="527"/>
      <c r="FQN22" s="527"/>
      <c r="FQO22" s="527"/>
      <c r="FQP22" s="527"/>
      <c r="FQQ22" s="527"/>
      <c r="FQR22" s="527"/>
      <c r="FQS22" s="527"/>
      <c r="FQT22" s="527"/>
      <c r="FQU22" s="527"/>
      <c r="FQV22" s="527"/>
      <c r="FQW22" s="527"/>
      <c r="FQX22" s="527"/>
      <c r="FQY22" s="527"/>
      <c r="FQZ22" s="527"/>
      <c r="FRA22" s="527"/>
      <c r="FRB22" s="527"/>
      <c r="FRC22" s="527"/>
      <c r="FRD22" s="527"/>
      <c r="FRE22" s="527"/>
      <c r="FRF22" s="527"/>
      <c r="FRG22" s="527"/>
      <c r="FRH22" s="527"/>
      <c r="FRI22" s="527"/>
      <c r="FRJ22" s="527"/>
      <c r="FRK22" s="527"/>
      <c r="FRL22" s="527"/>
      <c r="FRM22" s="527"/>
      <c r="FRN22" s="527"/>
      <c r="FRO22" s="527"/>
      <c r="FRP22" s="527"/>
      <c r="FRQ22" s="527"/>
      <c r="FRR22" s="527"/>
      <c r="FRS22" s="527"/>
      <c r="FRT22" s="527"/>
      <c r="FRU22" s="527"/>
      <c r="FRV22" s="527"/>
      <c r="FRW22" s="527"/>
      <c r="FRX22" s="527"/>
      <c r="FRY22" s="527"/>
      <c r="FRZ22" s="527"/>
      <c r="FSA22" s="527"/>
      <c r="FSB22" s="527"/>
      <c r="FSC22" s="527"/>
      <c r="FSD22" s="527"/>
      <c r="FSE22" s="527"/>
      <c r="FSF22" s="527"/>
      <c r="FSG22" s="527"/>
      <c r="FSH22" s="527"/>
      <c r="FSI22" s="527"/>
      <c r="FSJ22" s="527"/>
      <c r="FSK22" s="527"/>
      <c r="FSL22" s="527"/>
      <c r="FSM22" s="527"/>
      <c r="FSN22" s="527"/>
      <c r="FSO22" s="527"/>
      <c r="FSP22" s="527"/>
      <c r="FSQ22" s="527"/>
      <c r="FSR22" s="527"/>
      <c r="FSS22" s="527"/>
      <c r="FST22" s="527"/>
      <c r="FSU22" s="527"/>
      <c r="FSV22" s="527"/>
      <c r="FSW22" s="527"/>
      <c r="FSX22" s="527"/>
      <c r="FSY22" s="527"/>
      <c r="FSZ22" s="527"/>
      <c r="FTA22" s="527"/>
      <c r="FTB22" s="527"/>
      <c r="FTC22" s="527"/>
      <c r="FTD22" s="527"/>
      <c r="FTE22" s="527"/>
      <c r="FTF22" s="527"/>
      <c r="FTG22" s="527"/>
      <c r="FTH22" s="527"/>
      <c r="FTI22" s="527"/>
      <c r="FTJ22" s="527"/>
      <c r="FTK22" s="527"/>
      <c r="FTL22" s="527"/>
      <c r="FTM22" s="527"/>
      <c r="FTN22" s="527"/>
      <c r="FTO22" s="527"/>
      <c r="FTP22" s="527"/>
      <c r="FTQ22" s="527"/>
      <c r="FTR22" s="527"/>
      <c r="FTS22" s="527"/>
      <c r="FTT22" s="527"/>
      <c r="FTU22" s="527"/>
      <c r="FTV22" s="527"/>
      <c r="FTW22" s="527"/>
      <c r="FTX22" s="527"/>
      <c r="FTY22" s="527"/>
      <c r="FTZ22" s="527"/>
      <c r="FUA22" s="527"/>
      <c r="FUB22" s="527"/>
      <c r="FUC22" s="527"/>
      <c r="FUD22" s="527"/>
      <c r="FUE22" s="527"/>
      <c r="FUF22" s="527"/>
      <c r="FUG22" s="527"/>
      <c r="FUH22" s="527"/>
      <c r="FUI22" s="527"/>
      <c r="FUJ22" s="527"/>
      <c r="FUK22" s="527"/>
      <c r="FUL22" s="527"/>
      <c r="FUM22" s="527"/>
      <c r="FUN22" s="527"/>
      <c r="FUO22" s="527"/>
      <c r="FUP22" s="527"/>
      <c r="FUQ22" s="527"/>
      <c r="FUR22" s="527"/>
      <c r="FUS22" s="527"/>
      <c r="FUT22" s="527"/>
      <c r="FUU22" s="527"/>
      <c r="FUV22" s="527"/>
      <c r="FUW22" s="527"/>
      <c r="FUX22" s="527"/>
      <c r="FUY22" s="527"/>
      <c r="FUZ22" s="527"/>
      <c r="FVA22" s="527"/>
      <c r="FVB22" s="527"/>
      <c r="FVC22" s="527"/>
      <c r="FVD22" s="527"/>
      <c r="FVE22" s="527"/>
      <c r="FVF22" s="527"/>
      <c r="FVG22" s="527"/>
      <c r="FVH22" s="527"/>
      <c r="FVI22" s="527"/>
      <c r="FVJ22" s="527"/>
      <c r="FVK22" s="527"/>
      <c r="FVL22" s="527"/>
      <c r="FVM22" s="527"/>
      <c r="FVN22" s="527"/>
      <c r="FVO22" s="527"/>
      <c r="FVP22" s="527"/>
      <c r="FVQ22" s="527"/>
      <c r="FVR22" s="527"/>
      <c r="FVS22" s="527"/>
      <c r="FVT22" s="527"/>
      <c r="FVU22" s="527"/>
      <c r="FVV22" s="527"/>
      <c r="FVW22" s="527"/>
      <c r="FVX22" s="527"/>
      <c r="FVY22" s="527"/>
      <c r="FVZ22" s="527"/>
      <c r="FWA22" s="527"/>
      <c r="FWB22" s="527"/>
      <c r="FWC22" s="527"/>
      <c r="FWD22" s="527"/>
      <c r="FWE22" s="527"/>
      <c r="FWF22" s="527"/>
      <c r="FWG22" s="527"/>
      <c r="FWH22" s="527"/>
      <c r="FWI22" s="527"/>
      <c r="FWJ22" s="527"/>
      <c r="FWK22" s="527"/>
      <c r="FWL22" s="527"/>
      <c r="FWM22" s="527"/>
      <c r="FWN22" s="527"/>
      <c r="FWO22" s="527"/>
      <c r="FWP22" s="527"/>
      <c r="FWQ22" s="527"/>
      <c r="FWR22" s="527"/>
      <c r="FWS22" s="527"/>
      <c r="FWT22" s="527"/>
      <c r="FWU22" s="527"/>
      <c r="FWV22" s="527"/>
      <c r="FWW22" s="527"/>
      <c r="FWX22" s="527"/>
      <c r="FWY22" s="527"/>
      <c r="FWZ22" s="527"/>
      <c r="FXA22" s="527"/>
      <c r="FXB22" s="527"/>
      <c r="FXC22" s="527"/>
      <c r="FXD22" s="527"/>
      <c r="FXE22" s="527"/>
      <c r="FXF22" s="527"/>
      <c r="FXG22" s="527"/>
      <c r="FXH22" s="527"/>
      <c r="FXI22" s="527"/>
      <c r="FXJ22" s="527"/>
      <c r="FXK22" s="527"/>
      <c r="FXL22" s="527"/>
      <c r="FXM22" s="527"/>
      <c r="FXN22" s="527"/>
      <c r="FXO22" s="527"/>
      <c r="FXP22" s="527"/>
      <c r="FXQ22" s="527"/>
      <c r="FXR22" s="527"/>
      <c r="FXS22" s="527"/>
      <c r="FXT22" s="527"/>
      <c r="FXU22" s="527"/>
      <c r="FXV22" s="527"/>
      <c r="FXW22" s="527"/>
      <c r="FXX22" s="527"/>
      <c r="FXY22" s="527"/>
      <c r="FXZ22" s="527"/>
      <c r="FYA22" s="527"/>
      <c r="FYB22" s="527"/>
      <c r="FYC22" s="527"/>
      <c r="FYD22" s="527"/>
      <c r="FYE22" s="527"/>
      <c r="FYF22" s="527"/>
      <c r="FYG22" s="527"/>
      <c r="FYH22" s="527"/>
      <c r="FYI22" s="527"/>
      <c r="FYJ22" s="527"/>
      <c r="FYK22" s="527"/>
      <c r="FYL22" s="527"/>
      <c r="FYM22" s="527"/>
      <c r="FYN22" s="527"/>
      <c r="FYO22" s="527"/>
      <c r="FYP22" s="527"/>
      <c r="FYQ22" s="527"/>
      <c r="FYR22" s="527"/>
      <c r="FYS22" s="527"/>
      <c r="FYT22" s="527"/>
      <c r="FYU22" s="527"/>
      <c r="FYV22" s="527"/>
      <c r="FYW22" s="527"/>
      <c r="FYX22" s="527"/>
      <c r="FYY22" s="527"/>
      <c r="FYZ22" s="527"/>
      <c r="FZA22" s="527"/>
      <c r="FZB22" s="527"/>
      <c r="FZC22" s="527"/>
      <c r="FZD22" s="527"/>
      <c r="FZE22" s="527"/>
      <c r="FZF22" s="527"/>
      <c r="FZG22" s="527"/>
      <c r="FZH22" s="527"/>
      <c r="FZI22" s="527"/>
      <c r="FZJ22" s="527"/>
      <c r="FZK22" s="527"/>
      <c r="FZL22" s="527"/>
      <c r="FZM22" s="527"/>
      <c r="FZN22" s="527"/>
      <c r="FZO22" s="527"/>
      <c r="FZP22" s="527"/>
      <c r="FZQ22" s="527"/>
      <c r="FZR22" s="527"/>
      <c r="FZS22" s="527"/>
      <c r="FZT22" s="527"/>
      <c r="FZU22" s="527"/>
      <c r="FZV22" s="527"/>
      <c r="FZW22" s="527"/>
      <c r="FZX22" s="527"/>
      <c r="FZY22" s="527"/>
      <c r="FZZ22" s="527"/>
      <c r="GAA22" s="527"/>
      <c r="GAB22" s="527"/>
      <c r="GAC22" s="527"/>
      <c r="GAD22" s="527"/>
      <c r="GAE22" s="527"/>
      <c r="GAF22" s="527"/>
      <c r="GAG22" s="527"/>
      <c r="GAH22" s="527"/>
      <c r="GAI22" s="527"/>
      <c r="GAJ22" s="527"/>
      <c r="GAK22" s="527"/>
      <c r="GAL22" s="527"/>
      <c r="GAM22" s="527"/>
      <c r="GAN22" s="527"/>
      <c r="GAO22" s="527"/>
      <c r="GAP22" s="527"/>
      <c r="GAQ22" s="527"/>
      <c r="GAR22" s="527"/>
      <c r="GAS22" s="527"/>
      <c r="GAT22" s="527"/>
      <c r="GAU22" s="527"/>
      <c r="GAV22" s="527"/>
      <c r="GAW22" s="527"/>
      <c r="GAX22" s="527"/>
      <c r="GAY22" s="527"/>
      <c r="GAZ22" s="527"/>
      <c r="GBA22" s="527"/>
      <c r="GBB22" s="527"/>
      <c r="GBC22" s="527"/>
      <c r="GBD22" s="527"/>
      <c r="GBE22" s="527"/>
      <c r="GBF22" s="527"/>
      <c r="GBG22" s="527"/>
      <c r="GBH22" s="527"/>
      <c r="GBI22" s="527"/>
      <c r="GBJ22" s="527"/>
      <c r="GBK22" s="527"/>
      <c r="GBL22" s="527"/>
      <c r="GBM22" s="527"/>
      <c r="GBN22" s="527"/>
      <c r="GBO22" s="527"/>
      <c r="GBP22" s="527"/>
      <c r="GBQ22" s="527"/>
      <c r="GBR22" s="527"/>
      <c r="GBS22" s="527"/>
      <c r="GBT22" s="527"/>
      <c r="GBU22" s="527"/>
      <c r="GBV22" s="527"/>
      <c r="GBW22" s="527"/>
      <c r="GBX22" s="527"/>
      <c r="GBY22" s="527"/>
      <c r="GBZ22" s="527"/>
      <c r="GCA22" s="527"/>
      <c r="GCB22" s="527"/>
      <c r="GCC22" s="527"/>
      <c r="GCD22" s="527"/>
      <c r="GCE22" s="527"/>
      <c r="GCF22" s="527"/>
      <c r="GCG22" s="527"/>
      <c r="GCH22" s="527"/>
      <c r="GCI22" s="527"/>
      <c r="GCJ22" s="527"/>
      <c r="GCK22" s="527"/>
      <c r="GCL22" s="527"/>
      <c r="GCM22" s="527"/>
      <c r="GCN22" s="527"/>
      <c r="GCO22" s="527"/>
      <c r="GCP22" s="527"/>
      <c r="GCQ22" s="527"/>
      <c r="GCR22" s="527"/>
      <c r="GCS22" s="527"/>
      <c r="GCT22" s="527"/>
      <c r="GCU22" s="527"/>
      <c r="GCV22" s="527"/>
      <c r="GCW22" s="527"/>
      <c r="GCX22" s="527"/>
      <c r="GCY22" s="527"/>
      <c r="GCZ22" s="527"/>
      <c r="GDA22" s="527"/>
      <c r="GDB22" s="527"/>
      <c r="GDC22" s="527"/>
      <c r="GDD22" s="527"/>
      <c r="GDE22" s="527"/>
      <c r="GDF22" s="527"/>
      <c r="GDG22" s="527"/>
      <c r="GDH22" s="527"/>
      <c r="GDI22" s="527"/>
      <c r="GDJ22" s="527"/>
      <c r="GDK22" s="527"/>
      <c r="GDL22" s="527"/>
      <c r="GDM22" s="527"/>
      <c r="GDN22" s="527"/>
      <c r="GDO22" s="527"/>
      <c r="GDP22" s="527"/>
      <c r="GDQ22" s="527"/>
      <c r="GDR22" s="527"/>
      <c r="GDS22" s="527"/>
      <c r="GDT22" s="527"/>
      <c r="GDU22" s="527"/>
      <c r="GDV22" s="527"/>
      <c r="GDW22" s="527"/>
      <c r="GDX22" s="527"/>
      <c r="GDY22" s="527"/>
      <c r="GDZ22" s="527"/>
      <c r="GEA22" s="527"/>
      <c r="GEB22" s="527"/>
      <c r="GEC22" s="527"/>
      <c r="GED22" s="527"/>
      <c r="GEE22" s="527"/>
      <c r="GEF22" s="527"/>
      <c r="GEG22" s="527"/>
      <c r="GEH22" s="527"/>
      <c r="GEI22" s="527"/>
      <c r="GEJ22" s="527"/>
      <c r="GEK22" s="527"/>
      <c r="GEL22" s="527"/>
      <c r="GEM22" s="527"/>
      <c r="GEN22" s="527"/>
      <c r="GEO22" s="527"/>
      <c r="GEP22" s="527"/>
      <c r="GEQ22" s="527"/>
      <c r="GER22" s="527"/>
      <c r="GES22" s="527"/>
      <c r="GET22" s="527"/>
      <c r="GEU22" s="527"/>
      <c r="GEV22" s="527"/>
      <c r="GEW22" s="527"/>
      <c r="GEX22" s="527"/>
      <c r="GEY22" s="527"/>
      <c r="GEZ22" s="527"/>
      <c r="GFA22" s="527"/>
      <c r="GFB22" s="527"/>
      <c r="GFC22" s="527"/>
      <c r="GFD22" s="527"/>
      <c r="GFE22" s="527"/>
      <c r="GFF22" s="527"/>
      <c r="GFG22" s="527"/>
      <c r="GFH22" s="527"/>
      <c r="GFI22" s="527"/>
      <c r="GFJ22" s="527"/>
      <c r="GFK22" s="527"/>
      <c r="GFL22" s="527"/>
      <c r="GFM22" s="527"/>
      <c r="GFN22" s="527"/>
      <c r="GFO22" s="527"/>
      <c r="GFP22" s="527"/>
      <c r="GFQ22" s="527"/>
      <c r="GFR22" s="527"/>
      <c r="GFS22" s="527"/>
      <c r="GFT22" s="527"/>
      <c r="GFU22" s="527"/>
      <c r="GFV22" s="527"/>
      <c r="GFW22" s="527"/>
      <c r="GFX22" s="527"/>
      <c r="GFY22" s="527"/>
      <c r="GFZ22" s="527"/>
      <c r="GGA22" s="527"/>
      <c r="GGB22" s="527"/>
      <c r="GGC22" s="527"/>
      <c r="GGD22" s="527"/>
      <c r="GGE22" s="527"/>
      <c r="GGF22" s="527"/>
      <c r="GGG22" s="527"/>
      <c r="GGH22" s="527"/>
      <c r="GGI22" s="527"/>
      <c r="GGJ22" s="527"/>
      <c r="GGK22" s="527"/>
      <c r="GGL22" s="527"/>
      <c r="GGM22" s="527"/>
      <c r="GGN22" s="527"/>
      <c r="GGO22" s="527"/>
      <c r="GGP22" s="527"/>
      <c r="GGQ22" s="527"/>
      <c r="GGR22" s="527"/>
      <c r="GGS22" s="527"/>
      <c r="GGT22" s="527"/>
      <c r="GGU22" s="527"/>
      <c r="GGV22" s="527"/>
      <c r="GGW22" s="527"/>
      <c r="GGX22" s="527"/>
      <c r="GGY22" s="527"/>
      <c r="GGZ22" s="527"/>
      <c r="GHA22" s="527"/>
      <c r="GHB22" s="527"/>
      <c r="GHC22" s="527"/>
      <c r="GHD22" s="527"/>
      <c r="GHE22" s="527"/>
      <c r="GHF22" s="527"/>
      <c r="GHG22" s="527"/>
      <c r="GHH22" s="527"/>
      <c r="GHI22" s="527"/>
      <c r="GHJ22" s="527"/>
      <c r="GHK22" s="527"/>
      <c r="GHL22" s="527"/>
      <c r="GHM22" s="527"/>
      <c r="GHN22" s="527"/>
      <c r="GHO22" s="527"/>
      <c r="GHP22" s="527"/>
      <c r="GHQ22" s="527"/>
      <c r="GHR22" s="527"/>
      <c r="GHS22" s="527"/>
      <c r="GHT22" s="527"/>
      <c r="GHU22" s="527"/>
      <c r="GHV22" s="527"/>
      <c r="GHW22" s="527"/>
      <c r="GHX22" s="527"/>
      <c r="GHY22" s="527"/>
      <c r="GHZ22" s="527"/>
      <c r="GIA22" s="527"/>
      <c r="GIB22" s="527"/>
      <c r="GIC22" s="527"/>
      <c r="GID22" s="527"/>
      <c r="GIE22" s="527"/>
      <c r="GIF22" s="527"/>
      <c r="GIG22" s="527"/>
      <c r="GIH22" s="527"/>
      <c r="GII22" s="527"/>
      <c r="GIJ22" s="527"/>
      <c r="GIK22" s="527"/>
      <c r="GIL22" s="527"/>
      <c r="GIM22" s="527"/>
      <c r="GIN22" s="527"/>
      <c r="GIO22" s="527"/>
      <c r="GIP22" s="527"/>
      <c r="GIQ22" s="527"/>
      <c r="GIR22" s="527"/>
      <c r="GIS22" s="527"/>
      <c r="GIT22" s="527"/>
      <c r="GIU22" s="527"/>
      <c r="GIV22" s="527"/>
      <c r="GIW22" s="527"/>
      <c r="GIX22" s="527"/>
      <c r="GIY22" s="527"/>
      <c r="GIZ22" s="527"/>
      <c r="GJA22" s="527"/>
      <c r="GJB22" s="527"/>
      <c r="GJC22" s="527"/>
      <c r="GJD22" s="527"/>
      <c r="GJE22" s="527"/>
      <c r="GJF22" s="527"/>
      <c r="GJG22" s="527"/>
      <c r="GJH22" s="527"/>
      <c r="GJI22" s="527"/>
      <c r="GJJ22" s="527"/>
      <c r="GJK22" s="527"/>
      <c r="GJL22" s="527"/>
      <c r="GJM22" s="527"/>
      <c r="GJN22" s="527"/>
      <c r="GJO22" s="527"/>
      <c r="GJP22" s="527"/>
      <c r="GJQ22" s="527"/>
      <c r="GJR22" s="527"/>
      <c r="GJS22" s="527"/>
      <c r="GJT22" s="527"/>
      <c r="GJU22" s="527"/>
      <c r="GJV22" s="527"/>
      <c r="GJW22" s="527"/>
      <c r="GJX22" s="527"/>
      <c r="GJY22" s="527"/>
      <c r="GJZ22" s="527"/>
      <c r="GKA22" s="527"/>
      <c r="GKB22" s="527"/>
      <c r="GKC22" s="527"/>
      <c r="GKD22" s="527"/>
      <c r="GKE22" s="527"/>
      <c r="GKF22" s="527"/>
      <c r="GKG22" s="527"/>
      <c r="GKH22" s="527"/>
      <c r="GKI22" s="527"/>
      <c r="GKJ22" s="527"/>
      <c r="GKK22" s="527"/>
      <c r="GKL22" s="527"/>
      <c r="GKM22" s="527"/>
      <c r="GKN22" s="527"/>
      <c r="GKO22" s="527"/>
      <c r="GKP22" s="527"/>
      <c r="GKQ22" s="527"/>
      <c r="GKR22" s="527"/>
      <c r="GKS22" s="527"/>
      <c r="GKT22" s="527"/>
      <c r="GKU22" s="527"/>
      <c r="GKV22" s="527"/>
      <c r="GKW22" s="527"/>
      <c r="GKX22" s="527"/>
      <c r="GKY22" s="527"/>
      <c r="GKZ22" s="527"/>
      <c r="GLA22" s="527"/>
      <c r="GLB22" s="527"/>
      <c r="GLC22" s="527"/>
      <c r="GLD22" s="527"/>
      <c r="GLE22" s="527"/>
      <c r="GLF22" s="527"/>
      <c r="GLG22" s="527"/>
      <c r="GLH22" s="527"/>
      <c r="GLI22" s="527"/>
      <c r="GLJ22" s="527"/>
      <c r="GLK22" s="527"/>
      <c r="GLL22" s="527"/>
      <c r="GLM22" s="527"/>
      <c r="GLN22" s="527"/>
      <c r="GLO22" s="527"/>
      <c r="GLP22" s="527"/>
      <c r="GLQ22" s="527"/>
      <c r="GLR22" s="527"/>
      <c r="GLS22" s="527"/>
      <c r="GLT22" s="527"/>
      <c r="GLU22" s="527"/>
      <c r="GLV22" s="527"/>
      <c r="GLW22" s="527"/>
      <c r="GLX22" s="527"/>
      <c r="GLY22" s="527"/>
      <c r="GLZ22" s="527"/>
      <c r="GMA22" s="527"/>
      <c r="GMB22" s="527"/>
      <c r="GMC22" s="527"/>
      <c r="GMD22" s="527"/>
      <c r="GME22" s="527"/>
      <c r="GMF22" s="527"/>
      <c r="GMG22" s="527"/>
      <c r="GMH22" s="527"/>
      <c r="GMI22" s="527"/>
      <c r="GMJ22" s="527"/>
      <c r="GMK22" s="527"/>
      <c r="GML22" s="527"/>
      <c r="GMM22" s="527"/>
      <c r="GMN22" s="527"/>
      <c r="GMO22" s="527"/>
      <c r="GMP22" s="527"/>
      <c r="GMQ22" s="527"/>
      <c r="GMR22" s="527"/>
      <c r="GMS22" s="527"/>
      <c r="GMT22" s="527"/>
      <c r="GMU22" s="527"/>
      <c r="GMV22" s="527"/>
      <c r="GMW22" s="527"/>
      <c r="GMX22" s="527"/>
      <c r="GMY22" s="527"/>
      <c r="GMZ22" s="527"/>
      <c r="GNA22" s="527"/>
      <c r="GNB22" s="527"/>
      <c r="GNC22" s="527"/>
      <c r="GND22" s="527"/>
      <c r="GNE22" s="527"/>
      <c r="GNF22" s="527"/>
      <c r="GNG22" s="527"/>
      <c r="GNH22" s="527"/>
      <c r="GNI22" s="527"/>
      <c r="GNJ22" s="527"/>
      <c r="GNK22" s="527"/>
      <c r="GNL22" s="527"/>
      <c r="GNM22" s="527"/>
      <c r="GNN22" s="527"/>
      <c r="GNO22" s="527"/>
      <c r="GNP22" s="527"/>
      <c r="GNQ22" s="527"/>
      <c r="GNR22" s="527"/>
      <c r="GNS22" s="527"/>
      <c r="GNT22" s="527"/>
      <c r="GNU22" s="527"/>
      <c r="GNV22" s="527"/>
      <c r="GNW22" s="527"/>
      <c r="GNX22" s="527"/>
      <c r="GNY22" s="527"/>
      <c r="GNZ22" s="527"/>
      <c r="GOA22" s="527"/>
      <c r="GOB22" s="527"/>
      <c r="GOC22" s="527"/>
      <c r="GOD22" s="527"/>
      <c r="GOE22" s="527"/>
      <c r="GOF22" s="527"/>
      <c r="GOG22" s="527"/>
      <c r="GOH22" s="527"/>
      <c r="GOI22" s="527"/>
      <c r="GOJ22" s="527"/>
      <c r="GOK22" s="527"/>
      <c r="GOL22" s="527"/>
      <c r="GOM22" s="527"/>
      <c r="GON22" s="527"/>
      <c r="GOO22" s="527"/>
      <c r="GOP22" s="527"/>
      <c r="GOQ22" s="527"/>
      <c r="GOR22" s="527"/>
      <c r="GOS22" s="527"/>
      <c r="GOT22" s="527"/>
      <c r="GOU22" s="527"/>
      <c r="GOV22" s="527"/>
      <c r="GOW22" s="527"/>
      <c r="GOX22" s="527"/>
      <c r="GOY22" s="527"/>
      <c r="GOZ22" s="527"/>
      <c r="GPA22" s="527"/>
      <c r="GPB22" s="527"/>
      <c r="GPC22" s="527"/>
      <c r="GPD22" s="527"/>
      <c r="GPE22" s="527"/>
      <c r="GPF22" s="527"/>
      <c r="GPG22" s="527"/>
      <c r="GPH22" s="527"/>
      <c r="GPI22" s="527"/>
      <c r="GPJ22" s="527"/>
      <c r="GPK22" s="527"/>
      <c r="GPL22" s="527"/>
      <c r="GPM22" s="527"/>
      <c r="GPN22" s="527"/>
      <c r="GPO22" s="527"/>
      <c r="GPP22" s="527"/>
      <c r="GPQ22" s="527"/>
      <c r="GPR22" s="527"/>
      <c r="GPS22" s="527"/>
      <c r="GPT22" s="527"/>
      <c r="GPU22" s="527"/>
      <c r="GPV22" s="527"/>
      <c r="GPW22" s="527"/>
      <c r="GPX22" s="527"/>
      <c r="GPY22" s="527"/>
      <c r="GPZ22" s="527"/>
      <c r="GQA22" s="527"/>
      <c r="GQB22" s="527"/>
      <c r="GQC22" s="527"/>
      <c r="GQD22" s="527"/>
      <c r="GQE22" s="527"/>
      <c r="GQF22" s="527"/>
      <c r="GQG22" s="527"/>
      <c r="GQH22" s="527"/>
      <c r="GQI22" s="527"/>
      <c r="GQJ22" s="527"/>
      <c r="GQK22" s="527"/>
      <c r="GQL22" s="527"/>
      <c r="GQM22" s="527"/>
      <c r="GQN22" s="527"/>
      <c r="GQO22" s="527"/>
      <c r="GQP22" s="527"/>
      <c r="GQQ22" s="527"/>
      <c r="GQR22" s="527"/>
      <c r="GQS22" s="527"/>
      <c r="GQT22" s="527"/>
      <c r="GQU22" s="527"/>
      <c r="GQV22" s="527"/>
      <c r="GQW22" s="527"/>
      <c r="GQX22" s="527"/>
      <c r="GQY22" s="527"/>
      <c r="GQZ22" s="527"/>
      <c r="GRA22" s="527"/>
      <c r="GRB22" s="527"/>
      <c r="GRC22" s="527"/>
      <c r="GRD22" s="527"/>
      <c r="GRE22" s="527"/>
      <c r="GRF22" s="527"/>
      <c r="GRG22" s="527"/>
      <c r="GRH22" s="527"/>
      <c r="GRI22" s="527"/>
      <c r="GRJ22" s="527"/>
      <c r="GRK22" s="527"/>
      <c r="GRL22" s="527"/>
      <c r="GRM22" s="527"/>
      <c r="GRN22" s="527"/>
      <c r="GRO22" s="527"/>
      <c r="GRP22" s="527"/>
      <c r="GRQ22" s="527"/>
      <c r="GRR22" s="527"/>
      <c r="GRS22" s="527"/>
      <c r="GRT22" s="527"/>
      <c r="GRU22" s="527"/>
      <c r="GRV22" s="527"/>
      <c r="GRW22" s="527"/>
      <c r="GRX22" s="527"/>
      <c r="GRY22" s="527"/>
      <c r="GRZ22" s="527"/>
      <c r="GSA22" s="527"/>
      <c r="GSB22" s="527"/>
      <c r="GSC22" s="527"/>
      <c r="GSD22" s="527"/>
      <c r="GSE22" s="527"/>
      <c r="GSF22" s="527"/>
      <c r="GSG22" s="527"/>
      <c r="GSH22" s="527"/>
      <c r="GSI22" s="527"/>
      <c r="GSJ22" s="527"/>
      <c r="GSK22" s="527"/>
      <c r="GSL22" s="527"/>
      <c r="GSM22" s="527"/>
      <c r="GSN22" s="527"/>
      <c r="GSO22" s="527"/>
      <c r="GSP22" s="527"/>
      <c r="GSQ22" s="527"/>
      <c r="GSR22" s="527"/>
      <c r="GSS22" s="527"/>
      <c r="GST22" s="527"/>
      <c r="GSU22" s="527"/>
      <c r="GSV22" s="527"/>
      <c r="GSW22" s="527"/>
      <c r="GSX22" s="527"/>
      <c r="GSY22" s="527"/>
      <c r="GSZ22" s="527"/>
      <c r="GTA22" s="527"/>
      <c r="GTB22" s="527"/>
      <c r="GTC22" s="527"/>
      <c r="GTD22" s="527"/>
      <c r="GTE22" s="527"/>
      <c r="GTF22" s="527"/>
      <c r="GTG22" s="527"/>
      <c r="GTH22" s="527"/>
      <c r="GTI22" s="527"/>
      <c r="GTJ22" s="527"/>
      <c r="GTK22" s="527"/>
      <c r="GTL22" s="527"/>
      <c r="GTM22" s="527"/>
      <c r="GTN22" s="527"/>
      <c r="GTO22" s="527"/>
      <c r="GTP22" s="527"/>
      <c r="GTQ22" s="527"/>
      <c r="GTR22" s="527"/>
      <c r="GTS22" s="527"/>
      <c r="GTT22" s="527"/>
      <c r="GTU22" s="527"/>
      <c r="GTV22" s="527"/>
      <c r="GTW22" s="527"/>
      <c r="GTX22" s="527"/>
      <c r="GTY22" s="527"/>
      <c r="GTZ22" s="527"/>
      <c r="GUA22" s="527"/>
      <c r="GUB22" s="527"/>
      <c r="GUC22" s="527"/>
      <c r="GUD22" s="527"/>
      <c r="GUE22" s="527"/>
      <c r="GUF22" s="527"/>
      <c r="GUG22" s="527"/>
      <c r="GUH22" s="527"/>
      <c r="GUI22" s="527"/>
      <c r="GUJ22" s="527"/>
      <c r="GUK22" s="527"/>
      <c r="GUL22" s="527"/>
      <c r="GUM22" s="527"/>
      <c r="GUN22" s="527"/>
      <c r="GUO22" s="527"/>
      <c r="GUP22" s="527"/>
      <c r="GUQ22" s="527"/>
      <c r="GUR22" s="527"/>
      <c r="GUS22" s="527"/>
      <c r="GUT22" s="527"/>
      <c r="GUU22" s="527"/>
      <c r="GUV22" s="527"/>
      <c r="GUW22" s="527"/>
      <c r="GUX22" s="527"/>
      <c r="GUY22" s="527"/>
      <c r="GUZ22" s="527"/>
      <c r="GVA22" s="527"/>
      <c r="GVB22" s="527"/>
      <c r="GVC22" s="527"/>
      <c r="GVD22" s="527"/>
      <c r="GVE22" s="527"/>
      <c r="GVF22" s="527"/>
      <c r="GVG22" s="527"/>
      <c r="GVH22" s="527"/>
      <c r="GVI22" s="527"/>
      <c r="GVJ22" s="527"/>
      <c r="GVK22" s="527"/>
      <c r="GVL22" s="527"/>
      <c r="GVM22" s="527"/>
      <c r="GVN22" s="527"/>
      <c r="GVO22" s="527"/>
      <c r="GVP22" s="527"/>
      <c r="GVQ22" s="527"/>
      <c r="GVR22" s="527"/>
      <c r="GVS22" s="527"/>
      <c r="GVT22" s="527"/>
      <c r="GVU22" s="527"/>
      <c r="GVV22" s="527"/>
      <c r="GVW22" s="527"/>
      <c r="GVX22" s="527"/>
      <c r="GVY22" s="527"/>
      <c r="GVZ22" s="527"/>
      <c r="GWA22" s="527"/>
      <c r="GWB22" s="527"/>
      <c r="GWC22" s="527"/>
      <c r="GWD22" s="527"/>
      <c r="GWE22" s="527"/>
      <c r="GWF22" s="527"/>
      <c r="GWG22" s="527"/>
      <c r="GWH22" s="527"/>
      <c r="GWI22" s="527"/>
      <c r="GWJ22" s="527"/>
      <c r="GWK22" s="527"/>
      <c r="GWL22" s="527"/>
      <c r="GWM22" s="527"/>
      <c r="GWN22" s="527"/>
      <c r="GWO22" s="527"/>
      <c r="GWP22" s="527"/>
      <c r="GWQ22" s="527"/>
      <c r="GWR22" s="527"/>
      <c r="GWS22" s="527"/>
      <c r="GWT22" s="527"/>
      <c r="GWU22" s="527"/>
      <c r="GWV22" s="527"/>
      <c r="GWW22" s="527"/>
      <c r="GWX22" s="527"/>
      <c r="GWY22" s="527"/>
      <c r="GWZ22" s="527"/>
      <c r="GXA22" s="527"/>
      <c r="GXB22" s="527"/>
      <c r="GXC22" s="527"/>
      <c r="GXD22" s="527"/>
      <c r="GXE22" s="527"/>
      <c r="GXF22" s="527"/>
      <c r="GXG22" s="527"/>
      <c r="GXH22" s="527"/>
      <c r="GXI22" s="527"/>
      <c r="GXJ22" s="527"/>
      <c r="GXK22" s="527"/>
      <c r="GXL22" s="527"/>
      <c r="GXM22" s="527"/>
      <c r="GXN22" s="527"/>
      <c r="GXO22" s="527"/>
      <c r="GXP22" s="527"/>
      <c r="GXQ22" s="527"/>
      <c r="GXR22" s="527"/>
      <c r="GXS22" s="527"/>
      <c r="GXT22" s="527"/>
      <c r="GXU22" s="527"/>
      <c r="GXV22" s="527"/>
      <c r="GXW22" s="527"/>
      <c r="GXX22" s="527"/>
      <c r="GXY22" s="527"/>
      <c r="GXZ22" s="527"/>
      <c r="GYA22" s="527"/>
      <c r="GYB22" s="527"/>
      <c r="GYC22" s="527"/>
      <c r="GYD22" s="527"/>
      <c r="GYE22" s="527"/>
      <c r="GYF22" s="527"/>
      <c r="GYG22" s="527"/>
      <c r="GYH22" s="527"/>
      <c r="GYI22" s="527"/>
      <c r="GYJ22" s="527"/>
      <c r="GYK22" s="527"/>
      <c r="GYL22" s="527"/>
      <c r="GYM22" s="527"/>
      <c r="GYN22" s="527"/>
      <c r="GYO22" s="527"/>
      <c r="GYP22" s="527"/>
      <c r="GYQ22" s="527"/>
      <c r="GYR22" s="527"/>
      <c r="GYS22" s="527"/>
      <c r="GYT22" s="527"/>
      <c r="GYU22" s="527"/>
      <c r="GYV22" s="527"/>
      <c r="GYW22" s="527"/>
      <c r="GYX22" s="527"/>
      <c r="GYY22" s="527"/>
      <c r="GYZ22" s="527"/>
      <c r="GZA22" s="527"/>
      <c r="GZB22" s="527"/>
      <c r="GZC22" s="527"/>
      <c r="GZD22" s="527"/>
      <c r="GZE22" s="527"/>
      <c r="GZF22" s="527"/>
      <c r="GZG22" s="527"/>
      <c r="GZH22" s="527"/>
      <c r="GZI22" s="527"/>
      <c r="GZJ22" s="527"/>
      <c r="GZK22" s="527"/>
      <c r="GZL22" s="527"/>
      <c r="GZM22" s="527"/>
      <c r="GZN22" s="527"/>
      <c r="GZO22" s="527"/>
      <c r="GZP22" s="527"/>
      <c r="GZQ22" s="527"/>
      <c r="GZR22" s="527"/>
      <c r="GZS22" s="527"/>
      <c r="GZT22" s="527"/>
      <c r="GZU22" s="527"/>
      <c r="GZV22" s="527"/>
      <c r="GZW22" s="527"/>
      <c r="GZX22" s="527"/>
      <c r="GZY22" s="527"/>
      <c r="GZZ22" s="527"/>
      <c r="HAA22" s="527"/>
      <c r="HAB22" s="527"/>
      <c r="HAC22" s="527"/>
      <c r="HAD22" s="527"/>
      <c r="HAE22" s="527"/>
      <c r="HAF22" s="527"/>
      <c r="HAG22" s="527"/>
      <c r="HAH22" s="527"/>
      <c r="HAI22" s="527"/>
      <c r="HAJ22" s="527"/>
      <c r="HAK22" s="527"/>
      <c r="HAL22" s="527"/>
      <c r="HAM22" s="527"/>
      <c r="HAN22" s="527"/>
      <c r="HAO22" s="527"/>
      <c r="HAP22" s="527"/>
      <c r="HAQ22" s="527"/>
      <c r="HAR22" s="527"/>
      <c r="HAS22" s="527"/>
      <c r="HAT22" s="527"/>
      <c r="HAU22" s="527"/>
      <c r="HAV22" s="527"/>
      <c r="HAW22" s="527"/>
      <c r="HAX22" s="527"/>
      <c r="HAY22" s="527"/>
      <c r="HAZ22" s="527"/>
      <c r="HBA22" s="527"/>
      <c r="HBB22" s="527"/>
      <c r="HBC22" s="527"/>
      <c r="HBD22" s="527"/>
      <c r="HBE22" s="527"/>
      <c r="HBF22" s="527"/>
      <c r="HBG22" s="527"/>
      <c r="HBH22" s="527"/>
      <c r="HBI22" s="527"/>
      <c r="HBJ22" s="527"/>
      <c r="HBK22" s="527"/>
      <c r="HBL22" s="527"/>
      <c r="HBM22" s="527"/>
      <c r="HBN22" s="527"/>
      <c r="HBO22" s="527"/>
      <c r="HBP22" s="527"/>
      <c r="HBQ22" s="527"/>
      <c r="HBR22" s="527"/>
      <c r="HBS22" s="527"/>
      <c r="HBT22" s="527"/>
      <c r="HBU22" s="527"/>
      <c r="HBV22" s="527"/>
      <c r="HBW22" s="527"/>
      <c r="HBX22" s="527"/>
      <c r="HBY22" s="527"/>
      <c r="HBZ22" s="527"/>
      <c r="HCA22" s="527"/>
      <c r="HCB22" s="527"/>
      <c r="HCC22" s="527"/>
      <c r="HCD22" s="527"/>
      <c r="HCE22" s="527"/>
      <c r="HCF22" s="527"/>
      <c r="HCG22" s="527"/>
      <c r="HCH22" s="527"/>
      <c r="HCI22" s="527"/>
      <c r="HCJ22" s="527"/>
      <c r="HCK22" s="527"/>
      <c r="HCL22" s="527"/>
      <c r="HCM22" s="527"/>
      <c r="HCN22" s="527"/>
      <c r="HCO22" s="527"/>
      <c r="HCP22" s="527"/>
      <c r="HCQ22" s="527"/>
      <c r="HCR22" s="527"/>
      <c r="HCS22" s="527"/>
      <c r="HCT22" s="527"/>
      <c r="HCU22" s="527"/>
      <c r="HCV22" s="527"/>
      <c r="HCW22" s="527"/>
      <c r="HCX22" s="527"/>
      <c r="HCY22" s="527"/>
      <c r="HCZ22" s="527"/>
      <c r="HDA22" s="527"/>
      <c r="HDB22" s="527"/>
      <c r="HDC22" s="527"/>
      <c r="HDD22" s="527"/>
      <c r="HDE22" s="527"/>
      <c r="HDF22" s="527"/>
      <c r="HDG22" s="527"/>
      <c r="HDH22" s="527"/>
      <c r="HDI22" s="527"/>
      <c r="HDJ22" s="527"/>
      <c r="HDK22" s="527"/>
      <c r="HDL22" s="527"/>
      <c r="HDM22" s="527"/>
      <c r="HDN22" s="527"/>
      <c r="HDO22" s="527"/>
      <c r="HDP22" s="527"/>
      <c r="HDQ22" s="527"/>
      <c r="HDR22" s="527"/>
      <c r="HDS22" s="527"/>
      <c r="HDT22" s="527"/>
      <c r="HDU22" s="527"/>
      <c r="HDV22" s="527"/>
      <c r="HDW22" s="527"/>
      <c r="HDX22" s="527"/>
      <c r="HDY22" s="527"/>
      <c r="HDZ22" s="527"/>
      <c r="HEA22" s="527"/>
      <c r="HEB22" s="527"/>
      <c r="HEC22" s="527"/>
      <c r="HED22" s="527"/>
      <c r="HEE22" s="527"/>
      <c r="HEF22" s="527"/>
      <c r="HEG22" s="527"/>
      <c r="HEH22" s="527"/>
      <c r="HEI22" s="527"/>
      <c r="HEJ22" s="527"/>
      <c r="HEK22" s="527"/>
      <c r="HEL22" s="527"/>
      <c r="HEM22" s="527"/>
      <c r="HEN22" s="527"/>
      <c r="HEO22" s="527"/>
      <c r="HEP22" s="527"/>
      <c r="HEQ22" s="527"/>
      <c r="HER22" s="527"/>
      <c r="HES22" s="527"/>
      <c r="HET22" s="527"/>
      <c r="HEU22" s="527"/>
      <c r="HEV22" s="527"/>
      <c r="HEW22" s="527"/>
      <c r="HEX22" s="527"/>
      <c r="HEY22" s="527"/>
      <c r="HEZ22" s="527"/>
      <c r="HFA22" s="527"/>
      <c r="HFB22" s="527"/>
      <c r="HFC22" s="527"/>
      <c r="HFD22" s="527"/>
      <c r="HFE22" s="527"/>
      <c r="HFF22" s="527"/>
      <c r="HFG22" s="527"/>
      <c r="HFH22" s="527"/>
      <c r="HFI22" s="527"/>
      <c r="HFJ22" s="527"/>
      <c r="HFK22" s="527"/>
      <c r="HFL22" s="527"/>
      <c r="HFM22" s="527"/>
      <c r="HFN22" s="527"/>
      <c r="HFO22" s="527"/>
      <c r="HFP22" s="527"/>
      <c r="HFQ22" s="527"/>
      <c r="HFR22" s="527"/>
      <c r="HFS22" s="527"/>
      <c r="HFT22" s="527"/>
      <c r="HFU22" s="527"/>
      <c r="HFV22" s="527"/>
      <c r="HFW22" s="527"/>
      <c r="HFX22" s="527"/>
      <c r="HFY22" s="527"/>
      <c r="HFZ22" s="527"/>
      <c r="HGA22" s="527"/>
      <c r="HGB22" s="527"/>
      <c r="HGC22" s="527"/>
      <c r="HGD22" s="527"/>
      <c r="HGE22" s="527"/>
      <c r="HGF22" s="527"/>
      <c r="HGG22" s="527"/>
      <c r="HGH22" s="527"/>
      <c r="HGI22" s="527"/>
      <c r="HGJ22" s="527"/>
      <c r="HGK22" s="527"/>
      <c r="HGL22" s="527"/>
      <c r="HGM22" s="527"/>
      <c r="HGN22" s="527"/>
      <c r="HGO22" s="527"/>
      <c r="HGP22" s="527"/>
      <c r="HGQ22" s="527"/>
      <c r="HGR22" s="527"/>
      <c r="HGS22" s="527"/>
      <c r="HGT22" s="527"/>
      <c r="HGU22" s="527"/>
      <c r="HGV22" s="527"/>
      <c r="HGW22" s="527"/>
      <c r="HGX22" s="527"/>
      <c r="HGY22" s="527"/>
      <c r="HGZ22" s="527"/>
      <c r="HHA22" s="527"/>
      <c r="HHB22" s="527"/>
      <c r="HHC22" s="527"/>
      <c r="HHD22" s="527"/>
      <c r="HHE22" s="527"/>
      <c r="HHF22" s="527"/>
      <c r="HHG22" s="527"/>
      <c r="HHH22" s="527"/>
      <c r="HHI22" s="527"/>
      <c r="HHJ22" s="527"/>
      <c r="HHK22" s="527"/>
      <c r="HHL22" s="527"/>
      <c r="HHM22" s="527"/>
      <c r="HHN22" s="527"/>
      <c r="HHO22" s="527"/>
      <c r="HHP22" s="527"/>
      <c r="HHQ22" s="527"/>
      <c r="HHR22" s="527"/>
      <c r="HHS22" s="527"/>
      <c r="HHT22" s="527"/>
      <c r="HHU22" s="527"/>
      <c r="HHV22" s="527"/>
      <c r="HHW22" s="527"/>
      <c r="HHX22" s="527"/>
      <c r="HHY22" s="527"/>
      <c r="HHZ22" s="527"/>
      <c r="HIA22" s="527"/>
      <c r="HIB22" s="527"/>
      <c r="HIC22" s="527"/>
      <c r="HID22" s="527"/>
      <c r="HIE22" s="527"/>
      <c r="HIF22" s="527"/>
      <c r="HIG22" s="527"/>
      <c r="HIH22" s="527"/>
      <c r="HII22" s="527"/>
      <c r="HIJ22" s="527"/>
      <c r="HIK22" s="527"/>
      <c r="HIL22" s="527"/>
      <c r="HIM22" s="527"/>
      <c r="HIN22" s="527"/>
      <c r="HIO22" s="527"/>
      <c r="HIP22" s="527"/>
      <c r="HIQ22" s="527"/>
      <c r="HIR22" s="527"/>
      <c r="HIS22" s="527"/>
      <c r="HIT22" s="527"/>
      <c r="HIU22" s="527"/>
      <c r="HIV22" s="527"/>
      <c r="HIW22" s="527"/>
      <c r="HIX22" s="527"/>
      <c r="HIY22" s="527"/>
      <c r="HIZ22" s="527"/>
      <c r="HJA22" s="527"/>
      <c r="HJB22" s="527"/>
      <c r="HJC22" s="527"/>
      <c r="HJD22" s="527"/>
      <c r="HJE22" s="527"/>
      <c r="HJF22" s="527"/>
      <c r="HJG22" s="527"/>
      <c r="HJH22" s="527"/>
      <c r="HJI22" s="527"/>
      <c r="HJJ22" s="527"/>
      <c r="HJK22" s="527"/>
      <c r="HJL22" s="527"/>
      <c r="HJM22" s="527"/>
      <c r="HJN22" s="527"/>
      <c r="HJO22" s="527"/>
      <c r="HJP22" s="527"/>
      <c r="HJQ22" s="527"/>
      <c r="HJR22" s="527"/>
      <c r="HJS22" s="527"/>
      <c r="HJT22" s="527"/>
      <c r="HJU22" s="527"/>
      <c r="HJV22" s="527"/>
      <c r="HJW22" s="527"/>
      <c r="HJX22" s="527"/>
      <c r="HJY22" s="527"/>
      <c r="HJZ22" s="527"/>
      <c r="HKA22" s="527"/>
      <c r="HKB22" s="527"/>
      <c r="HKC22" s="527"/>
      <c r="HKD22" s="527"/>
      <c r="HKE22" s="527"/>
      <c r="HKF22" s="527"/>
      <c r="HKG22" s="527"/>
      <c r="HKH22" s="527"/>
      <c r="HKI22" s="527"/>
      <c r="HKJ22" s="527"/>
      <c r="HKK22" s="527"/>
      <c r="HKL22" s="527"/>
      <c r="HKM22" s="527"/>
      <c r="HKN22" s="527"/>
      <c r="HKO22" s="527"/>
      <c r="HKP22" s="527"/>
      <c r="HKQ22" s="527"/>
      <c r="HKR22" s="527"/>
      <c r="HKS22" s="527"/>
      <c r="HKT22" s="527"/>
      <c r="HKU22" s="527"/>
      <c r="HKV22" s="527"/>
      <c r="HKW22" s="527"/>
      <c r="HKX22" s="527"/>
      <c r="HKY22" s="527"/>
      <c r="HKZ22" s="527"/>
      <c r="HLA22" s="527"/>
      <c r="HLB22" s="527"/>
      <c r="HLC22" s="527"/>
      <c r="HLD22" s="527"/>
      <c r="HLE22" s="527"/>
      <c r="HLF22" s="527"/>
      <c r="HLG22" s="527"/>
      <c r="HLH22" s="527"/>
      <c r="HLI22" s="527"/>
      <c r="HLJ22" s="527"/>
      <c r="HLK22" s="527"/>
      <c r="HLL22" s="527"/>
      <c r="HLM22" s="527"/>
      <c r="HLN22" s="527"/>
      <c r="HLO22" s="527"/>
      <c r="HLP22" s="527"/>
      <c r="HLQ22" s="527"/>
      <c r="HLR22" s="527"/>
      <c r="HLS22" s="527"/>
      <c r="HLT22" s="527"/>
      <c r="HLU22" s="527"/>
      <c r="HLV22" s="527"/>
      <c r="HLW22" s="527"/>
      <c r="HLX22" s="527"/>
      <c r="HLY22" s="527"/>
      <c r="HLZ22" s="527"/>
      <c r="HMA22" s="527"/>
      <c r="HMB22" s="527"/>
      <c r="HMC22" s="527"/>
      <c r="HMD22" s="527"/>
      <c r="HME22" s="527"/>
      <c r="HMF22" s="527"/>
      <c r="HMG22" s="527"/>
      <c r="HMH22" s="527"/>
      <c r="HMI22" s="527"/>
      <c r="HMJ22" s="527"/>
      <c r="HMK22" s="527"/>
      <c r="HML22" s="527"/>
      <c r="HMM22" s="527"/>
      <c r="HMN22" s="527"/>
      <c r="HMO22" s="527"/>
      <c r="HMP22" s="527"/>
      <c r="HMQ22" s="527"/>
      <c r="HMR22" s="527"/>
      <c r="HMS22" s="527"/>
      <c r="HMT22" s="527"/>
      <c r="HMU22" s="527"/>
      <c r="HMV22" s="527"/>
      <c r="HMW22" s="527"/>
      <c r="HMX22" s="527"/>
      <c r="HMY22" s="527"/>
      <c r="HMZ22" s="527"/>
      <c r="HNA22" s="527"/>
      <c r="HNB22" s="527"/>
      <c r="HNC22" s="527"/>
      <c r="HND22" s="527"/>
      <c r="HNE22" s="527"/>
      <c r="HNF22" s="527"/>
      <c r="HNG22" s="527"/>
      <c r="HNH22" s="527"/>
      <c r="HNI22" s="527"/>
      <c r="HNJ22" s="527"/>
      <c r="HNK22" s="527"/>
      <c r="HNL22" s="527"/>
      <c r="HNM22" s="527"/>
      <c r="HNN22" s="527"/>
      <c r="HNO22" s="527"/>
      <c r="HNP22" s="527"/>
      <c r="HNQ22" s="527"/>
      <c r="HNR22" s="527"/>
      <c r="HNS22" s="527"/>
      <c r="HNT22" s="527"/>
      <c r="HNU22" s="527"/>
      <c r="HNV22" s="527"/>
      <c r="HNW22" s="527"/>
      <c r="HNX22" s="527"/>
      <c r="HNY22" s="527"/>
      <c r="HNZ22" s="527"/>
      <c r="HOA22" s="527"/>
      <c r="HOB22" s="527"/>
      <c r="HOC22" s="527"/>
      <c r="HOD22" s="527"/>
      <c r="HOE22" s="527"/>
      <c r="HOF22" s="527"/>
      <c r="HOG22" s="527"/>
      <c r="HOH22" s="527"/>
      <c r="HOI22" s="527"/>
      <c r="HOJ22" s="527"/>
      <c r="HOK22" s="527"/>
      <c r="HOL22" s="527"/>
      <c r="HOM22" s="527"/>
      <c r="HON22" s="527"/>
      <c r="HOO22" s="527"/>
      <c r="HOP22" s="527"/>
      <c r="HOQ22" s="527"/>
      <c r="HOR22" s="527"/>
      <c r="HOS22" s="527"/>
      <c r="HOT22" s="527"/>
      <c r="HOU22" s="527"/>
      <c r="HOV22" s="527"/>
      <c r="HOW22" s="527"/>
      <c r="HOX22" s="527"/>
      <c r="HOY22" s="527"/>
      <c r="HOZ22" s="527"/>
      <c r="HPA22" s="527"/>
      <c r="HPB22" s="527"/>
      <c r="HPC22" s="527"/>
      <c r="HPD22" s="527"/>
      <c r="HPE22" s="527"/>
      <c r="HPF22" s="527"/>
      <c r="HPG22" s="527"/>
      <c r="HPH22" s="527"/>
      <c r="HPI22" s="527"/>
      <c r="HPJ22" s="527"/>
      <c r="HPK22" s="527"/>
      <c r="HPL22" s="527"/>
      <c r="HPM22" s="527"/>
      <c r="HPN22" s="527"/>
      <c r="HPO22" s="527"/>
      <c r="HPP22" s="527"/>
      <c r="HPQ22" s="527"/>
      <c r="HPR22" s="527"/>
      <c r="HPS22" s="527"/>
      <c r="HPT22" s="527"/>
      <c r="HPU22" s="527"/>
      <c r="HPV22" s="527"/>
      <c r="HPW22" s="527"/>
      <c r="HPX22" s="527"/>
      <c r="HPY22" s="527"/>
      <c r="HPZ22" s="527"/>
      <c r="HQA22" s="527"/>
      <c r="HQB22" s="527"/>
      <c r="HQC22" s="527"/>
      <c r="HQD22" s="527"/>
      <c r="HQE22" s="527"/>
      <c r="HQF22" s="527"/>
      <c r="HQG22" s="527"/>
      <c r="HQH22" s="527"/>
      <c r="HQI22" s="527"/>
      <c r="HQJ22" s="527"/>
      <c r="HQK22" s="527"/>
      <c r="HQL22" s="527"/>
      <c r="HQM22" s="527"/>
      <c r="HQN22" s="527"/>
      <c r="HQO22" s="527"/>
      <c r="HQP22" s="527"/>
      <c r="HQQ22" s="527"/>
      <c r="HQR22" s="527"/>
      <c r="HQS22" s="527"/>
      <c r="HQT22" s="527"/>
      <c r="HQU22" s="527"/>
      <c r="HQV22" s="527"/>
      <c r="HQW22" s="527"/>
      <c r="HQX22" s="527"/>
      <c r="HQY22" s="527"/>
      <c r="HQZ22" s="527"/>
      <c r="HRA22" s="527"/>
      <c r="HRB22" s="527"/>
      <c r="HRC22" s="527"/>
      <c r="HRD22" s="527"/>
      <c r="HRE22" s="527"/>
      <c r="HRF22" s="527"/>
      <c r="HRG22" s="527"/>
      <c r="HRH22" s="527"/>
      <c r="HRI22" s="527"/>
      <c r="HRJ22" s="527"/>
      <c r="HRK22" s="527"/>
      <c r="HRL22" s="527"/>
      <c r="HRM22" s="527"/>
      <c r="HRN22" s="527"/>
      <c r="HRO22" s="527"/>
      <c r="HRP22" s="527"/>
      <c r="HRQ22" s="527"/>
      <c r="HRR22" s="527"/>
      <c r="HRS22" s="527"/>
      <c r="HRT22" s="527"/>
      <c r="HRU22" s="527"/>
      <c r="HRV22" s="527"/>
      <c r="HRW22" s="527"/>
      <c r="HRX22" s="527"/>
      <c r="HRY22" s="527"/>
      <c r="HRZ22" s="527"/>
      <c r="HSA22" s="527"/>
      <c r="HSB22" s="527"/>
      <c r="HSC22" s="527"/>
      <c r="HSD22" s="527"/>
      <c r="HSE22" s="527"/>
      <c r="HSF22" s="527"/>
      <c r="HSG22" s="527"/>
      <c r="HSH22" s="527"/>
      <c r="HSI22" s="527"/>
      <c r="HSJ22" s="527"/>
      <c r="HSK22" s="527"/>
      <c r="HSL22" s="527"/>
      <c r="HSM22" s="527"/>
      <c r="HSN22" s="527"/>
      <c r="HSO22" s="527"/>
      <c r="HSP22" s="527"/>
      <c r="HSQ22" s="527"/>
      <c r="HSR22" s="527"/>
      <c r="HSS22" s="527"/>
      <c r="HST22" s="527"/>
      <c r="HSU22" s="527"/>
      <c r="HSV22" s="527"/>
      <c r="HSW22" s="527"/>
      <c r="HSX22" s="527"/>
      <c r="HSY22" s="527"/>
      <c r="HSZ22" s="527"/>
      <c r="HTA22" s="527"/>
      <c r="HTB22" s="527"/>
      <c r="HTC22" s="527"/>
      <c r="HTD22" s="527"/>
      <c r="HTE22" s="527"/>
      <c r="HTF22" s="527"/>
      <c r="HTG22" s="527"/>
      <c r="HTH22" s="527"/>
      <c r="HTI22" s="527"/>
      <c r="HTJ22" s="527"/>
      <c r="HTK22" s="527"/>
      <c r="HTL22" s="527"/>
      <c r="HTM22" s="527"/>
      <c r="HTN22" s="527"/>
      <c r="HTO22" s="527"/>
      <c r="HTP22" s="527"/>
      <c r="HTQ22" s="527"/>
      <c r="HTR22" s="527"/>
      <c r="HTS22" s="527"/>
      <c r="HTT22" s="527"/>
      <c r="HTU22" s="527"/>
      <c r="HTV22" s="527"/>
      <c r="HTW22" s="527"/>
      <c r="HTX22" s="527"/>
      <c r="HTY22" s="527"/>
      <c r="HTZ22" s="527"/>
      <c r="HUA22" s="527"/>
      <c r="HUB22" s="527"/>
      <c r="HUC22" s="527"/>
      <c r="HUD22" s="527"/>
      <c r="HUE22" s="527"/>
      <c r="HUF22" s="527"/>
      <c r="HUG22" s="527"/>
      <c r="HUH22" s="527"/>
      <c r="HUI22" s="527"/>
      <c r="HUJ22" s="527"/>
      <c r="HUK22" s="527"/>
      <c r="HUL22" s="527"/>
      <c r="HUM22" s="527"/>
      <c r="HUN22" s="527"/>
      <c r="HUO22" s="527"/>
      <c r="HUP22" s="527"/>
      <c r="HUQ22" s="527"/>
      <c r="HUR22" s="527"/>
      <c r="HUS22" s="527"/>
      <c r="HUT22" s="527"/>
      <c r="HUU22" s="527"/>
      <c r="HUV22" s="527"/>
      <c r="HUW22" s="527"/>
      <c r="HUX22" s="527"/>
      <c r="HUY22" s="527"/>
      <c r="HUZ22" s="527"/>
      <c r="HVA22" s="527"/>
      <c r="HVB22" s="527"/>
      <c r="HVC22" s="527"/>
      <c r="HVD22" s="527"/>
      <c r="HVE22" s="527"/>
      <c r="HVF22" s="527"/>
      <c r="HVG22" s="527"/>
      <c r="HVH22" s="527"/>
      <c r="HVI22" s="527"/>
      <c r="HVJ22" s="527"/>
      <c r="HVK22" s="527"/>
      <c r="HVL22" s="527"/>
      <c r="HVM22" s="527"/>
      <c r="HVN22" s="527"/>
      <c r="HVO22" s="527"/>
      <c r="HVP22" s="527"/>
      <c r="HVQ22" s="527"/>
      <c r="HVR22" s="527"/>
      <c r="HVS22" s="527"/>
      <c r="HVT22" s="527"/>
      <c r="HVU22" s="527"/>
      <c r="HVV22" s="527"/>
      <c r="HVW22" s="527"/>
      <c r="HVX22" s="527"/>
      <c r="HVY22" s="527"/>
      <c r="HVZ22" s="527"/>
      <c r="HWA22" s="527"/>
      <c r="HWB22" s="527"/>
      <c r="HWC22" s="527"/>
      <c r="HWD22" s="527"/>
      <c r="HWE22" s="527"/>
      <c r="HWF22" s="527"/>
      <c r="HWG22" s="527"/>
      <c r="HWH22" s="527"/>
      <c r="HWI22" s="527"/>
      <c r="HWJ22" s="527"/>
      <c r="HWK22" s="527"/>
      <c r="HWL22" s="527"/>
      <c r="HWM22" s="527"/>
      <c r="HWN22" s="527"/>
      <c r="HWO22" s="527"/>
      <c r="HWP22" s="527"/>
      <c r="HWQ22" s="527"/>
      <c r="HWR22" s="527"/>
      <c r="HWS22" s="527"/>
      <c r="HWT22" s="527"/>
      <c r="HWU22" s="527"/>
      <c r="HWV22" s="527"/>
      <c r="HWW22" s="527"/>
      <c r="HWX22" s="527"/>
      <c r="HWY22" s="527"/>
      <c r="HWZ22" s="527"/>
      <c r="HXA22" s="527"/>
      <c r="HXB22" s="527"/>
      <c r="HXC22" s="527"/>
      <c r="HXD22" s="527"/>
      <c r="HXE22" s="527"/>
      <c r="HXF22" s="527"/>
      <c r="HXG22" s="527"/>
      <c r="HXH22" s="527"/>
      <c r="HXI22" s="527"/>
      <c r="HXJ22" s="527"/>
      <c r="HXK22" s="527"/>
      <c r="HXL22" s="527"/>
      <c r="HXM22" s="527"/>
      <c r="HXN22" s="527"/>
      <c r="HXO22" s="527"/>
      <c r="HXP22" s="527"/>
      <c r="HXQ22" s="527"/>
      <c r="HXR22" s="527"/>
      <c r="HXS22" s="527"/>
      <c r="HXT22" s="527"/>
      <c r="HXU22" s="527"/>
      <c r="HXV22" s="527"/>
      <c r="HXW22" s="527"/>
      <c r="HXX22" s="527"/>
      <c r="HXY22" s="527"/>
      <c r="HXZ22" s="527"/>
      <c r="HYA22" s="527"/>
      <c r="HYB22" s="527"/>
      <c r="HYC22" s="527"/>
      <c r="HYD22" s="527"/>
      <c r="HYE22" s="527"/>
      <c r="HYF22" s="527"/>
      <c r="HYG22" s="527"/>
      <c r="HYH22" s="527"/>
      <c r="HYI22" s="527"/>
      <c r="HYJ22" s="527"/>
      <c r="HYK22" s="527"/>
      <c r="HYL22" s="527"/>
      <c r="HYM22" s="527"/>
      <c r="HYN22" s="527"/>
      <c r="HYO22" s="527"/>
      <c r="HYP22" s="527"/>
      <c r="HYQ22" s="527"/>
      <c r="HYR22" s="527"/>
      <c r="HYS22" s="527"/>
      <c r="HYT22" s="527"/>
      <c r="HYU22" s="527"/>
      <c r="HYV22" s="527"/>
      <c r="HYW22" s="527"/>
      <c r="HYX22" s="527"/>
      <c r="HYY22" s="527"/>
      <c r="HYZ22" s="527"/>
      <c r="HZA22" s="527"/>
      <c r="HZB22" s="527"/>
      <c r="HZC22" s="527"/>
      <c r="HZD22" s="527"/>
      <c r="HZE22" s="527"/>
      <c r="HZF22" s="527"/>
      <c r="HZG22" s="527"/>
      <c r="HZH22" s="527"/>
      <c r="HZI22" s="527"/>
      <c r="HZJ22" s="527"/>
      <c r="HZK22" s="527"/>
      <c r="HZL22" s="527"/>
      <c r="HZM22" s="527"/>
      <c r="HZN22" s="527"/>
      <c r="HZO22" s="527"/>
      <c r="HZP22" s="527"/>
      <c r="HZQ22" s="527"/>
      <c r="HZR22" s="527"/>
      <c r="HZS22" s="527"/>
      <c r="HZT22" s="527"/>
      <c r="HZU22" s="527"/>
      <c r="HZV22" s="527"/>
      <c r="HZW22" s="527"/>
      <c r="HZX22" s="527"/>
      <c r="HZY22" s="527"/>
      <c r="HZZ22" s="527"/>
      <c r="IAA22" s="527"/>
      <c r="IAB22" s="527"/>
      <c r="IAC22" s="527"/>
      <c r="IAD22" s="527"/>
      <c r="IAE22" s="527"/>
      <c r="IAF22" s="527"/>
      <c r="IAG22" s="527"/>
      <c r="IAH22" s="527"/>
      <c r="IAI22" s="527"/>
      <c r="IAJ22" s="527"/>
      <c r="IAK22" s="527"/>
      <c r="IAL22" s="527"/>
      <c r="IAM22" s="527"/>
      <c r="IAN22" s="527"/>
      <c r="IAO22" s="527"/>
      <c r="IAP22" s="527"/>
      <c r="IAQ22" s="527"/>
      <c r="IAR22" s="527"/>
      <c r="IAS22" s="527"/>
      <c r="IAT22" s="527"/>
      <c r="IAU22" s="527"/>
      <c r="IAV22" s="527"/>
      <c r="IAW22" s="527"/>
      <c r="IAX22" s="527"/>
      <c r="IAY22" s="527"/>
      <c r="IAZ22" s="527"/>
      <c r="IBA22" s="527"/>
      <c r="IBB22" s="527"/>
      <c r="IBC22" s="527"/>
      <c r="IBD22" s="527"/>
      <c r="IBE22" s="527"/>
      <c r="IBF22" s="527"/>
      <c r="IBG22" s="527"/>
      <c r="IBH22" s="527"/>
      <c r="IBI22" s="527"/>
      <c r="IBJ22" s="527"/>
      <c r="IBK22" s="527"/>
      <c r="IBL22" s="527"/>
      <c r="IBM22" s="527"/>
      <c r="IBN22" s="527"/>
      <c r="IBO22" s="527"/>
      <c r="IBP22" s="527"/>
      <c r="IBQ22" s="527"/>
      <c r="IBR22" s="527"/>
      <c r="IBS22" s="527"/>
      <c r="IBT22" s="527"/>
      <c r="IBU22" s="527"/>
      <c r="IBV22" s="527"/>
      <c r="IBW22" s="527"/>
      <c r="IBX22" s="527"/>
      <c r="IBY22" s="527"/>
      <c r="IBZ22" s="527"/>
      <c r="ICA22" s="527"/>
      <c r="ICB22" s="527"/>
      <c r="ICC22" s="527"/>
      <c r="ICD22" s="527"/>
      <c r="ICE22" s="527"/>
      <c r="ICF22" s="527"/>
      <c r="ICG22" s="527"/>
      <c r="ICH22" s="527"/>
      <c r="ICI22" s="527"/>
      <c r="ICJ22" s="527"/>
      <c r="ICK22" s="527"/>
      <c r="ICL22" s="527"/>
      <c r="ICM22" s="527"/>
      <c r="ICN22" s="527"/>
      <c r="ICO22" s="527"/>
      <c r="ICP22" s="527"/>
      <c r="ICQ22" s="527"/>
      <c r="ICR22" s="527"/>
      <c r="ICS22" s="527"/>
      <c r="ICT22" s="527"/>
      <c r="ICU22" s="527"/>
      <c r="ICV22" s="527"/>
      <c r="ICW22" s="527"/>
      <c r="ICX22" s="527"/>
      <c r="ICY22" s="527"/>
      <c r="ICZ22" s="527"/>
      <c r="IDA22" s="527"/>
      <c r="IDB22" s="527"/>
      <c r="IDC22" s="527"/>
      <c r="IDD22" s="527"/>
      <c r="IDE22" s="527"/>
      <c r="IDF22" s="527"/>
      <c r="IDG22" s="527"/>
      <c r="IDH22" s="527"/>
      <c r="IDI22" s="527"/>
      <c r="IDJ22" s="527"/>
      <c r="IDK22" s="527"/>
      <c r="IDL22" s="527"/>
      <c r="IDM22" s="527"/>
      <c r="IDN22" s="527"/>
      <c r="IDO22" s="527"/>
      <c r="IDP22" s="527"/>
      <c r="IDQ22" s="527"/>
      <c r="IDR22" s="527"/>
      <c r="IDS22" s="527"/>
      <c r="IDT22" s="527"/>
      <c r="IDU22" s="527"/>
      <c r="IDV22" s="527"/>
      <c r="IDW22" s="527"/>
      <c r="IDX22" s="527"/>
      <c r="IDY22" s="527"/>
      <c r="IDZ22" s="527"/>
      <c r="IEA22" s="527"/>
      <c r="IEB22" s="527"/>
      <c r="IEC22" s="527"/>
      <c r="IED22" s="527"/>
      <c r="IEE22" s="527"/>
      <c r="IEF22" s="527"/>
      <c r="IEG22" s="527"/>
      <c r="IEH22" s="527"/>
      <c r="IEI22" s="527"/>
      <c r="IEJ22" s="527"/>
      <c r="IEK22" s="527"/>
      <c r="IEL22" s="527"/>
      <c r="IEM22" s="527"/>
      <c r="IEN22" s="527"/>
      <c r="IEO22" s="527"/>
      <c r="IEP22" s="527"/>
      <c r="IEQ22" s="527"/>
      <c r="IER22" s="527"/>
      <c r="IES22" s="527"/>
      <c r="IET22" s="527"/>
      <c r="IEU22" s="527"/>
      <c r="IEV22" s="527"/>
      <c r="IEW22" s="527"/>
      <c r="IEX22" s="527"/>
      <c r="IEY22" s="527"/>
      <c r="IEZ22" s="527"/>
      <c r="IFA22" s="527"/>
      <c r="IFB22" s="527"/>
      <c r="IFC22" s="527"/>
      <c r="IFD22" s="527"/>
      <c r="IFE22" s="527"/>
      <c r="IFF22" s="527"/>
      <c r="IFG22" s="527"/>
      <c r="IFH22" s="527"/>
      <c r="IFI22" s="527"/>
      <c r="IFJ22" s="527"/>
      <c r="IFK22" s="527"/>
      <c r="IFL22" s="527"/>
      <c r="IFM22" s="527"/>
      <c r="IFN22" s="527"/>
      <c r="IFO22" s="527"/>
      <c r="IFP22" s="527"/>
      <c r="IFQ22" s="527"/>
      <c r="IFR22" s="527"/>
      <c r="IFS22" s="527"/>
      <c r="IFT22" s="527"/>
      <c r="IFU22" s="527"/>
      <c r="IFV22" s="527"/>
      <c r="IFW22" s="527"/>
      <c r="IFX22" s="527"/>
      <c r="IFY22" s="527"/>
      <c r="IFZ22" s="527"/>
      <c r="IGA22" s="527"/>
      <c r="IGB22" s="527"/>
      <c r="IGC22" s="527"/>
      <c r="IGD22" s="527"/>
      <c r="IGE22" s="527"/>
      <c r="IGF22" s="527"/>
      <c r="IGG22" s="527"/>
      <c r="IGH22" s="527"/>
      <c r="IGI22" s="527"/>
      <c r="IGJ22" s="527"/>
      <c r="IGK22" s="527"/>
      <c r="IGL22" s="527"/>
      <c r="IGM22" s="527"/>
      <c r="IGN22" s="527"/>
      <c r="IGO22" s="527"/>
      <c r="IGP22" s="527"/>
      <c r="IGQ22" s="527"/>
      <c r="IGR22" s="527"/>
      <c r="IGS22" s="527"/>
      <c r="IGT22" s="527"/>
      <c r="IGU22" s="527"/>
      <c r="IGV22" s="527"/>
      <c r="IGW22" s="527"/>
      <c r="IGX22" s="527"/>
      <c r="IGY22" s="527"/>
      <c r="IGZ22" s="527"/>
      <c r="IHA22" s="527"/>
      <c r="IHB22" s="527"/>
      <c r="IHC22" s="527"/>
      <c r="IHD22" s="527"/>
      <c r="IHE22" s="527"/>
      <c r="IHF22" s="527"/>
      <c r="IHG22" s="527"/>
      <c r="IHH22" s="527"/>
      <c r="IHI22" s="527"/>
      <c r="IHJ22" s="527"/>
      <c r="IHK22" s="527"/>
      <c r="IHL22" s="527"/>
      <c r="IHM22" s="527"/>
      <c r="IHN22" s="527"/>
      <c r="IHO22" s="527"/>
      <c r="IHP22" s="527"/>
      <c r="IHQ22" s="527"/>
      <c r="IHR22" s="527"/>
      <c r="IHS22" s="527"/>
      <c r="IHT22" s="527"/>
      <c r="IHU22" s="527"/>
      <c r="IHV22" s="527"/>
      <c r="IHW22" s="527"/>
      <c r="IHX22" s="527"/>
      <c r="IHY22" s="527"/>
      <c r="IHZ22" s="527"/>
      <c r="IIA22" s="527"/>
      <c r="IIB22" s="527"/>
      <c r="IIC22" s="527"/>
      <c r="IID22" s="527"/>
      <c r="IIE22" s="527"/>
      <c r="IIF22" s="527"/>
      <c r="IIG22" s="527"/>
      <c r="IIH22" s="527"/>
      <c r="III22" s="527"/>
      <c r="IIJ22" s="527"/>
      <c r="IIK22" s="527"/>
      <c r="IIL22" s="527"/>
      <c r="IIM22" s="527"/>
      <c r="IIN22" s="527"/>
      <c r="IIO22" s="527"/>
      <c r="IIP22" s="527"/>
      <c r="IIQ22" s="527"/>
      <c r="IIR22" s="527"/>
      <c r="IIS22" s="527"/>
      <c r="IIT22" s="527"/>
      <c r="IIU22" s="527"/>
      <c r="IIV22" s="527"/>
      <c r="IIW22" s="527"/>
      <c r="IIX22" s="527"/>
      <c r="IIY22" s="527"/>
      <c r="IIZ22" s="527"/>
      <c r="IJA22" s="527"/>
      <c r="IJB22" s="527"/>
      <c r="IJC22" s="527"/>
      <c r="IJD22" s="527"/>
      <c r="IJE22" s="527"/>
      <c r="IJF22" s="527"/>
      <c r="IJG22" s="527"/>
      <c r="IJH22" s="527"/>
      <c r="IJI22" s="527"/>
      <c r="IJJ22" s="527"/>
      <c r="IJK22" s="527"/>
      <c r="IJL22" s="527"/>
      <c r="IJM22" s="527"/>
      <c r="IJN22" s="527"/>
      <c r="IJO22" s="527"/>
      <c r="IJP22" s="527"/>
      <c r="IJQ22" s="527"/>
      <c r="IJR22" s="527"/>
      <c r="IJS22" s="527"/>
      <c r="IJT22" s="527"/>
      <c r="IJU22" s="527"/>
      <c r="IJV22" s="527"/>
      <c r="IJW22" s="527"/>
      <c r="IJX22" s="527"/>
      <c r="IJY22" s="527"/>
      <c r="IJZ22" s="527"/>
      <c r="IKA22" s="527"/>
      <c r="IKB22" s="527"/>
      <c r="IKC22" s="527"/>
      <c r="IKD22" s="527"/>
      <c r="IKE22" s="527"/>
      <c r="IKF22" s="527"/>
      <c r="IKG22" s="527"/>
      <c r="IKH22" s="527"/>
      <c r="IKI22" s="527"/>
      <c r="IKJ22" s="527"/>
      <c r="IKK22" s="527"/>
      <c r="IKL22" s="527"/>
      <c r="IKM22" s="527"/>
      <c r="IKN22" s="527"/>
      <c r="IKO22" s="527"/>
      <c r="IKP22" s="527"/>
      <c r="IKQ22" s="527"/>
      <c r="IKR22" s="527"/>
      <c r="IKS22" s="527"/>
      <c r="IKT22" s="527"/>
      <c r="IKU22" s="527"/>
      <c r="IKV22" s="527"/>
      <c r="IKW22" s="527"/>
      <c r="IKX22" s="527"/>
      <c r="IKY22" s="527"/>
      <c r="IKZ22" s="527"/>
      <c r="ILA22" s="527"/>
      <c r="ILB22" s="527"/>
      <c r="ILC22" s="527"/>
      <c r="ILD22" s="527"/>
      <c r="ILE22" s="527"/>
      <c r="ILF22" s="527"/>
      <c r="ILG22" s="527"/>
      <c r="ILH22" s="527"/>
      <c r="ILI22" s="527"/>
      <c r="ILJ22" s="527"/>
      <c r="ILK22" s="527"/>
      <c r="ILL22" s="527"/>
      <c r="ILM22" s="527"/>
      <c r="ILN22" s="527"/>
      <c r="ILO22" s="527"/>
      <c r="ILP22" s="527"/>
      <c r="ILQ22" s="527"/>
      <c r="ILR22" s="527"/>
      <c r="ILS22" s="527"/>
      <c r="ILT22" s="527"/>
      <c r="ILU22" s="527"/>
      <c r="ILV22" s="527"/>
      <c r="ILW22" s="527"/>
      <c r="ILX22" s="527"/>
      <c r="ILY22" s="527"/>
      <c r="ILZ22" s="527"/>
      <c r="IMA22" s="527"/>
      <c r="IMB22" s="527"/>
      <c r="IMC22" s="527"/>
      <c r="IMD22" s="527"/>
      <c r="IME22" s="527"/>
      <c r="IMF22" s="527"/>
      <c r="IMG22" s="527"/>
      <c r="IMH22" s="527"/>
      <c r="IMI22" s="527"/>
      <c r="IMJ22" s="527"/>
      <c r="IMK22" s="527"/>
      <c r="IML22" s="527"/>
      <c r="IMM22" s="527"/>
      <c r="IMN22" s="527"/>
      <c r="IMO22" s="527"/>
      <c r="IMP22" s="527"/>
      <c r="IMQ22" s="527"/>
      <c r="IMR22" s="527"/>
      <c r="IMS22" s="527"/>
      <c r="IMT22" s="527"/>
      <c r="IMU22" s="527"/>
      <c r="IMV22" s="527"/>
      <c r="IMW22" s="527"/>
      <c r="IMX22" s="527"/>
      <c r="IMY22" s="527"/>
      <c r="IMZ22" s="527"/>
      <c r="INA22" s="527"/>
      <c r="INB22" s="527"/>
      <c r="INC22" s="527"/>
      <c r="IND22" s="527"/>
      <c r="INE22" s="527"/>
      <c r="INF22" s="527"/>
      <c r="ING22" s="527"/>
      <c r="INH22" s="527"/>
      <c r="INI22" s="527"/>
      <c r="INJ22" s="527"/>
      <c r="INK22" s="527"/>
      <c r="INL22" s="527"/>
      <c r="INM22" s="527"/>
      <c r="INN22" s="527"/>
      <c r="INO22" s="527"/>
      <c r="INP22" s="527"/>
      <c r="INQ22" s="527"/>
      <c r="INR22" s="527"/>
      <c r="INS22" s="527"/>
      <c r="INT22" s="527"/>
      <c r="INU22" s="527"/>
      <c r="INV22" s="527"/>
      <c r="INW22" s="527"/>
      <c r="INX22" s="527"/>
      <c r="INY22" s="527"/>
      <c r="INZ22" s="527"/>
      <c r="IOA22" s="527"/>
      <c r="IOB22" s="527"/>
      <c r="IOC22" s="527"/>
      <c r="IOD22" s="527"/>
      <c r="IOE22" s="527"/>
      <c r="IOF22" s="527"/>
      <c r="IOG22" s="527"/>
      <c r="IOH22" s="527"/>
      <c r="IOI22" s="527"/>
      <c r="IOJ22" s="527"/>
      <c r="IOK22" s="527"/>
      <c r="IOL22" s="527"/>
      <c r="IOM22" s="527"/>
      <c r="ION22" s="527"/>
      <c r="IOO22" s="527"/>
      <c r="IOP22" s="527"/>
      <c r="IOQ22" s="527"/>
      <c r="IOR22" s="527"/>
      <c r="IOS22" s="527"/>
      <c r="IOT22" s="527"/>
      <c r="IOU22" s="527"/>
      <c r="IOV22" s="527"/>
      <c r="IOW22" s="527"/>
      <c r="IOX22" s="527"/>
      <c r="IOY22" s="527"/>
      <c r="IOZ22" s="527"/>
      <c r="IPA22" s="527"/>
      <c r="IPB22" s="527"/>
      <c r="IPC22" s="527"/>
      <c r="IPD22" s="527"/>
      <c r="IPE22" s="527"/>
      <c r="IPF22" s="527"/>
      <c r="IPG22" s="527"/>
      <c r="IPH22" s="527"/>
      <c r="IPI22" s="527"/>
      <c r="IPJ22" s="527"/>
      <c r="IPK22" s="527"/>
      <c r="IPL22" s="527"/>
      <c r="IPM22" s="527"/>
      <c r="IPN22" s="527"/>
      <c r="IPO22" s="527"/>
      <c r="IPP22" s="527"/>
      <c r="IPQ22" s="527"/>
      <c r="IPR22" s="527"/>
      <c r="IPS22" s="527"/>
      <c r="IPT22" s="527"/>
      <c r="IPU22" s="527"/>
      <c r="IPV22" s="527"/>
      <c r="IPW22" s="527"/>
      <c r="IPX22" s="527"/>
      <c r="IPY22" s="527"/>
      <c r="IPZ22" s="527"/>
      <c r="IQA22" s="527"/>
      <c r="IQB22" s="527"/>
      <c r="IQC22" s="527"/>
      <c r="IQD22" s="527"/>
      <c r="IQE22" s="527"/>
      <c r="IQF22" s="527"/>
      <c r="IQG22" s="527"/>
      <c r="IQH22" s="527"/>
      <c r="IQI22" s="527"/>
      <c r="IQJ22" s="527"/>
      <c r="IQK22" s="527"/>
      <c r="IQL22" s="527"/>
      <c r="IQM22" s="527"/>
      <c r="IQN22" s="527"/>
      <c r="IQO22" s="527"/>
      <c r="IQP22" s="527"/>
      <c r="IQQ22" s="527"/>
      <c r="IQR22" s="527"/>
      <c r="IQS22" s="527"/>
      <c r="IQT22" s="527"/>
      <c r="IQU22" s="527"/>
      <c r="IQV22" s="527"/>
      <c r="IQW22" s="527"/>
      <c r="IQX22" s="527"/>
      <c r="IQY22" s="527"/>
      <c r="IQZ22" s="527"/>
      <c r="IRA22" s="527"/>
      <c r="IRB22" s="527"/>
      <c r="IRC22" s="527"/>
      <c r="IRD22" s="527"/>
      <c r="IRE22" s="527"/>
      <c r="IRF22" s="527"/>
      <c r="IRG22" s="527"/>
      <c r="IRH22" s="527"/>
      <c r="IRI22" s="527"/>
      <c r="IRJ22" s="527"/>
      <c r="IRK22" s="527"/>
      <c r="IRL22" s="527"/>
      <c r="IRM22" s="527"/>
      <c r="IRN22" s="527"/>
      <c r="IRO22" s="527"/>
      <c r="IRP22" s="527"/>
      <c r="IRQ22" s="527"/>
      <c r="IRR22" s="527"/>
      <c r="IRS22" s="527"/>
      <c r="IRT22" s="527"/>
      <c r="IRU22" s="527"/>
      <c r="IRV22" s="527"/>
      <c r="IRW22" s="527"/>
      <c r="IRX22" s="527"/>
      <c r="IRY22" s="527"/>
      <c r="IRZ22" s="527"/>
      <c r="ISA22" s="527"/>
      <c r="ISB22" s="527"/>
      <c r="ISC22" s="527"/>
      <c r="ISD22" s="527"/>
      <c r="ISE22" s="527"/>
      <c r="ISF22" s="527"/>
      <c r="ISG22" s="527"/>
      <c r="ISH22" s="527"/>
      <c r="ISI22" s="527"/>
      <c r="ISJ22" s="527"/>
      <c r="ISK22" s="527"/>
      <c r="ISL22" s="527"/>
      <c r="ISM22" s="527"/>
      <c r="ISN22" s="527"/>
      <c r="ISO22" s="527"/>
      <c r="ISP22" s="527"/>
      <c r="ISQ22" s="527"/>
      <c r="ISR22" s="527"/>
      <c r="ISS22" s="527"/>
      <c r="IST22" s="527"/>
      <c r="ISU22" s="527"/>
      <c r="ISV22" s="527"/>
      <c r="ISW22" s="527"/>
      <c r="ISX22" s="527"/>
      <c r="ISY22" s="527"/>
      <c r="ISZ22" s="527"/>
      <c r="ITA22" s="527"/>
      <c r="ITB22" s="527"/>
      <c r="ITC22" s="527"/>
      <c r="ITD22" s="527"/>
      <c r="ITE22" s="527"/>
      <c r="ITF22" s="527"/>
      <c r="ITG22" s="527"/>
      <c r="ITH22" s="527"/>
      <c r="ITI22" s="527"/>
      <c r="ITJ22" s="527"/>
      <c r="ITK22" s="527"/>
      <c r="ITL22" s="527"/>
      <c r="ITM22" s="527"/>
      <c r="ITN22" s="527"/>
      <c r="ITO22" s="527"/>
      <c r="ITP22" s="527"/>
      <c r="ITQ22" s="527"/>
      <c r="ITR22" s="527"/>
      <c r="ITS22" s="527"/>
      <c r="ITT22" s="527"/>
      <c r="ITU22" s="527"/>
      <c r="ITV22" s="527"/>
      <c r="ITW22" s="527"/>
      <c r="ITX22" s="527"/>
      <c r="ITY22" s="527"/>
      <c r="ITZ22" s="527"/>
      <c r="IUA22" s="527"/>
      <c r="IUB22" s="527"/>
      <c r="IUC22" s="527"/>
      <c r="IUD22" s="527"/>
      <c r="IUE22" s="527"/>
      <c r="IUF22" s="527"/>
      <c r="IUG22" s="527"/>
      <c r="IUH22" s="527"/>
      <c r="IUI22" s="527"/>
      <c r="IUJ22" s="527"/>
      <c r="IUK22" s="527"/>
      <c r="IUL22" s="527"/>
      <c r="IUM22" s="527"/>
      <c r="IUN22" s="527"/>
      <c r="IUO22" s="527"/>
      <c r="IUP22" s="527"/>
      <c r="IUQ22" s="527"/>
      <c r="IUR22" s="527"/>
      <c r="IUS22" s="527"/>
      <c r="IUT22" s="527"/>
      <c r="IUU22" s="527"/>
      <c r="IUV22" s="527"/>
      <c r="IUW22" s="527"/>
      <c r="IUX22" s="527"/>
      <c r="IUY22" s="527"/>
      <c r="IUZ22" s="527"/>
      <c r="IVA22" s="527"/>
      <c r="IVB22" s="527"/>
      <c r="IVC22" s="527"/>
      <c r="IVD22" s="527"/>
      <c r="IVE22" s="527"/>
      <c r="IVF22" s="527"/>
      <c r="IVG22" s="527"/>
      <c r="IVH22" s="527"/>
      <c r="IVI22" s="527"/>
      <c r="IVJ22" s="527"/>
      <c r="IVK22" s="527"/>
      <c r="IVL22" s="527"/>
      <c r="IVM22" s="527"/>
      <c r="IVN22" s="527"/>
      <c r="IVO22" s="527"/>
      <c r="IVP22" s="527"/>
      <c r="IVQ22" s="527"/>
      <c r="IVR22" s="527"/>
      <c r="IVS22" s="527"/>
      <c r="IVT22" s="527"/>
      <c r="IVU22" s="527"/>
      <c r="IVV22" s="527"/>
      <c r="IVW22" s="527"/>
      <c r="IVX22" s="527"/>
      <c r="IVY22" s="527"/>
      <c r="IVZ22" s="527"/>
      <c r="IWA22" s="527"/>
      <c r="IWB22" s="527"/>
      <c r="IWC22" s="527"/>
      <c r="IWD22" s="527"/>
      <c r="IWE22" s="527"/>
      <c r="IWF22" s="527"/>
      <c r="IWG22" s="527"/>
      <c r="IWH22" s="527"/>
      <c r="IWI22" s="527"/>
      <c r="IWJ22" s="527"/>
      <c r="IWK22" s="527"/>
      <c r="IWL22" s="527"/>
      <c r="IWM22" s="527"/>
      <c r="IWN22" s="527"/>
      <c r="IWO22" s="527"/>
      <c r="IWP22" s="527"/>
      <c r="IWQ22" s="527"/>
      <c r="IWR22" s="527"/>
      <c r="IWS22" s="527"/>
      <c r="IWT22" s="527"/>
      <c r="IWU22" s="527"/>
      <c r="IWV22" s="527"/>
      <c r="IWW22" s="527"/>
      <c r="IWX22" s="527"/>
      <c r="IWY22" s="527"/>
      <c r="IWZ22" s="527"/>
      <c r="IXA22" s="527"/>
      <c r="IXB22" s="527"/>
      <c r="IXC22" s="527"/>
      <c r="IXD22" s="527"/>
      <c r="IXE22" s="527"/>
      <c r="IXF22" s="527"/>
      <c r="IXG22" s="527"/>
      <c r="IXH22" s="527"/>
      <c r="IXI22" s="527"/>
      <c r="IXJ22" s="527"/>
      <c r="IXK22" s="527"/>
      <c r="IXL22" s="527"/>
      <c r="IXM22" s="527"/>
      <c r="IXN22" s="527"/>
      <c r="IXO22" s="527"/>
      <c r="IXP22" s="527"/>
      <c r="IXQ22" s="527"/>
      <c r="IXR22" s="527"/>
      <c r="IXS22" s="527"/>
      <c r="IXT22" s="527"/>
      <c r="IXU22" s="527"/>
      <c r="IXV22" s="527"/>
      <c r="IXW22" s="527"/>
      <c r="IXX22" s="527"/>
      <c r="IXY22" s="527"/>
      <c r="IXZ22" s="527"/>
      <c r="IYA22" s="527"/>
      <c r="IYB22" s="527"/>
      <c r="IYC22" s="527"/>
      <c r="IYD22" s="527"/>
      <c r="IYE22" s="527"/>
      <c r="IYF22" s="527"/>
      <c r="IYG22" s="527"/>
      <c r="IYH22" s="527"/>
      <c r="IYI22" s="527"/>
      <c r="IYJ22" s="527"/>
      <c r="IYK22" s="527"/>
      <c r="IYL22" s="527"/>
      <c r="IYM22" s="527"/>
      <c r="IYN22" s="527"/>
      <c r="IYO22" s="527"/>
      <c r="IYP22" s="527"/>
      <c r="IYQ22" s="527"/>
      <c r="IYR22" s="527"/>
      <c r="IYS22" s="527"/>
      <c r="IYT22" s="527"/>
      <c r="IYU22" s="527"/>
      <c r="IYV22" s="527"/>
      <c r="IYW22" s="527"/>
      <c r="IYX22" s="527"/>
      <c r="IYY22" s="527"/>
      <c r="IYZ22" s="527"/>
      <c r="IZA22" s="527"/>
      <c r="IZB22" s="527"/>
      <c r="IZC22" s="527"/>
      <c r="IZD22" s="527"/>
      <c r="IZE22" s="527"/>
      <c r="IZF22" s="527"/>
      <c r="IZG22" s="527"/>
      <c r="IZH22" s="527"/>
      <c r="IZI22" s="527"/>
      <c r="IZJ22" s="527"/>
      <c r="IZK22" s="527"/>
      <c r="IZL22" s="527"/>
      <c r="IZM22" s="527"/>
      <c r="IZN22" s="527"/>
      <c r="IZO22" s="527"/>
      <c r="IZP22" s="527"/>
      <c r="IZQ22" s="527"/>
      <c r="IZR22" s="527"/>
      <c r="IZS22" s="527"/>
      <c r="IZT22" s="527"/>
      <c r="IZU22" s="527"/>
      <c r="IZV22" s="527"/>
      <c r="IZW22" s="527"/>
      <c r="IZX22" s="527"/>
      <c r="IZY22" s="527"/>
      <c r="IZZ22" s="527"/>
      <c r="JAA22" s="527"/>
      <c r="JAB22" s="527"/>
      <c r="JAC22" s="527"/>
      <c r="JAD22" s="527"/>
      <c r="JAE22" s="527"/>
      <c r="JAF22" s="527"/>
      <c r="JAG22" s="527"/>
      <c r="JAH22" s="527"/>
      <c r="JAI22" s="527"/>
      <c r="JAJ22" s="527"/>
      <c r="JAK22" s="527"/>
      <c r="JAL22" s="527"/>
      <c r="JAM22" s="527"/>
      <c r="JAN22" s="527"/>
      <c r="JAO22" s="527"/>
      <c r="JAP22" s="527"/>
      <c r="JAQ22" s="527"/>
      <c r="JAR22" s="527"/>
      <c r="JAS22" s="527"/>
      <c r="JAT22" s="527"/>
      <c r="JAU22" s="527"/>
      <c r="JAV22" s="527"/>
      <c r="JAW22" s="527"/>
      <c r="JAX22" s="527"/>
      <c r="JAY22" s="527"/>
      <c r="JAZ22" s="527"/>
      <c r="JBA22" s="527"/>
      <c r="JBB22" s="527"/>
      <c r="JBC22" s="527"/>
      <c r="JBD22" s="527"/>
      <c r="JBE22" s="527"/>
      <c r="JBF22" s="527"/>
      <c r="JBG22" s="527"/>
      <c r="JBH22" s="527"/>
      <c r="JBI22" s="527"/>
      <c r="JBJ22" s="527"/>
      <c r="JBK22" s="527"/>
      <c r="JBL22" s="527"/>
      <c r="JBM22" s="527"/>
      <c r="JBN22" s="527"/>
      <c r="JBO22" s="527"/>
      <c r="JBP22" s="527"/>
      <c r="JBQ22" s="527"/>
      <c r="JBR22" s="527"/>
      <c r="JBS22" s="527"/>
      <c r="JBT22" s="527"/>
      <c r="JBU22" s="527"/>
      <c r="JBV22" s="527"/>
      <c r="JBW22" s="527"/>
      <c r="JBX22" s="527"/>
      <c r="JBY22" s="527"/>
      <c r="JBZ22" s="527"/>
      <c r="JCA22" s="527"/>
      <c r="JCB22" s="527"/>
      <c r="JCC22" s="527"/>
      <c r="JCD22" s="527"/>
      <c r="JCE22" s="527"/>
      <c r="JCF22" s="527"/>
      <c r="JCG22" s="527"/>
      <c r="JCH22" s="527"/>
      <c r="JCI22" s="527"/>
      <c r="JCJ22" s="527"/>
      <c r="JCK22" s="527"/>
      <c r="JCL22" s="527"/>
      <c r="JCM22" s="527"/>
      <c r="JCN22" s="527"/>
      <c r="JCO22" s="527"/>
      <c r="JCP22" s="527"/>
      <c r="JCQ22" s="527"/>
      <c r="JCR22" s="527"/>
      <c r="JCS22" s="527"/>
      <c r="JCT22" s="527"/>
      <c r="JCU22" s="527"/>
      <c r="JCV22" s="527"/>
      <c r="JCW22" s="527"/>
      <c r="JCX22" s="527"/>
      <c r="JCY22" s="527"/>
      <c r="JCZ22" s="527"/>
      <c r="JDA22" s="527"/>
      <c r="JDB22" s="527"/>
      <c r="JDC22" s="527"/>
      <c r="JDD22" s="527"/>
      <c r="JDE22" s="527"/>
      <c r="JDF22" s="527"/>
      <c r="JDG22" s="527"/>
      <c r="JDH22" s="527"/>
      <c r="JDI22" s="527"/>
      <c r="JDJ22" s="527"/>
      <c r="JDK22" s="527"/>
      <c r="JDL22" s="527"/>
      <c r="JDM22" s="527"/>
      <c r="JDN22" s="527"/>
      <c r="JDO22" s="527"/>
      <c r="JDP22" s="527"/>
      <c r="JDQ22" s="527"/>
      <c r="JDR22" s="527"/>
      <c r="JDS22" s="527"/>
      <c r="JDT22" s="527"/>
      <c r="JDU22" s="527"/>
      <c r="JDV22" s="527"/>
      <c r="JDW22" s="527"/>
      <c r="JDX22" s="527"/>
      <c r="JDY22" s="527"/>
      <c r="JDZ22" s="527"/>
      <c r="JEA22" s="527"/>
      <c r="JEB22" s="527"/>
      <c r="JEC22" s="527"/>
      <c r="JED22" s="527"/>
      <c r="JEE22" s="527"/>
      <c r="JEF22" s="527"/>
      <c r="JEG22" s="527"/>
      <c r="JEH22" s="527"/>
      <c r="JEI22" s="527"/>
      <c r="JEJ22" s="527"/>
      <c r="JEK22" s="527"/>
      <c r="JEL22" s="527"/>
      <c r="JEM22" s="527"/>
      <c r="JEN22" s="527"/>
      <c r="JEO22" s="527"/>
      <c r="JEP22" s="527"/>
      <c r="JEQ22" s="527"/>
      <c r="JER22" s="527"/>
      <c r="JES22" s="527"/>
      <c r="JET22" s="527"/>
      <c r="JEU22" s="527"/>
      <c r="JEV22" s="527"/>
      <c r="JEW22" s="527"/>
      <c r="JEX22" s="527"/>
      <c r="JEY22" s="527"/>
      <c r="JEZ22" s="527"/>
      <c r="JFA22" s="527"/>
      <c r="JFB22" s="527"/>
      <c r="JFC22" s="527"/>
      <c r="JFD22" s="527"/>
      <c r="JFE22" s="527"/>
      <c r="JFF22" s="527"/>
      <c r="JFG22" s="527"/>
      <c r="JFH22" s="527"/>
      <c r="JFI22" s="527"/>
      <c r="JFJ22" s="527"/>
      <c r="JFK22" s="527"/>
      <c r="JFL22" s="527"/>
      <c r="JFM22" s="527"/>
      <c r="JFN22" s="527"/>
      <c r="JFO22" s="527"/>
      <c r="JFP22" s="527"/>
      <c r="JFQ22" s="527"/>
      <c r="JFR22" s="527"/>
      <c r="JFS22" s="527"/>
      <c r="JFT22" s="527"/>
      <c r="JFU22" s="527"/>
      <c r="JFV22" s="527"/>
      <c r="JFW22" s="527"/>
      <c r="JFX22" s="527"/>
      <c r="JFY22" s="527"/>
      <c r="JFZ22" s="527"/>
      <c r="JGA22" s="527"/>
      <c r="JGB22" s="527"/>
      <c r="JGC22" s="527"/>
      <c r="JGD22" s="527"/>
      <c r="JGE22" s="527"/>
      <c r="JGF22" s="527"/>
      <c r="JGG22" s="527"/>
      <c r="JGH22" s="527"/>
      <c r="JGI22" s="527"/>
      <c r="JGJ22" s="527"/>
      <c r="JGK22" s="527"/>
      <c r="JGL22" s="527"/>
      <c r="JGM22" s="527"/>
      <c r="JGN22" s="527"/>
      <c r="JGO22" s="527"/>
      <c r="JGP22" s="527"/>
      <c r="JGQ22" s="527"/>
      <c r="JGR22" s="527"/>
      <c r="JGS22" s="527"/>
      <c r="JGT22" s="527"/>
      <c r="JGU22" s="527"/>
      <c r="JGV22" s="527"/>
      <c r="JGW22" s="527"/>
      <c r="JGX22" s="527"/>
      <c r="JGY22" s="527"/>
      <c r="JGZ22" s="527"/>
      <c r="JHA22" s="527"/>
      <c r="JHB22" s="527"/>
      <c r="JHC22" s="527"/>
      <c r="JHD22" s="527"/>
      <c r="JHE22" s="527"/>
      <c r="JHF22" s="527"/>
      <c r="JHG22" s="527"/>
      <c r="JHH22" s="527"/>
      <c r="JHI22" s="527"/>
      <c r="JHJ22" s="527"/>
      <c r="JHK22" s="527"/>
      <c r="JHL22" s="527"/>
      <c r="JHM22" s="527"/>
      <c r="JHN22" s="527"/>
      <c r="JHO22" s="527"/>
      <c r="JHP22" s="527"/>
      <c r="JHQ22" s="527"/>
      <c r="JHR22" s="527"/>
      <c r="JHS22" s="527"/>
      <c r="JHT22" s="527"/>
      <c r="JHU22" s="527"/>
      <c r="JHV22" s="527"/>
      <c r="JHW22" s="527"/>
      <c r="JHX22" s="527"/>
      <c r="JHY22" s="527"/>
      <c r="JHZ22" s="527"/>
      <c r="JIA22" s="527"/>
      <c r="JIB22" s="527"/>
      <c r="JIC22" s="527"/>
      <c r="JID22" s="527"/>
      <c r="JIE22" s="527"/>
      <c r="JIF22" s="527"/>
      <c r="JIG22" s="527"/>
      <c r="JIH22" s="527"/>
      <c r="JII22" s="527"/>
      <c r="JIJ22" s="527"/>
      <c r="JIK22" s="527"/>
      <c r="JIL22" s="527"/>
      <c r="JIM22" s="527"/>
      <c r="JIN22" s="527"/>
      <c r="JIO22" s="527"/>
      <c r="JIP22" s="527"/>
      <c r="JIQ22" s="527"/>
      <c r="JIR22" s="527"/>
      <c r="JIS22" s="527"/>
      <c r="JIT22" s="527"/>
      <c r="JIU22" s="527"/>
      <c r="JIV22" s="527"/>
      <c r="JIW22" s="527"/>
      <c r="JIX22" s="527"/>
      <c r="JIY22" s="527"/>
      <c r="JIZ22" s="527"/>
      <c r="JJA22" s="527"/>
      <c r="JJB22" s="527"/>
      <c r="JJC22" s="527"/>
      <c r="JJD22" s="527"/>
      <c r="JJE22" s="527"/>
      <c r="JJF22" s="527"/>
      <c r="JJG22" s="527"/>
      <c r="JJH22" s="527"/>
      <c r="JJI22" s="527"/>
      <c r="JJJ22" s="527"/>
      <c r="JJK22" s="527"/>
      <c r="JJL22" s="527"/>
      <c r="JJM22" s="527"/>
      <c r="JJN22" s="527"/>
      <c r="JJO22" s="527"/>
      <c r="JJP22" s="527"/>
      <c r="JJQ22" s="527"/>
      <c r="JJR22" s="527"/>
      <c r="JJS22" s="527"/>
      <c r="JJT22" s="527"/>
      <c r="JJU22" s="527"/>
      <c r="JJV22" s="527"/>
      <c r="JJW22" s="527"/>
      <c r="JJX22" s="527"/>
      <c r="JJY22" s="527"/>
      <c r="JJZ22" s="527"/>
      <c r="JKA22" s="527"/>
      <c r="JKB22" s="527"/>
      <c r="JKC22" s="527"/>
      <c r="JKD22" s="527"/>
      <c r="JKE22" s="527"/>
      <c r="JKF22" s="527"/>
      <c r="JKG22" s="527"/>
      <c r="JKH22" s="527"/>
      <c r="JKI22" s="527"/>
      <c r="JKJ22" s="527"/>
      <c r="JKK22" s="527"/>
      <c r="JKL22" s="527"/>
      <c r="JKM22" s="527"/>
      <c r="JKN22" s="527"/>
      <c r="JKO22" s="527"/>
      <c r="JKP22" s="527"/>
      <c r="JKQ22" s="527"/>
      <c r="JKR22" s="527"/>
      <c r="JKS22" s="527"/>
      <c r="JKT22" s="527"/>
      <c r="JKU22" s="527"/>
      <c r="JKV22" s="527"/>
      <c r="JKW22" s="527"/>
      <c r="JKX22" s="527"/>
      <c r="JKY22" s="527"/>
      <c r="JKZ22" s="527"/>
      <c r="JLA22" s="527"/>
      <c r="JLB22" s="527"/>
      <c r="JLC22" s="527"/>
      <c r="JLD22" s="527"/>
      <c r="JLE22" s="527"/>
      <c r="JLF22" s="527"/>
      <c r="JLG22" s="527"/>
      <c r="JLH22" s="527"/>
      <c r="JLI22" s="527"/>
      <c r="JLJ22" s="527"/>
      <c r="JLK22" s="527"/>
      <c r="JLL22" s="527"/>
      <c r="JLM22" s="527"/>
      <c r="JLN22" s="527"/>
      <c r="JLO22" s="527"/>
      <c r="JLP22" s="527"/>
      <c r="JLQ22" s="527"/>
      <c r="JLR22" s="527"/>
      <c r="JLS22" s="527"/>
      <c r="JLT22" s="527"/>
      <c r="JLU22" s="527"/>
      <c r="JLV22" s="527"/>
      <c r="JLW22" s="527"/>
      <c r="JLX22" s="527"/>
      <c r="JLY22" s="527"/>
      <c r="JLZ22" s="527"/>
      <c r="JMA22" s="527"/>
      <c r="JMB22" s="527"/>
      <c r="JMC22" s="527"/>
      <c r="JMD22" s="527"/>
      <c r="JME22" s="527"/>
      <c r="JMF22" s="527"/>
      <c r="JMG22" s="527"/>
      <c r="JMH22" s="527"/>
      <c r="JMI22" s="527"/>
      <c r="JMJ22" s="527"/>
      <c r="JMK22" s="527"/>
      <c r="JML22" s="527"/>
      <c r="JMM22" s="527"/>
      <c r="JMN22" s="527"/>
      <c r="JMO22" s="527"/>
      <c r="JMP22" s="527"/>
      <c r="JMQ22" s="527"/>
      <c r="JMR22" s="527"/>
      <c r="JMS22" s="527"/>
      <c r="JMT22" s="527"/>
      <c r="JMU22" s="527"/>
      <c r="JMV22" s="527"/>
      <c r="JMW22" s="527"/>
      <c r="JMX22" s="527"/>
      <c r="JMY22" s="527"/>
      <c r="JMZ22" s="527"/>
      <c r="JNA22" s="527"/>
      <c r="JNB22" s="527"/>
      <c r="JNC22" s="527"/>
      <c r="JND22" s="527"/>
      <c r="JNE22" s="527"/>
      <c r="JNF22" s="527"/>
      <c r="JNG22" s="527"/>
      <c r="JNH22" s="527"/>
      <c r="JNI22" s="527"/>
      <c r="JNJ22" s="527"/>
      <c r="JNK22" s="527"/>
      <c r="JNL22" s="527"/>
      <c r="JNM22" s="527"/>
      <c r="JNN22" s="527"/>
      <c r="JNO22" s="527"/>
      <c r="JNP22" s="527"/>
      <c r="JNQ22" s="527"/>
      <c r="JNR22" s="527"/>
      <c r="JNS22" s="527"/>
      <c r="JNT22" s="527"/>
      <c r="JNU22" s="527"/>
      <c r="JNV22" s="527"/>
      <c r="JNW22" s="527"/>
      <c r="JNX22" s="527"/>
      <c r="JNY22" s="527"/>
      <c r="JNZ22" s="527"/>
      <c r="JOA22" s="527"/>
      <c r="JOB22" s="527"/>
      <c r="JOC22" s="527"/>
      <c r="JOD22" s="527"/>
      <c r="JOE22" s="527"/>
      <c r="JOF22" s="527"/>
      <c r="JOG22" s="527"/>
      <c r="JOH22" s="527"/>
      <c r="JOI22" s="527"/>
      <c r="JOJ22" s="527"/>
      <c r="JOK22" s="527"/>
      <c r="JOL22" s="527"/>
      <c r="JOM22" s="527"/>
      <c r="JON22" s="527"/>
      <c r="JOO22" s="527"/>
      <c r="JOP22" s="527"/>
      <c r="JOQ22" s="527"/>
      <c r="JOR22" s="527"/>
      <c r="JOS22" s="527"/>
      <c r="JOT22" s="527"/>
      <c r="JOU22" s="527"/>
      <c r="JOV22" s="527"/>
      <c r="JOW22" s="527"/>
      <c r="JOX22" s="527"/>
      <c r="JOY22" s="527"/>
      <c r="JOZ22" s="527"/>
      <c r="JPA22" s="527"/>
      <c r="JPB22" s="527"/>
      <c r="JPC22" s="527"/>
      <c r="JPD22" s="527"/>
      <c r="JPE22" s="527"/>
      <c r="JPF22" s="527"/>
      <c r="JPG22" s="527"/>
      <c r="JPH22" s="527"/>
      <c r="JPI22" s="527"/>
      <c r="JPJ22" s="527"/>
      <c r="JPK22" s="527"/>
      <c r="JPL22" s="527"/>
      <c r="JPM22" s="527"/>
      <c r="JPN22" s="527"/>
      <c r="JPO22" s="527"/>
      <c r="JPP22" s="527"/>
      <c r="JPQ22" s="527"/>
      <c r="JPR22" s="527"/>
      <c r="JPS22" s="527"/>
      <c r="JPT22" s="527"/>
      <c r="JPU22" s="527"/>
      <c r="JPV22" s="527"/>
      <c r="JPW22" s="527"/>
      <c r="JPX22" s="527"/>
      <c r="JPY22" s="527"/>
      <c r="JPZ22" s="527"/>
      <c r="JQA22" s="527"/>
      <c r="JQB22" s="527"/>
      <c r="JQC22" s="527"/>
      <c r="JQD22" s="527"/>
      <c r="JQE22" s="527"/>
      <c r="JQF22" s="527"/>
      <c r="JQG22" s="527"/>
      <c r="JQH22" s="527"/>
      <c r="JQI22" s="527"/>
      <c r="JQJ22" s="527"/>
      <c r="JQK22" s="527"/>
      <c r="JQL22" s="527"/>
      <c r="JQM22" s="527"/>
      <c r="JQN22" s="527"/>
      <c r="JQO22" s="527"/>
      <c r="JQP22" s="527"/>
      <c r="JQQ22" s="527"/>
      <c r="JQR22" s="527"/>
      <c r="JQS22" s="527"/>
      <c r="JQT22" s="527"/>
      <c r="JQU22" s="527"/>
      <c r="JQV22" s="527"/>
      <c r="JQW22" s="527"/>
      <c r="JQX22" s="527"/>
      <c r="JQY22" s="527"/>
      <c r="JQZ22" s="527"/>
      <c r="JRA22" s="527"/>
      <c r="JRB22" s="527"/>
      <c r="JRC22" s="527"/>
      <c r="JRD22" s="527"/>
      <c r="JRE22" s="527"/>
      <c r="JRF22" s="527"/>
      <c r="JRG22" s="527"/>
      <c r="JRH22" s="527"/>
      <c r="JRI22" s="527"/>
      <c r="JRJ22" s="527"/>
      <c r="JRK22" s="527"/>
      <c r="JRL22" s="527"/>
      <c r="JRM22" s="527"/>
      <c r="JRN22" s="527"/>
      <c r="JRO22" s="527"/>
      <c r="JRP22" s="527"/>
      <c r="JRQ22" s="527"/>
      <c r="JRR22" s="527"/>
      <c r="JRS22" s="527"/>
      <c r="JRT22" s="527"/>
      <c r="JRU22" s="527"/>
      <c r="JRV22" s="527"/>
      <c r="JRW22" s="527"/>
      <c r="JRX22" s="527"/>
      <c r="JRY22" s="527"/>
      <c r="JRZ22" s="527"/>
      <c r="JSA22" s="527"/>
      <c r="JSB22" s="527"/>
      <c r="JSC22" s="527"/>
      <c r="JSD22" s="527"/>
      <c r="JSE22" s="527"/>
      <c r="JSF22" s="527"/>
      <c r="JSG22" s="527"/>
      <c r="JSH22" s="527"/>
      <c r="JSI22" s="527"/>
      <c r="JSJ22" s="527"/>
      <c r="JSK22" s="527"/>
      <c r="JSL22" s="527"/>
      <c r="JSM22" s="527"/>
      <c r="JSN22" s="527"/>
      <c r="JSO22" s="527"/>
      <c r="JSP22" s="527"/>
      <c r="JSQ22" s="527"/>
      <c r="JSR22" s="527"/>
      <c r="JSS22" s="527"/>
      <c r="JST22" s="527"/>
      <c r="JSU22" s="527"/>
      <c r="JSV22" s="527"/>
      <c r="JSW22" s="527"/>
      <c r="JSX22" s="527"/>
      <c r="JSY22" s="527"/>
      <c r="JSZ22" s="527"/>
      <c r="JTA22" s="527"/>
      <c r="JTB22" s="527"/>
      <c r="JTC22" s="527"/>
      <c r="JTD22" s="527"/>
      <c r="JTE22" s="527"/>
      <c r="JTF22" s="527"/>
      <c r="JTG22" s="527"/>
      <c r="JTH22" s="527"/>
      <c r="JTI22" s="527"/>
      <c r="JTJ22" s="527"/>
      <c r="JTK22" s="527"/>
      <c r="JTL22" s="527"/>
      <c r="JTM22" s="527"/>
      <c r="JTN22" s="527"/>
      <c r="JTO22" s="527"/>
      <c r="JTP22" s="527"/>
      <c r="JTQ22" s="527"/>
      <c r="JTR22" s="527"/>
      <c r="JTS22" s="527"/>
      <c r="JTT22" s="527"/>
      <c r="JTU22" s="527"/>
      <c r="JTV22" s="527"/>
      <c r="JTW22" s="527"/>
      <c r="JTX22" s="527"/>
      <c r="JTY22" s="527"/>
      <c r="JTZ22" s="527"/>
      <c r="JUA22" s="527"/>
      <c r="JUB22" s="527"/>
      <c r="JUC22" s="527"/>
      <c r="JUD22" s="527"/>
      <c r="JUE22" s="527"/>
      <c r="JUF22" s="527"/>
      <c r="JUG22" s="527"/>
      <c r="JUH22" s="527"/>
      <c r="JUI22" s="527"/>
      <c r="JUJ22" s="527"/>
      <c r="JUK22" s="527"/>
      <c r="JUL22" s="527"/>
      <c r="JUM22" s="527"/>
      <c r="JUN22" s="527"/>
      <c r="JUO22" s="527"/>
      <c r="JUP22" s="527"/>
      <c r="JUQ22" s="527"/>
      <c r="JUR22" s="527"/>
      <c r="JUS22" s="527"/>
      <c r="JUT22" s="527"/>
      <c r="JUU22" s="527"/>
      <c r="JUV22" s="527"/>
      <c r="JUW22" s="527"/>
      <c r="JUX22" s="527"/>
      <c r="JUY22" s="527"/>
      <c r="JUZ22" s="527"/>
      <c r="JVA22" s="527"/>
      <c r="JVB22" s="527"/>
      <c r="JVC22" s="527"/>
      <c r="JVD22" s="527"/>
      <c r="JVE22" s="527"/>
      <c r="JVF22" s="527"/>
      <c r="JVG22" s="527"/>
      <c r="JVH22" s="527"/>
      <c r="JVI22" s="527"/>
      <c r="JVJ22" s="527"/>
      <c r="JVK22" s="527"/>
      <c r="JVL22" s="527"/>
      <c r="JVM22" s="527"/>
      <c r="JVN22" s="527"/>
      <c r="JVO22" s="527"/>
      <c r="JVP22" s="527"/>
      <c r="JVQ22" s="527"/>
      <c r="JVR22" s="527"/>
      <c r="JVS22" s="527"/>
      <c r="JVT22" s="527"/>
      <c r="JVU22" s="527"/>
      <c r="JVV22" s="527"/>
      <c r="JVW22" s="527"/>
      <c r="JVX22" s="527"/>
      <c r="JVY22" s="527"/>
      <c r="JVZ22" s="527"/>
      <c r="JWA22" s="527"/>
      <c r="JWB22" s="527"/>
      <c r="JWC22" s="527"/>
      <c r="JWD22" s="527"/>
      <c r="JWE22" s="527"/>
      <c r="JWF22" s="527"/>
      <c r="JWG22" s="527"/>
      <c r="JWH22" s="527"/>
      <c r="JWI22" s="527"/>
      <c r="JWJ22" s="527"/>
      <c r="JWK22" s="527"/>
      <c r="JWL22" s="527"/>
      <c r="JWM22" s="527"/>
      <c r="JWN22" s="527"/>
      <c r="JWO22" s="527"/>
      <c r="JWP22" s="527"/>
      <c r="JWQ22" s="527"/>
      <c r="JWR22" s="527"/>
      <c r="JWS22" s="527"/>
      <c r="JWT22" s="527"/>
      <c r="JWU22" s="527"/>
      <c r="JWV22" s="527"/>
      <c r="JWW22" s="527"/>
      <c r="JWX22" s="527"/>
      <c r="JWY22" s="527"/>
      <c r="JWZ22" s="527"/>
      <c r="JXA22" s="527"/>
      <c r="JXB22" s="527"/>
      <c r="JXC22" s="527"/>
      <c r="JXD22" s="527"/>
      <c r="JXE22" s="527"/>
      <c r="JXF22" s="527"/>
      <c r="JXG22" s="527"/>
      <c r="JXH22" s="527"/>
      <c r="JXI22" s="527"/>
      <c r="JXJ22" s="527"/>
      <c r="JXK22" s="527"/>
      <c r="JXL22" s="527"/>
      <c r="JXM22" s="527"/>
      <c r="JXN22" s="527"/>
      <c r="JXO22" s="527"/>
      <c r="JXP22" s="527"/>
      <c r="JXQ22" s="527"/>
      <c r="JXR22" s="527"/>
      <c r="JXS22" s="527"/>
      <c r="JXT22" s="527"/>
      <c r="JXU22" s="527"/>
      <c r="JXV22" s="527"/>
      <c r="JXW22" s="527"/>
      <c r="JXX22" s="527"/>
      <c r="JXY22" s="527"/>
      <c r="JXZ22" s="527"/>
      <c r="JYA22" s="527"/>
      <c r="JYB22" s="527"/>
      <c r="JYC22" s="527"/>
      <c r="JYD22" s="527"/>
      <c r="JYE22" s="527"/>
      <c r="JYF22" s="527"/>
      <c r="JYG22" s="527"/>
      <c r="JYH22" s="527"/>
      <c r="JYI22" s="527"/>
      <c r="JYJ22" s="527"/>
      <c r="JYK22" s="527"/>
      <c r="JYL22" s="527"/>
      <c r="JYM22" s="527"/>
      <c r="JYN22" s="527"/>
      <c r="JYO22" s="527"/>
      <c r="JYP22" s="527"/>
      <c r="JYQ22" s="527"/>
      <c r="JYR22" s="527"/>
      <c r="JYS22" s="527"/>
      <c r="JYT22" s="527"/>
      <c r="JYU22" s="527"/>
      <c r="JYV22" s="527"/>
      <c r="JYW22" s="527"/>
      <c r="JYX22" s="527"/>
      <c r="JYY22" s="527"/>
      <c r="JYZ22" s="527"/>
      <c r="JZA22" s="527"/>
      <c r="JZB22" s="527"/>
      <c r="JZC22" s="527"/>
      <c r="JZD22" s="527"/>
      <c r="JZE22" s="527"/>
      <c r="JZF22" s="527"/>
      <c r="JZG22" s="527"/>
      <c r="JZH22" s="527"/>
      <c r="JZI22" s="527"/>
      <c r="JZJ22" s="527"/>
      <c r="JZK22" s="527"/>
      <c r="JZL22" s="527"/>
      <c r="JZM22" s="527"/>
      <c r="JZN22" s="527"/>
      <c r="JZO22" s="527"/>
      <c r="JZP22" s="527"/>
      <c r="JZQ22" s="527"/>
      <c r="JZR22" s="527"/>
      <c r="JZS22" s="527"/>
      <c r="JZT22" s="527"/>
      <c r="JZU22" s="527"/>
      <c r="JZV22" s="527"/>
      <c r="JZW22" s="527"/>
      <c r="JZX22" s="527"/>
      <c r="JZY22" s="527"/>
      <c r="JZZ22" s="527"/>
      <c r="KAA22" s="527"/>
      <c r="KAB22" s="527"/>
      <c r="KAC22" s="527"/>
      <c r="KAD22" s="527"/>
      <c r="KAE22" s="527"/>
      <c r="KAF22" s="527"/>
      <c r="KAG22" s="527"/>
      <c r="KAH22" s="527"/>
      <c r="KAI22" s="527"/>
      <c r="KAJ22" s="527"/>
      <c r="KAK22" s="527"/>
      <c r="KAL22" s="527"/>
      <c r="KAM22" s="527"/>
      <c r="KAN22" s="527"/>
      <c r="KAO22" s="527"/>
      <c r="KAP22" s="527"/>
      <c r="KAQ22" s="527"/>
      <c r="KAR22" s="527"/>
      <c r="KAS22" s="527"/>
      <c r="KAT22" s="527"/>
      <c r="KAU22" s="527"/>
      <c r="KAV22" s="527"/>
      <c r="KAW22" s="527"/>
      <c r="KAX22" s="527"/>
      <c r="KAY22" s="527"/>
      <c r="KAZ22" s="527"/>
      <c r="KBA22" s="527"/>
      <c r="KBB22" s="527"/>
      <c r="KBC22" s="527"/>
      <c r="KBD22" s="527"/>
      <c r="KBE22" s="527"/>
      <c r="KBF22" s="527"/>
      <c r="KBG22" s="527"/>
      <c r="KBH22" s="527"/>
      <c r="KBI22" s="527"/>
      <c r="KBJ22" s="527"/>
      <c r="KBK22" s="527"/>
      <c r="KBL22" s="527"/>
      <c r="KBM22" s="527"/>
      <c r="KBN22" s="527"/>
      <c r="KBO22" s="527"/>
      <c r="KBP22" s="527"/>
      <c r="KBQ22" s="527"/>
      <c r="KBR22" s="527"/>
      <c r="KBS22" s="527"/>
      <c r="KBT22" s="527"/>
      <c r="KBU22" s="527"/>
      <c r="KBV22" s="527"/>
      <c r="KBW22" s="527"/>
      <c r="KBX22" s="527"/>
      <c r="KBY22" s="527"/>
      <c r="KBZ22" s="527"/>
      <c r="KCA22" s="527"/>
      <c r="KCB22" s="527"/>
      <c r="KCC22" s="527"/>
      <c r="KCD22" s="527"/>
      <c r="KCE22" s="527"/>
      <c r="KCF22" s="527"/>
      <c r="KCG22" s="527"/>
      <c r="KCH22" s="527"/>
      <c r="KCI22" s="527"/>
      <c r="KCJ22" s="527"/>
      <c r="KCK22" s="527"/>
      <c r="KCL22" s="527"/>
      <c r="KCM22" s="527"/>
      <c r="KCN22" s="527"/>
      <c r="KCO22" s="527"/>
      <c r="KCP22" s="527"/>
      <c r="KCQ22" s="527"/>
      <c r="KCR22" s="527"/>
      <c r="KCS22" s="527"/>
      <c r="KCT22" s="527"/>
      <c r="KCU22" s="527"/>
      <c r="KCV22" s="527"/>
      <c r="KCW22" s="527"/>
      <c r="KCX22" s="527"/>
      <c r="KCY22" s="527"/>
      <c r="KCZ22" s="527"/>
      <c r="KDA22" s="527"/>
      <c r="KDB22" s="527"/>
      <c r="KDC22" s="527"/>
      <c r="KDD22" s="527"/>
      <c r="KDE22" s="527"/>
      <c r="KDF22" s="527"/>
      <c r="KDG22" s="527"/>
      <c r="KDH22" s="527"/>
      <c r="KDI22" s="527"/>
      <c r="KDJ22" s="527"/>
      <c r="KDK22" s="527"/>
      <c r="KDL22" s="527"/>
      <c r="KDM22" s="527"/>
      <c r="KDN22" s="527"/>
      <c r="KDO22" s="527"/>
      <c r="KDP22" s="527"/>
      <c r="KDQ22" s="527"/>
      <c r="KDR22" s="527"/>
      <c r="KDS22" s="527"/>
      <c r="KDT22" s="527"/>
      <c r="KDU22" s="527"/>
      <c r="KDV22" s="527"/>
      <c r="KDW22" s="527"/>
      <c r="KDX22" s="527"/>
      <c r="KDY22" s="527"/>
      <c r="KDZ22" s="527"/>
      <c r="KEA22" s="527"/>
      <c r="KEB22" s="527"/>
      <c r="KEC22" s="527"/>
      <c r="KED22" s="527"/>
      <c r="KEE22" s="527"/>
      <c r="KEF22" s="527"/>
      <c r="KEG22" s="527"/>
      <c r="KEH22" s="527"/>
      <c r="KEI22" s="527"/>
      <c r="KEJ22" s="527"/>
      <c r="KEK22" s="527"/>
      <c r="KEL22" s="527"/>
      <c r="KEM22" s="527"/>
      <c r="KEN22" s="527"/>
      <c r="KEO22" s="527"/>
      <c r="KEP22" s="527"/>
      <c r="KEQ22" s="527"/>
      <c r="KER22" s="527"/>
      <c r="KES22" s="527"/>
      <c r="KET22" s="527"/>
      <c r="KEU22" s="527"/>
      <c r="KEV22" s="527"/>
      <c r="KEW22" s="527"/>
      <c r="KEX22" s="527"/>
      <c r="KEY22" s="527"/>
      <c r="KEZ22" s="527"/>
      <c r="KFA22" s="527"/>
      <c r="KFB22" s="527"/>
      <c r="KFC22" s="527"/>
      <c r="KFD22" s="527"/>
      <c r="KFE22" s="527"/>
      <c r="KFF22" s="527"/>
      <c r="KFG22" s="527"/>
      <c r="KFH22" s="527"/>
      <c r="KFI22" s="527"/>
      <c r="KFJ22" s="527"/>
      <c r="KFK22" s="527"/>
      <c r="KFL22" s="527"/>
      <c r="KFM22" s="527"/>
      <c r="KFN22" s="527"/>
      <c r="KFO22" s="527"/>
      <c r="KFP22" s="527"/>
      <c r="KFQ22" s="527"/>
      <c r="KFR22" s="527"/>
      <c r="KFS22" s="527"/>
      <c r="KFT22" s="527"/>
      <c r="KFU22" s="527"/>
      <c r="KFV22" s="527"/>
      <c r="KFW22" s="527"/>
      <c r="KFX22" s="527"/>
      <c r="KFY22" s="527"/>
      <c r="KFZ22" s="527"/>
      <c r="KGA22" s="527"/>
      <c r="KGB22" s="527"/>
      <c r="KGC22" s="527"/>
      <c r="KGD22" s="527"/>
      <c r="KGE22" s="527"/>
      <c r="KGF22" s="527"/>
      <c r="KGG22" s="527"/>
      <c r="KGH22" s="527"/>
      <c r="KGI22" s="527"/>
      <c r="KGJ22" s="527"/>
      <c r="KGK22" s="527"/>
      <c r="KGL22" s="527"/>
      <c r="KGM22" s="527"/>
      <c r="KGN22" s="527"/>
      <c r="KGO22" s="527"/>
      <c r="KGP22" s="527"/>
      <c r="KGQ22" s="527"/>
      <c r="KGR22" s="527"/>
      <c r="KGS22" s="527"/>
      <c r="KGT22" s="527"/>
      <c r="KGU22" s="527"/>
      <c r="KGV22" s="527"/>
      <c r="KGW22" s="527"/>
      <c r="KGX22" s="527"/>
      <c r="KGY22" s="527"/>
      <c r="KGZ22" s="527"/>
      <c r="KHA22" s="527"/>
      <c r="KHB22" s="527"/>
      <c r="KHC22" s="527"/>
      <c r="KHD22" s="527"/>
      <c r="KHE22" s="527"/>
      <c r="KHF22" s="527"/>
      <c r="KHG22" s="527"/>
      <c r="KHH22" s="527"/>
      <c r="KHI22" s="527"/>
      <c r="KHJ22" s="527"/>
      <c r="KHK22" s="527"/>
      <c r="KHL22" s="527"/>
      <c r="KHM22" s="527"/>
      <c r="KHN22" s="527"/>
      <c r="KHO22" s="527"/>
      <c r="KHP22" s="527"/>
      <c r="KHQ22" s="527"/>
      <c r="KHR22" s="527"/>
      <c r="KHS22" s="527"/>
      <c r="KHT22" s="527"/>
      <c r="KHU22" s="527"/>
      <c r="KHV22" s="527"/>
      <c r="KHW22" s="527"/>
      <c r="KHX22" s="527"/>
      <c r="KHY22" s="527"/>
      <c r="KHZ22" s="527"/>
      <c r="KIA22" s="527"/>
      <c r="KIB22" s="527"/>
      <c r="KIC22" s="527"/>
      <c r="KID22" s="527"/>
      <c r="KIE22" s="527"/>
      <c r="KIF22" s="527"/>
      <c r="KIG22" s="527"/>
      <c r="KIH22" s="527"/>
      <c r="KII22" s="527"/>
      <c r="KIJ22" s="527"/>
      <c r="KIK22" s="527"/>
      <c r="KIL22" s="527"/>
      <c r="KIM22" s="527"/>
      <c r="KIN22" s="527"/>
      <c r="KIO22" s="527"/>
      <c r="KIP22" s="527"/>
      <c r="KIQ22" s="527"/>
      <c r="KIR22" s="527"/>
      <c r="KIS22" s="527"/>
      <c r="KIT22" s="527"/>
      <c r="KIU22" s="527"/>
      <c r="KIV22" s="527"/>
      <c r="KIW22" s="527"/>
      <c r="KIX22" s="527"/>
      <c r="KIY22" s="527"/>
      <c r="KIZ22" s="527"/>
      <c r="KJA22" s="527"/>
      <c r="KJB22" s="527"/>
      <c r="KJC22" s="527"/>
      <c r="KJD22" s="527"/>
      <c r="KJE22" s="527"/>
      <c r="KJF22" s="527"/>
      <c r="KJG22" s="527"/>
      <c r="KJH22" s="527"/>
      <c r="KJI22" s="527"/>
      <c r="KJJ22" s="527"/>
      <c r="KJK22" s="527"/>
      <c r="KJL22" s="527"/>
      <c r="KJM22" s="527"/>
      <c r="KJN22" s="527"/>
      <c r="KJO22" s="527"/>
      <c r="KJP22" s="527"/>
      <c r="KJQ22" s="527"/>
      <c r="KJR22" s="527"/>
      <c r="KJS22" s="527"/>
      <c r="KJT22" s="527"/>
      <c r="KJU22" s="527"/>
      <c r="KJV22" s="527"/>
      <c r="KJW22" s="527"/>
      <c r="KJX22" s="527"/>
      <c r="KJY22" s="527"/>
      <c r="KJZ22" s="527"/>
      <c r="KKA22" s="527"/>
      <c r="KKB22" s="527"/>
      <c r="KKC22" s="527"/>
      <c r="KKD22" s="527"/>
      <c r="KKE22" s="527"/>
      <c r="KKF22" s="527"/>
      <c r="KKG22" s="527"/>
      <c r="KKH22" s="527"/>
      <c r="KKI22" s="527"/>
      <c r="KKJ22" s="527"/>
      <c r="KKK22" s="527"/>
      <c r="KKL22" s="527"/>
      <c r="KKM22" s="527"/>
      <c r="KKN22" s="527"/>
      <c r="KKO22" s="527"/>
      <c r="KKP22" s="527"/>
      <c r="KKQ22" s="527"/>
      <c r="KKR22" s="527"/>
      <c r="KKS22" s="527"/>
      <c r="KKT22" s="527"/>
      <c r="KKU22" s="527"/>
      <c r="KKV22" s="527"/>
      <c r="KKW22" s="527"/>
      <c r="KKX22" s="527"/>
      <c r="KKY22" s="527"/>
      <c r="KKZ22" s="527"/>
      <c r="KLA22" s="527"/>
      <c r="KLB22" s="527"/>
      <c r="KLC22" s="527"/>
      <c r="KLD22" s="527"/>
      <c r="KLE22" s="527"/>
      <c r="KLF22" s="527"/>
      <c r="KLG22" s="527"/>
      <c r="KLH22" s="527"/>
      <c r="KLI22" s="527"/>
      <c r="KLJ22" s="527"/>
      <c r="KLK22" s="527"/>
      <c r="KLL22" s="527"/>
      <c r="KLM22" s="527"/>
      <c r="KLN22" s="527"/>
      <c r="KLO22" s="527"/>
      <c r="KLP22" s="527"/>
      <c r="KLQ22" s="527"/>
      <c r="KLR22" s="527"/>
      <c r="KLS22" s="527"/>
      <c r="KLT22" s="527"/>
      <c r="KLU22" s="527"/>
      <c r="KLV22" s="527"/>
      <c r="KLW22" s="527"/>
      <c r="KLX22" s="527"/>
      <c r="KLY22" s="527"/>
      <c r="KLZ22" s="527"/>
      <c r="KMA22" s="527"/>
      <c r="KMB22" s="527"/>
      <c r="KMC22" s="527"/>
      <c r="KMD22" s="527"/>
      <c r="KME22" s="527"/>
      <c r="KMF22" s="527"/>
      <c r="KMG22" s="527"/>
      <c r="KMH22" s="527"/>
      <c r="KMI22" s="527"/>
      <c r="KMJ22" s="527"/>
      <c r="KMK22" s="527"/>
      <c r="KML22" s="527"/>
      <c r="KMM22" s="527"/>
      <c r="KMN22" s="527"/>
      <c r="KMO22" s="527"/>
      <c r="KMP22" s="527"/>
      <c r="KMQ22" s="527"/>
      <c r="KMR22" s="527"/>
      <c r="KMS22" s="527"/>
      <c r="KMT22" s="527"/>
      <c r="KMU22" s="527"/>
      <c r="KMV22" s="527"/>
      <c r="KMW22" s="527"/>
      <c r="KMX22" s="527"/>
      <c r="KMY22" s="527"/>
      <c r="KMZ22" s="527"/>
      <c r="KNA22" s="527"/>
      <c r="KNB22" s="527"/>
      <c r="KNC22" s="527"/>
      <c r="KND22" s="527"/>
      <c r="KNE22" s="527"/>
      <c r="KNF22" s="527"/>
      <c r="KNG22" s="527"/>
      <c r="KNH22" s="527"/>
      <c r="KNI22" s="527"/>
      <c r="KNJ22" s="527"/>
      <c r="KNK22" s="527"/>
      <c r="KNL22" s="527"/>
      <c r="KNM22" s="527"/>
      <c r="KNN22" s="527"/>
      <c r="KNO22" s="527"/>
      <c r="KNP22" s="527"/>
      <c r="KNQ22" s="527"/>
      <c r="KNR22" s="527"/>
      <c r="KNS22" s="527"/>
      <c r="KNT22" s="527"/>
      <c r="KNU22" s="527"/>
      <c r="KNV22" s="527"/>
      <c r="KNW22" s="527"/>
      <c r="KNX22" s="527"/>
      <c r="KNY22" s="527"/>
      <c r="KNZ22" s="527"/>
      <c r="KOA22" s="527"/>
      <c r="KOB22" s="527"/>
      <c r="KOC22" s="527"/>
      <c r="KOD22" s="527"/>
      <c r="KOE22" s="527"/>
      <c r="KOF22" s="527"/>
      <c r="KOG22" s="527"/>
      <c r="KOH22" s="527"/>
      <c r="KOI22" s="527"/>
      <c r="KOJ22" s="527"/>
      <c r="KOK22" s="527"/>
      <c r="KOL22" s="527"/>
      <c r="KOM22" s="527"/>
      <c r="KON22" s="527"/>
      <c r="KOO22" s="527"/>
      <c r="KOP22" s="527"/>
      <c r="KOQ22" s="527"/>
      <c r="KOR22" s="527"/>
      <c r="KOS22" s="527"/>
      <c r="KOT22" s="527"/>
      <c r="KOU22" s="527"/>
      <c r="KOV22" s="527"/>
      <c r="KOW22" s="527"/>
      <c r="KOX22" s="527"/>
      <c r="KOY22" s="527"/>
      <c r="KOZ22" s="527"/>
      <c r="KPA22" s="527"/>
      <c r="KPB22" s="527"/>
      <c r="KPC22" s="527"/>
      <c r="KPD22" s="527"/>
      <c r="KPE22" s="527"/>
      <c r="KPF22" s="527"/>
      <c r="KPG22" s="527"/>
      <c r="KPH22" s="527"/>
      <c r="KPI22" s="527"/>
      <c r="KPJ22" s="527"/>
      <c r="KPK22" s="527"/>
      <c r="KPL22" s="527"/>
      <c r="KPM22" s="527"/>
      <c r="KPN22" s="527"/>
      <c r="KPO22" s="527"/>
      <c r="KPP22" s="527"/>
      <c r="KPQ22" s="527"/>
      <c r="KPR22" s="527"/>
      <c r="KPS22" s="527"/>
      <c r="KPT22" s="527"/>
      <c r="KPU22" s="527"/>
      <c r="KPV22" s="527"/>
      <c r="KPW22" s="527"/>
      <c r="KPX22" s="527"/>
      <c r="KPY22" s="527"/>
      <c r="KPZ22" s="527"/>
      <c r="KQA22" s="527"/>
      <c r="KQB22" s="527"/>
      <c r="KQC22" s="527"/>
      <c r="KQD22" s="527"/>
      <c r="KQE22" s="527"/>
      <c r="KQF22" s="527"/>
      <c r="KQG22" s="527"/>
      <c r="KQH22" s="527"/>
      <c r="KQI22" s="527"/>
      <c r="KQJ22" s="527"/>
      <c r="KQK22" s="527"/>
      <c r="KQL22" s="527"/>
      <c r="KQM22" s="527"/>
      <c r="KQN22" s="527"/>
      <c r="KQO22" s="527"/>
      <c r="KQP22" s="527"/>
      <c r="KQQ22" s="527"/>
      <c r="KQR22" s="527"/>
      <c r="KQS22" s="527"/>
      <c r="KQT22" s="527"/>
      <c r="KQU22" s="527"/>
      <c r="KQV22" s="527"/>
      <c r="KQW22" s="527"/>
      <c r="KQX22" s="527"/>
      <c r="KQY22" s="527"/>
      <c r="KQZ22" s="527"/>
      <c r="KRA22" s="527"/>
      <c r="KRB22" s="527"/>
      <c r="KRC22" s="527"/>
      <c r="KRD22" s="527"/>
      <c r="KRE22" s="527"/>
      <c r="KRF22" s="527"/>
      <c r="KRG22" s="527"/>
      <c r="KRH22" s="527"/>
      <c r="KRI22" s="527"/>
      <c r="KRJ22" s="527"/>
      <c r="KRK22" s="527"/>
      <c r="KRL22" s="527"/>
      <c r="KRM22" s="527"/>
      <c r="KRN22" s="527"/>
      <c r="KRO22" s="527"/>
      <c r="KRP22" s="527"/>
      <c r="KRQ22" s="527"/>
      <c r="KRR22" s="527"/>
      <c r="KRS22" s="527"/>
      <c r="KRT22" s="527"/>
      <c r="KRU22" s="527"/>
      <c r="KRV22" s="527"/>
      <c r="KRW22" s="527"/>
      <c r="KRX22" s="527"/>
      <c r="KRY22" s="527"/>
      <c r="KRZ22" s="527"/>
      <c r="KSA22" s="527"/>
      <c r="KSB22" s="527"/>
      <c r="KSC22" s="527"/>
      <c r="KSD22" s="527"/>
      <c r="KSE22" s="527"/>
      <c r="KSF22" s="527"/>
      <c r="KSG22" s="527"/>
      <c r="KSH22" s="527"/>
      <c r="KSI22" s="527"/>
      <c r="KSJ22" s="527"/>
      <c r="KSK22" s="527"/>
      <c r="KSL22" s="527"/>
      <c r="KSM22" s="527"/>
      <c r="KSN22" s="527"/>
      <c r="KSO22" s="527"/>
      <c r="KSP22" s="527"/>
      <c r="KSQ22" s="527"/>
      <c r="KSR22" s="527"/>
      <c r="KSS22" s="527"/>
      <c r="KST22" s="527"/>
      <c r="KSU22" s="527"/>
      <c r="KSV22" s="527"/>
      <c r="KSW22" s="527"/>
      <c r="KSX22" s="527"/>
      <c r="KSY22" s="527"/>
      <c r="KSZ22" s="527"/>
      <c r="KTA22" s="527"/>
      <c r="KTB22" s="527"/>
      <c r="KTC22" s="527"/>
      <c r="KTD22" s="527"/>
      <c r="KTE22" s="527"/>
      <c r="KTF22" s="527"/>
      <c r="KTG22" s="527"/>
      <c r="KTH22" s="527"/>
      <c r="KTI22" s="527"/>
      <c r="KTJ22" s="527"/>
      <c r="KTK22" s="527"/>
      <c r="KTL22" s="527"/>
      <c r="KTM22" s="527"/>
      <c r="KTN22" s="527"/>
      <c r="KTO22" s="527"/>
      <c r="KTP22" s="527"/>
      <c r="KTQ22" s="527"/>
      <c r="KTR22" s="527"/>
      <c r="KTS22" s="527"/>
      <c r="KTT22" s="527"/>
      <c r="KTU22" s="527"/>
      <c r="KTV22" s="527"/>
      <c r="KTW22" s="527"/>
      <c r="KTX22" s="527"/>
      <c r="KTY22" s="527"/>
      <c r="KTZ22" s="527"/>
      <c r="KUA22" s="527"/>
      <c r="KUB22" s="527"/>
      <c r="KUC22" s="527"/>
      <c r="KUD22" s="527"/>
      <c r="KUE22" s="527"/>
      <c r="KUF22" s="527"/>
      <c r="KUG22" s="527"/>
      <c r="KUH22" s="527"/>
      <c r="KUI22" s="527"/>
      <c r="KUJ22" s="527"/>
      <c r="KUK22" s="527"/>
      <c r="KUL22" s="527"/>
      <c r="KUM22" s="527"/>
      <c r="KUN22" s="527"/>
      <c r="KUO22" s="527"/>
      <c r="KUP22" s="527"/>
      <c r="KUQ22" s="527"/>
      <c r="KUR22" s="527"/>
      <c r="KUS22" s="527"/>
      <c r="KUT22" s="527"/>
      <c r="KUU22" s="527"/>
      <c r="KUV22" s="527"/>
      <c r="KUW22" s="527"/>
      <c r="KUX22" s="527"/>
      <c r="KUY22" s="527"/>
      <c r="KUZ22" s="527"/>
      <c r="KVA22" s="527"/>
      <c r="KVB22" s="527"/>
      <c r="KVC22" s="527"/>
      <c r="KVD22" s="527"/>
      <c r="KVE22" s="527"/>
      <c r="KVF22" s="527"/>
      <c r="KVG22" s="527"/>
      <c r="KVH22" s="527"/>
      <c r="KVI22" s="527"/>
      <c r="KVJ22" s="527"/>
      <c r="KVK22" s="527"/>
      <c r="KVL22" s="527"/>
      <c r="KVM22" s="527"/>
      <c r="KVN22" s="527"/>
      <c r="KVO22" s="527"/>
      <c r="KVP22" s="527"/>
      <c r="KVQ22" s="527"/>
      <c r="KVR22" s="527"/>
      <c r="KVS22" s="527"/>
      <c r="KVT22" s="527"/>
      <c r="KVU22" s="527"/>
      <c r="KVV22" s="527"/>
      <c r="KVW22" s="527"/>
      <c r="KVX22" s="527"/>
      <c r="KVY22" s="527"/>
      <c r="KVZ22" s="527"/>
      <c r="KWA22" s="527"/>
      <c r="KWB22" s="527"/>
      <c r="KWC22" s="527"/>
      <c r="KWD22" s="527"/>
      <c r="KWE22" s="527"/>
      <c r="KWF22" s="527"/>
      <c r="KWG22" s="527"/>
      <c r="KWH22" s="527"/>
      <c r="KWI22" s="527"/>
      <c r="KWJ22" s="527"/>
      <c r="KWK22" s="527"/>
      <c r="KWL22" s="527"/>
      <c r="KWM22" s="527"/>
      <c r="KWN22" s="527"/>
      <c r="KWO22" s="527"/>
      <c r="KWP22" s="527"/>
      <c r="KWQ22" s="527"/>
      <c r="KWR22" s="527"/>
      <c r="KWS22" s="527"/>
      <c r="KWT22" s="527"/>
      <c r="KWU22" s="527"/>
      <c r="KWV22" s="527"/>
      <c r="KWW22" s="527"/>
      <c r="KWX22" s="527"/>
      <c r="KWY22" s="527"/>
      <c r="KWZ22" s="527"/>
      <c r="KXA22" s="527"/>
      <c r="KXB22" s="527"/>
      <c r="KXC22" s="527"/>
      <c r="KXD22" s="527"/>
      <c r="KXE22" s="527"/>
      <c r="KXF22" s="527"/>
      <c r="KXG22" s="527"/>
      <c r="KXH22" s="527"/>
      <c r="KXI22" s="527"/>
      <c r="KXJ22" s="527"/>
      <c r="KXK22" s="527"/>
      <c r="KXL22" s="527"/>
      <c r="KXM22" s="527"/>
      <c r="KXN22" s="527"/>
      <c r="KXO22" s="527"/>
      <c r="KXP22" s="527"/>
      <c r="KXQ22" s="527"/>
      <c r="KXR22" s="527"/>
      <c r="KXS22" s="527"/>
      <c r="KXT22" s="527"/>
      <c r="KXU22" s="527"/>
      <c r="KXV22" s="527"/>
      <c r="KXW22" s="527"/>
      <c r="KXX22" s="527"/>
      <c r="KXY22" s="527"/>
      <c r="KXZ22" s="527"/>
      <c r="KYA22" s="527"/>
      <c r="KYB22" s="527"/>
      <c r="KYC22" s="527"/>
      <c r="KYD22" s="527"/>
      <c r="KYE22" s="527"/>
      <c r="KYF22" s="527"/>
      <c r="KYG22" s="527"/>
      <c r="KYH22" s="527"/>
      <c r="KYI22" s="527"/>
      <c r="KYJ22" s="527"/>
      <c r="KYK22" s="527"/>
      <c r="KYL22" s="527"/>
      <c r="KYM22" s="527"/>
      <c r="KYN22" s="527"/>
      <c r="KYO22" s="527"/>
      <c r="KYP22" s="527"/>
      <c r="KYQ22" s="527"/>
      <c r="KYR22" s="527"/>
      <c r="KYS22" s="527"/>
      <c r="KYT22" s="527"/>
      <c r="KYU22" s="527"/>
      <c r="KYV22" s="527"/>
      <c r="KYW22" s="527"/>
      <c r="KYX22" s="527"/>
      <c r="KYY22" s="527"/>
      <c r="KYZ22" s="527"/>
      <c r="KZA22" s="527"/>
      <c r="KZB22" s="527"/>
      <c r="KZC22" s="527"/>
      <c r="KZD22" s="527"/>
      <c r="KZE22" s="527"/>
      <c r="KZF22" s="527"/>
      <c r="KZG22" s="527"/>
      <c r="KZH22" s="527"/>
      <c r="KZI22" s="527"/>
      <c r="KZJ22" s="527"/>
      <c r="KZK22" s="527"/>
      <c r="KZL22" s="527"/>
      <c r="KZM22" s="527"/>
      <c r="KZN22" s="527"/>
      <c r="KZO22" s="527"/>
      <c r="KZP22" s="527"/>
      <c r="KZQ22" s="527"/>
      <c r="KZR22" s="527"/>
      <c r="KZS22" s="527"/>
      <c r="KZT22" s="527"/>
      <c r="KZU22" s="527"/>
      <c r="KZV22" s="527"/>
      <c r="KZW22" s="527"/>
      <c r="KZX22" s="527"/>
      <c r="KZY22" s="527"/>
      <c r="KZZ22" s="527"/>
      <c r="LAA22" s="527"/>
      <c r="LAB22" s="527"/>
      <c r="LAC22" s="527"/>
      <c r="LAD22" s="527"/>
      <c r="LAE22" s="527"/>
      <c r="LAF22" s="527"/>
      <c r="LAG22" s="527"/>
      <c r="LAH22" s="527"/>
      <c r="LAI22" s="527"/>
      <c r="LAJ22" s="527"/>
      <c r="LAK22" s="527"/>
      <c r="LAL22" s="527"/>
      <c r="LAM22" s="527"/>
      <c r="LAN22" s="527"/>
      <c r="LAO22" s="527"/>
      <c r="LAP22" s="527"/>
      <c r="LAQ22" s="527"/>
      <c r="LAR22" s="527"/>
      <c r="LAS22" s="527"/>
      <c r="LAT22" s="527"/>
      <c r="LAU22" s="527"/>
      <c r="LAV22" s="527"/>
      <c r="LAW22" s="527"/>
      <c r="LAX22" s="527"/>
      <c r="LAY22" s="527"/>
      <c r="LAZ22" s="527"/>
      <c r="LBA22" s="527"/>
      <c r="LBB22" s="527"/>
      <c r="LBC22" s="527"/>
      <c r="LBD22" s="527"/>
      <c r="LBE22" s="527"/>
      <c r="LBF22" s="527"/>
      <c r="LBG22" s="527"/>
      <c r="LBH22" s="527"/>
      <c r="LBI22" s="527"/>
      <c r="LBJ22" s="527"/>
      <c r="LBK22" s="527"/>
      <c r="LBL22" s="527"/>
      <c r="LBM22" s="527"/>
      <c r="LBN22" s="527"/>
      <c r="LBO22" s="527"/>
      <c r="LBP22" s="527"/>
      <c r="LBQ22" s="527"/>
      <c r="LBR22" s="527"/>
      <c r="LBS22" s="527"/>
      <c r="LBT22" s="527"/>
      <c r="LBU22" s="527"/>
      <c r="LBV22" s="527"/>
      <c r="LBW22" s="527"/>
      <c r="LBX22" s="527"/>
      <c r="LBY22" s="527"/>
      <c r="LBZ22" s="527"/>
      <c r="LCA22" s="527"/>
      <c r="LCB22" s="527"/>
      <c r="LCC22" s="527"/>
      <c r="LCD22" s="527"/>
      <c r="LCE22" s="527"/>
      <c r="LCF22" s="527"/>
      <c r="LCG22" s="527"/>
      <c r="LCH22" s="527"/>
      <c r="LCI22" s="527"/>
      <c r="LCJ22" s="527"/>
      <c r="LCK22" s="527"/>
      <c r="LCL22" s="527"/>
      <c r="LCM22" s="527"/>
      <c r="LCN22" s="527"/>
      <c r="LCO22" s="527"/>
      <c r="LCP22" s="527"/>
      <c r="LCQ22" s="527"/>
      <c r="LCR22" s="527"/>
      <c r="LCS22" s="527"/>
      <c r="LCT22" s="527"/>
      <c r="LCU22" s="527"/>
      <c r="LCV22" s="527"/>
      <c r="LCW22" s="527"/>
      <c r="LCX22" s="527"/>
      <c r="LCY22" s="527"/>
      <c r="LCZ22" s="527"/>
      <c r="LDA22" s="527"/>
      <c r="LDB22" s="527"/>
      <c r="LDC22" s="527"/>
      <c r="LDD22" s="527"/>
      <c r="LDE22" s="527"/>
      <c r="LDF22" s="527"/>
      <c r="LDG22" s="527"/>
      <c r="LDH22" s="527"/>
      <c r="LDI22" s="527"/>
      <c r="LDJ22" s="527"/>
      <c r="LDK22" s="527"/>
      <c r="LDL22" s="527"/>
      <c r="LDM22" s="527"/>
      <c r="LDN22" s="527"/>
      <c r="LDO22" s="527"/>
      <c r="LDP22" s="527"/>
      <c r="LDQ22" s="527"/>
      <c r="LDR22" s="527"/>
      <c r="LDS22" s="527"/>
      <c r="LDT22" s="527"/>
      <c r="LDU22" s="527"/>
      <c r="LDV22" s="527"/>
      <c r="LDW22" s="527"/>
      <c r="LDX22" s="527"/>
      <c r="LDY22" s="527"/>
      <c r="LDZ22" s="527"/>
      <c r="LEA22" s="527"/>
      <c r="LEB22" s="527"/>
      <c r="LEC22" s="527"/>
      <c r="LED22" s="527"/>
      <c r="LEE22" s="527"/>
      <c r="LEF22" s="527"/>
      <c r="LEG22" s="527"/>
      <c r="LEH22" s="527"/>
      <c r="LEI22" s="527"/>
      <c r="LEJ22" s="527"/>
      <c r="LEK22" s="527"/>
      <c r="LEL22" s="527"/>
      <c r="LEM22" s="527"/>
      <c r="LEN22" s="527"/>
      <c r="LEO22" s="527"/>
      <c r="LEP22" s="527"/>
      <c r="LEQ22" s="527"/>
      <c r="LER22" s="527"/>
      <c r="LES22" s="527"/>
      <c r="LET22" s="527"/>
      <c r="LEU22" s="527"/>
      <c r="LEV22" s="527"/>
      <c r="LEW22" s="527"/>
      <c r="LEX22" s="527"/>
      <c r="LEY22" s="527"/>
      <c r="LEZ22" s="527"/>
      <c r="LFA22" s="527"/>
      <c r="LFB22" s="527"/>
      <c r="LFC22" s="527"/>
      <c r="LFD22" s="527"/>
      <c r="LFE22" s="527"/>
      <c r="LFF22" s="527"/>
      <c r="LFG22" s="527"/>
      <c r="LFH22" s="527"/>
      <c r="LFI22" s="527"/>
      <c r="LFJ22" s="527"/>
      <c r="LFK22" s="527"/>
      <c r="LFL22" s="527"/>
      <c r="LFM22" s="527"/>
      <c r="LFN22" s="527"/>
      <c r="LFO22" s="527"/>
      <c r="LFP22" s="527"/>
      <c r="LFQ22" s="527"/>
      <c r="LFR22" s="527"/>
      <c r="LFS22" s="527"/>
      <c r="LFT22" s="527"/>
      <c r="LFU22" s="527"/>
      <c r="LFV22" s="527"/>
      <c r="LFW22" s="527"/>
      <c r="LFX22" s="527"/>
      <c r="LFY22" s="527"/>
      <c r="LFZ22" s="527"/>
      <c r="LGA22" s="527"/>
      <c r="LGB22" s="527"/>
      <c r="LGC22" s="527"/>
      <c r="LGD22" s="527"/>
      <c r="LGE22" s="527"/>
      <c r="LGF22" s="527"/>
      <c r="LGG22" s="527"/>
      <c r="LGH22" s="527"/>
      <c r="LGI22" s="527"/>
      <c r="LGJ22" s="527"/>
      <c r="LGK22" s="527"/>
      <c r="LGL22" s="527"/>
      <c r="LGM22" s="527"/>
      <c r="LGN22" s="527"/>
      <c r="LGO22" s="527"/>
      <c r="LGP22" s="527"/>
      <c r="LGQ22" s="527"/>
      <c r="LGR22" s="527"/>
      <c r="LGS22" s="527"/>
      <c r="LGT22" s="527"/>
      <c r="LGU22" s="527"/>
      <c r="LGV22" s="527"/>
      <c r="LGW22" s="527"/>
      <c r="LGX22" s="527"/>
      <c r="LGY22" s="527"/>
      <c r="LGZ22" s="527"/>
      <c r="LHA22" s="527"/>
      <c r="LHB22" s="527"/>
      <c r="LHC22" s="527"/>
      <c r="LHD22" s="527"/>
      <c r="LHE22" s="527"/>
      <c r="LHF22" s="527"/>
      <c r="LHG22" s="527"/>
      <c r="LHH22" s="527"/>
      <c r="LHI22" s="527"/>
      <c r="LHJ22" s="527"/>
      <c r="LHK22" s="527"/>
      <c r="LHL22" s="527"/>
      <c r="LHM22" s="527"/>
      <c r="LHN22" s="527"/>
      <c r="LHO22" s="527"/>
      <c r="LHP22" s="527"/>
      <c r="LHQ22" s="527"/>
      <c r="LHR22" s="527"/>
      <c r="LHS22" s="527"/>
      <c r="LHT22" s="527"/>
      <c r="LHU22" s="527"/>
      <c r="LHV22" s="527"/>
      <c r="LHW22" s="527"/>
      <c r="LHX22" s="527"/>
      <c r="LHY22" s="527"/>
      <c r="LHZ22" s="527"/>
      <c r="LIA22" s="527"/>
      <c r="LIB22" s="527"/>
      <c r="LIC22" s="527"/>
      <c r="LID22" s="527"/>
      <c r="LIE22" s="527"/>
      <c r="LIF22" s="527"/>
      <c r="LIG22" s="527"/>
      <c r="LIH22" s="527"/>
      <c r="LII22" s="527"/>
      <c r="LIJ22" s="527"/>
      <c r="LIK22" s="527"/>
      <c r="LIL22" s="527"/>
      <c r="LIM22" s="527"/>
      <c r="LIN22" s="527"/>
      <c r="LIO22" s="527"/>
      <c r="LIP22" s="527"/>
      <c r="LIQ22" s="527"/>
      <c r="LIR22" s="527"/>
      <c r="LIS22" s="527"/>
      <c r="LIT22" s="527"/>
      <c r="LIU22" s="527"/>
      <c r="LIV22" s="527"/>
      <c r="LIW22" s="527"/>
      <c r="LIX22" s="527"/>
      <c r="LIY22" s="527"/>
      <c r="LIZ22" s="527"/>
      <c r="LJA22" s="527"/>
      <c r="LJB22" s="527"/>
      <c r="LJC22" s="527"/>
      <c r="LJD22" s="527"/>
      <c r="LJE22" s="527"/>
      <c r="LJF22" s="527"/>
      <c r="LJG22" s="527"/>
      <c r="LJH22" s="527"/>
      <c r="LJI22" s="527"/>
      <c r="LJJ22" s="527"/>
      <c r="LJK22" s="527"/>
      <c r="LJL22" s="527"/>
      <c r="LJM22" s="527"/>
      <c r="LJN22" s="527"/>
      <c r="LJO22" s="527"/>
      <c r="LJP22" s="527"/>
      <c r="LJQ22" s="527"/>
      <c r="LJR22" s="527"/>
      <c r="LJS22" s="527"/>
      <c r="LJT22" s="527"/>
      <c r="LJU22" s="527"/>
      <c r="LJV22" s="527"/>
      <c r="LJW22" s="527"/>
      <c r="LJX22" s="527"/>
      <c r="LJY22" s="527"/>
      <c r="LJZ22" s="527"/>
      <c r="LKA22" s="527"/>
      <c r="LKB22" s="527"/>
      <c r="LKC22" s="527"/>
      <c r="LKD22" s="527"/>
      <c r="LKE22" s="527"/>
      <c r="LKF22" s="527"/>
      <c r="LKG22" s="527"/>
      <c r="LKH22" s="527"/>
      <c r="LKI22" s="527"/>
      <c r="LKJ22" s="527"/>
      <c r="LKK22" s="527"/>
      <c r="LKL22" s="527"/>
      <c r="LKM22" s="527"/>
      <c r="LKN22" s="527"/>
      <c r="LKO22" s="527"/>
      <c r="LKP22" s="527"/>
      <c r="LKQ22" s="527"/>
      <c r="LKR22" s="527"/>
      <c r="LKS22" s="527"/>
      <c r="LKT22" s="527"/>
      <c r="LKU22" s="527"/>
      <c r="LKV22" s="527"/>
      <c r="LKW22" s="527"/>
      <c r="LKX22" s="527"/>
      <c r="LKY22" s="527"/>
      <c r="LKZ22" s="527"/>
      <c r="LLA22" s="527"/>
      <c r="LLB22" s="527"/>
      <c r="LLC22" s="527"/>
      <c r="LLD22" s="527"/>
      <c r="LLE22" s="527"/>
      <c r="LLF22" s="527"/>
      <c r="LLG22" s="527"/>
      <c r="LLH22" s="527"/>
      <c r="LLI22" s="527"/>
      <c r="LLJ22" s="527"/>
      <c r="LLK22" s="527"/>
      <c r="LLL22" s="527"/>
      <c r="LLM22" s="527"/>
      <c r="LLN22" s="527"/>
      <c r="LLO22" s="527"/>
      <c r="LLP22" s="527"/>
      <c r="LLQ22" s="527"/>
      <c r="LLR22" s="527"/>
      <c r="LLS22" s="527"/>
      <c r="LLT22" s="527"/>
      <c r="LLU22" s="527"/>
      <c r="LLV22" s="527"/>
      <c r="LLW22" s="527"/>
      <c r="LLX22" s="527"/>
      <c r="LLY22" s="527"/>
      <c r="LLZ22" s="527"/>
      <c r="LMA22" s="527"/>
      <c r="LMB22" s="527"/>
      <c r="LMC22" s="527"/>
      <c r="LMD22" s="527"/>
      <c r="LME22" s="527"/>
      <c r="LMF22" s="527"/>
      <c r="LMG22" s="527"/>
      <c r="LMH22" s="527"/>
      <c r="LMI22" s="527"/>
      <c r="LMJ22" s="527"/>
      <c r="LMK22" s="527"/>
      <c r="LML22" s="527"/>
      <c r="LMM22" s="527"/>
      <c r="LMN22" s="527"/>
      <c r="LMO22" s="527"/>
      <c r="LMP22" s="527"/>
      <c r="LMQ22" s="527"/>
      <c r="LMR22" s="527"/>
      <c r="LMS22" s="527"/>
      <c r="LMT22" s="527"/>
      <c r="LMU22" s="527"/>
      <c r="LMV22" s="527"/>
      <c r="LMW22" s="527"/>
      <c r="LMX22" s="527"/>
      <c r="LMY22" s="527"/>
      <c r="LMZ22" s="527"/>
      <c r="LNA22" s="527"/>
      <c r="LNB22" s="527"/>
      <c r="LNC22" s="527"/>
      <c r="LND22" s="527"/>
      <c r="LNE22" s="527"/>
      <c r="LNF22" s="527"/>
      <c r="LNG22" s="527"/>
      <c r="LNH22" s="527"/>
      <c r="LNI22" s="527"/>
      <c r="LNJ22" s="527"/>
      <c r="LNK22" s="527"/>
      <c r="LNL22" s="527"/>
      <c r="LNM22" s="527"/>
      <c r="LNN22" s="527"/>
      <c r="LNO22" s="527"/>
      <c r="LNP22" s="527"/>
      <c r="LNQ22" s="527"/>
      <c r="LNR22" s="527"/>
      <c r="LNS22" s="527"/>
      <c r="LNT22" s="527"/>
      <c r="LNU22" s="527"/>
      <c r="LNV22" s="527"/>
      <c r="LNW22" s="527"/>
      <c r="LNX22" s="527"/>
      <c r="LNY22" s="527"/>
      <c r="LNZ22" s="527"/>
      <c r="LOA22" s="527"/>
      <c r="LOB22" s="527"/>
      <c r="LOC22" s="527"/>
      <c r="LOD22" s="527"/>
      <c r="LOE22" s="527"/>
      <c r="LOF22" s="527"/>
      <c r="LOG22" s="527"/>
      <c r="LOH22" s="527"/>
      <c r="LOI22" s="527"/>
      <c r="LOJ22" s="527"/>
      <c r="LOK22" s="527"/>
      <c r="LOL22" s="527"/>
      <c r="LOM22" s="527"/>
      <c r="LON22" s="527"/>
      <c r="LOO22" s="527"/>
      <c r="LOP22" s="527"/>
      <c r="LOQ22" s="527"/>
      <c r="LOR22" s="527"/>
      <c r="LOS22" s="527"/>
      <c r="LOT22" s="527"/>
      <c r="LOU22" s="527"/>
      <c r="LOV22" s="527"/>
      <c r="LOW22" s="527"/>
      <c r="LOX22" s="527"/>
      <c r="LOY22" s="527"/>
      <c r="LOZ22" s="527"/>
      <c r="LPA22" s="527"/>
      <c r="LPB22" s="527"/>
      <c r="LPC22" s="527"/>
      <c r="LPD22" s="527"/>
      <c r="LPE22" s="527"/>
      <c r="LPF22" s="527"/>
      <c r="LPG22" s="527"/>
      <c r="LPH22" s="527"/>
      <c r="LPI22" s="527"/>
      <c r="LPJ22" s="527"/>
      <c r="LPK22" s="527"/>
      <c r="LPL22" s="527"/>
      <c r="LPM22" s="527"/>
      <c r="LPN22" s="527"/>
      <c r="LPO22" s="527"/>
      <c r="LPP22" s="527"/>
      <c r="LPQ22" s="527"/>
      <c r="LPR22" s="527"/>
      <c r="LPS22" s="527"/>
      <c r="LPT22" s="527"/>
      <c r="LPU22" s="527"/>
      <c r="LPV22" s="527"/>
      <c r="LPW22" s="527"/>
      <c r="LPX22" s="527"/>
      <c r="LPY22" s="527"/>
      <c r="LPZ22" s="527"/>
      <c r="LQA22" s="527"/>
      <c r="LQB22" s="527"/>
      <c r="LQC22" s="527"/>
      <c r="LQD22" s="527"/>
      <c r="LQE22" s="527"/>
      <c r="LQF22" s="527"/>
      <c r="LQG22" s="527"/>
      <c r="LQH22" s="527"/>
      <c r="LQI22" s="527"/>
      <c r="LQJ22" s="527"/>
      <c r="LQK22" s="527"/>
      <c r="LQL22" s="527"/>
      <c r="LQM22" s="527"/>
      <c r="LQN22" s="527"/>
      <c r="LQO22" s="527"/>
      <c r="LQP22" s="527"/>
      <c r="LQQ22" s="527"/>
      <c r="LQR22" s="527"/>
      <c r="LQS22" s="527"/>
      <c r="LQT22" s="527"/>
      <c r="LQU22" s="527"/>
      <c r="LQV22" s="527"/>
      <c r="LQW22" s="527"/>
      <c r="LQX22" s="527"/>
      <c r="LQY22" s="527"/>
      <c r="LQZ22" s="527"/>
      <c r="LRA22" s="527"/>
      <c r="LRB22" s="527"/>
      <c r="LRC22" s="527"/>
      <c r="LRD22" s="527"/>
      <c r="LRE22" s="527"/>
      <c r="LRF22" s="527"/>
      <c r="LRG22" s="527"/>
      <c r="LRH22" s="527"/>
      <c r="LRI22" s="527"/>
      <c r="LRJ22" s="527"/>
      <c r="LRK22" s="527"/>
      <c r="LRL22" s="527"/>
      <c r="LRM22" s="527"/>
      <c r="LRN22" s="527"/>
      <c r="LRO22" s="527"/>
      <c r="LRP22" s="527"/>
      <c r="LRQ22" s="527"/>
      <c r="LRR22" s="527"/>
      <c r="LRS22" s="527"/>
      <c r="LRT22" s="527"/>
      <c r="LRU22" s="527"/>
      <c r="LRV22" s="527"/>
      <c r="LRW22" s="527"/>
      <c r="LRX22" s="527"/>
      <c r="LRY22" s="527"/>
      <c r="LRZ22" s="527"/>
      <c r="LSA22" s="527"/>
      <c r="LSB22" s="527"/>
      <c r="LSC22" s="527"/>
      <c r="LSD22" s="527"/>
      <c r="LSE22" s="527"/>
      <c r="LSF22" s="527"/>
      <c r="LSG22" s="527"/>
      <c r="LSH22" s="527"/>
      <c r="LSI22" s="527"/>
      <c r="LSJ22" s="527"/>
      <c r="LSK22" s="527"/>
      <c r="LSL22" s="527"/>
      <c r="LSM22" s="527"/>
      <c r="LSN22" s="527"/>
      <c r="LSO22" s="527"/>
      <c r="LSP22" s="527"/>
      <c r="LSQ22" s="527"/>
      <c r="LSR22" s="527"/>
      <c r="LSS22" s="527"/>
      <c r="LST22" s="527"/>
      <c r="LSU22" s="527"/>
      <c r="LSV22" s="527"/>
      <c r="LSW22" s="527"/>
      <c r="LSX22" s="527"/>
      <c r="LSY22" s="527"/>
      <c r="LSZ22" s="527"/>
      <c r="LTA22" s="527"/>
      <c r="LTB22" s="527"/>
      <c r="LTC22" s="527"/>
      <c r="LTD22" s="527"/>
      <c r="LTE22" s="527"/>
      <c r="LTF22" s="527"/>
      <c r="LTG22" s="527"/>
      <c r="LTH22" s="527"/>
      <c r="LTI22" s="527"/>
      <c r="LTJ22" s="527"/>
      <c r="LTK22" s="527"/>
      <c r="LTL22" s="527"/>
      <c r="LTM22" s="527"/>
      <c r="LTN22" s="527"/>
      <c r="LTO22" s="527"/>
      <c r="LTP22" s="527"/>
      <c r="LTQ22" s="527"/>
      <c r="LTR22" s="527"/>
      <c r="LTS22" s="527"/>
      <c r="LTT22" s="527"/>
      <c r="LTU22" s="527"/>
      <c r="LTV22" s="527"/>
      <c r="LTW22" s="527"/>
      <c r="LTX22" s="527"/>
      <c r="LTY22" s="527"/>
      <c r="LTZ22" s="527"/>
      <c r="LUA22" s="527"/>
      <c r="LUB22" s="527"/>
      <c r="LUC22" s="527"/>
      <c r="LUD22" s="527"/>
      <c r="LUE22" s="527"/>
      <c r="LUF22" s="527"/>
      <c r="LUG22" s="527"/>
      <c r="LUH22" s="527"/>
      <c r="LUI22" s="527"/>
      <c r="LUJ22" s="527"/>
      <c r="LUK22" s="527"/>
      <c r="LUL22" s="527"/>
      <c r="LUM22" s="527"/>
      <c r="LUN22" s="527"/>
      <c r="LUO22" s="527"/>
      <c r="LUP22" s="527"/>
      <c r="LUQ22" s="527"/>
      <c r="LUR22" s="527"/>
      <c r="LUS22" s="527"/>
      <c r="LUT22" s="527"/>
      <c r="LUU22" s="527"/>
      <c r="LUV22" s="527"/>
      <c r="LUW22" s="527"/>
      <c r="LUX22" s="527"/>
      <c r="LUY22" s="527"/>
      <c r="LUZ22" s="527"/>
      <c r="LVA22" s="527"/>
      <c r="LVB22" s="527"/>
      <c r="LVC22" s="527"/>
      <c r="LVD22" s="527"/>
      <c r="LVE22" s="527"/>
      <c r="LVF22" s="527"/>
      <c r="LVG22" s="527"/>
      <c r="LVH22" s="527"/>
      <c r="LVI22" s="527"/>
      <c r="LVJ22" s="527"/>
      <c r="LVK22" s="527"/>
      <c r="LVL22" s="527"/>
      <c r="LVM22" s="527"/>
      <c r="LVN22" s="527"/>
      <c r="LVO22" s="527"/>
      <c r="LVP22" s="527"/>
      <c r="LVQ22" s="527"/>
      <c r="LVR22" s="527"/>
      <c r="LVS22" s="527"/>
      <c r="LVT22" s="527"/>
      <c r="LVU22" s="527"/>
      <c r="LVV22" s="527"/>
      <c r="LVW22" s="527"/>
      <c r="LVX22" s="527"/>
      <c r="LVY22" s="527"/>
      <c r="LVZ22" s="527"/>
      <c r="LWA22" s="527"/>
      <c r="LWB22" s="527"/>
      <c r="LWC22" s="527"/>
      <c r="LWD22" s="527"/>
      <c r="LWE22" s="527"/>
      <c r="LWF22" s="527"/>
      <c r="LWG22" s="527"/>
      <c r="LWH22" s="527"/>
      <c r="LWI22" s="527"/>
      <c r="LWJ22" s="527"/>
      <c r="LWK22" s="527"/>
      <c r="LWL22" s="527"/>
      <c r="LWM22" s="527"/>
      <c r="LWN22" s="527"/>
      <c r="LWO22" s="527"/>
      <c r="LWP22" s="527"/>
      <c r="LWQ22" s="527"/>
      <c r="LWR22" s="527"/>
      <c r="LWS22" s="527"/>
      <c r="LWT22" s="527"/>
      <c r="LWU22" s="527"/>
      <c r="LWV22" s="527"/>
      <c r="LWW22" s="527"/>
      <c r="LWX22" s="527"/>
      <c r="LWY22" s="527"/>
      <c r="LWZ22" s="527"/>
      <c r="LXA22" s="527"/>
      <c r="LXB22" s="527"/>
      <c r="LXC22" s="527"/>
      <c r="LXD22" s="527"/>
      <c r="LXE22" s="527"/>
      <c r="LXF22" s="527"/>
      <c r="LXG22" s="527"/>
      <c r="LXH22" s="527"/>
      <c r="LXI22" s="527"/>
      <c r="LXJ22" s="527"/>
      <c r="LXK22" s="527"/>
      <c r="LXL22" s="527"/>
      <c r="LXM22" s="527"/>
      <c r="LXN22" s="527"/>
      <c r="LXO22" s="527"/>
      <c r="LXP22" s="527"/>
      <c r="LXQ22" s="527"/>
      <c r="LXR22" s="527"/>
      <c r="LXS22" s="527"/>
      <c r="LXT22" s="527"/>
      <c r="LXU22" s="527"/>
      <c r="LXV22" s="527"/>
      <c r="LXW22" s="527"/>
      <c r="LXX22" s="527"/>
      <c r="LXY22" s="527"/>
      <c r="LXZ22" s="527"/>
      <c r="LYA22" s="527"/>
      <c r="LYB22" s="527"/>
      <c r="LYC22" s="527"/>
      <c r="LYD22" s="527"/>
      <c r="LYE22" s="527"/>
      <c r="LYF22" s="527"/>
      <c r="LYG22" s="527"/>
      <c r="LYH22" s="527"/>
      <c r="LYI22" s="527"/>
      <c r="LYJ22" s="527"/>
      <c r="LYK22" s="527"/>
      <c r="LYL22" s="527"/>
      <c r="LYM22" s="527"/>
      <c r="LYN22" s="527"/>
      <c r="LYO22" s="527"/>
      <c r="LYP22" s="527"/>
      <c r="LYQ22" s="527"/>
      <c r="LYR22" s="527"/>
      <c r="LYS22" s="527"/>
      <c r="LYT22" s="527"/>
      <c r="LYU22" s="527"/>
      <c r="LYV22" s="527"/>
      <c r="LYW22" s="527"/>
      <c r="LYX22" s="527"/>
      <c r="LYY22" s="527"/>
      <c r="LYZ22" s="527"/>
      <c r="LZA22" s="527"/>
      <c r="LZB22" s="527"/>
      <c r="LZC22" s="527"/>
      <c r="LZD22" s="527"/>
      <c r="LZE22" s="527"/>
      <c r="LZF22" s="527"/>
      <c r="LZG22" s="527"/>
      <c r="LZH22" s="527"/>
      <c r="LZI22" s="527"/>
      <c r="LZJ22" s="527"/>
      <c r="LZK22" s="527"/>
      <c r="LZL22" s="527"/>
      <c r="LZM22" s="527"/>
      <c r="LZN22" s="527"/>
      <c r="LZO22" s="527"/>
      <c r="LZP22" s="527"/>
      <c r="LZQ22" s="527"/>
      <c r="LZR22" s="527"/>
      <c r="LZS22" s="527"/>
      <c r="LZT22" s="527"/>
      <c r="LZU22" s="527"/>
      <c r="LZV22" s="527"/>
      <c r="LZW22" s="527"/>
      <c r="LZX22" s="527"/>
      <c r="LZY22" s="527"/>
      <c r="LZZ22" s="527"/>
      <c r="MAA22" s="527"/>
      <c r="MAB22" s="527"/>
      <c r="MAC22" s="527"/>
      <c r="MAD22" s="527"/>
      <c r="MAE22" s="527"/>
      <c r="MAF22" s="527"/>
      <c r="MAG22" s="527"/>
      <c r="MAH22" s="527"/>
      <c r="MAI22" s="527"/>
      <c r="MAJ22" s="527"/>
      <c r="MAK22" s="527"/>
      <c r="MAL22" s="527"/>
      <c r="MAM22" s="527"/>
      <c r="MAN22" s="527"/>
      <c r="MAO22" s="527"/>
      <c r="MAP22" s="527"/>
      <c r="MAQ22" s="527"/>
      <c r="MAR22" s="527"/>
      <c r="MAS22" s="527"/>
      <c r="MAT22" s="527"/>
      <c r="MAU22" s="527"/>
      <c r="MAV22" s="527"/>
      <c r="MAW22" s="527"/>
      <c r="MAX22" s="527"/>
      <c r="MAY22" s="527"/>
      <c r="MAZ22" s="527"/>
      <c r="MBA22" s="527"/>
      <c r="MBB22" s="527"/>
      <c r="MBC22" s="527"/>
      <c r="MBD22" s="527"/>
      <c r="MBE22" s="527"/>
      <c r="MBF22" s="527"/>
      <c r="MBG22" s="527"/>
      <c r="MBH22" s="527"/>
      <c r="MBI22" s="527"/>
      <c r="MBJ22" s="527"/>
      <c r="MBK22" s="527"/>
      <c r="MBL22" s="527"/>
      <c r="MBM22" s="527"/>
      <c r="MBN22" s="527"/>
      <c r="MBO22" s="527"/>
      <c r="MBP22" s="527"/>
      <c r="MBQ22" s="527"/>
      <c r="MBR22" s="527"/>
      <c r="MBS22" s="527"/>
      <c r="MBT22" s="527"/>
      <c r="MBU22" s="527"/>
      <c r="MBV22" s="527"/>
      <c r="MBW22" s="527"/>
      <c r="MBX22" s="527"/>
      <c r="MBY22" s="527"/>
      <c r="MBZ22" s="527"/>
      <c r="MCA22" s="527"/>
      <c r="MCB22" s="527"/>
      <c r="MCC22" s="527"/>
      <c r="MCD22" s="527"/>
      <c r="MCE22" s="527"/>
      <c r="MCF22" s="527"/>
      <c r="MCG22" s="527"/>
      <c r="MCH22" s="527"/>
      <c r="MCI22" s="527"/>
      <c r="MCJ22" s="527"/>
      <c r="MCK22" s="527"/>
      <c r="MCL22" s="527"/>
      <c r="MCM22" s="527"/>
      <c r="MCN22" s="527"/>
      <c r="MCO22" s="527"/>
      <c r="MCP22" s="527"/>
      <c r="MCQ22" s="527"/>
      <c r="MCR22" s="527"/>
      <c r="MCS22" s="527"/>
      <c r="MCT22" s="527"/>
      <c r="MCU22" s="527"/>
      <c r="MCV22" s="527"/>
      <c r="MCW22" s="527"/>
      <c r="MCX22" s="527"/>
      <c r="MCY22" s="527"/>
      <c r="MCZ22" s="527"/>
      <c r="MDA22" s="527"/>
      <c r="MDB22" s="527"/>
      <c r="MDC22" s="527"/>
      <c r="MDD22" s="527"/>
      <c r="MDE22" s="527"/>
      <c r="MDF22" s="527"/>
      <c r="MDG22" s="527"/>
      <c r="MDH22" s="527"/>
      <c r="MDI22" s="527"/>
      <c r="MDJ22" s="527"/>
      <c r="MDK22" s="527"/>
      <c r="MDL22" s="527"/>
      <c r="MDM22" s="527"/>
      <c r="MDN22" s="527"/>
      <c r="MDO22" s="527"/>
      <c r="MDP22" s="527"/>
      <c r="MDQ22" s="527"/>
      <c r="MDR22" s="527"/>
      <c r="MDS22" s="527"/>
      <c r="MDT22" s="527"/>
      <c r="MDU22" s="527"/>
      <c r="MDV22" s="527"/>
      <c r="MDW22" s="527"/>
      <c r="MDX22" s="527"/>
      <c r="MDY22" s="527"/>
      <c r="MDZ22" s="527"/>
      <c r="MEA22" s="527"/>
      <c r="MEB22" s="527"/>
      <c r="MEC22" s="527"/>
      <c r="MED22" s="527"/>
      <c r="MEE22" s="527"/>
      <c r="MEF22" s="527"/>
      <c r="MEG22" s="527"/>
      <c r="MEH22" s="527"/>
      <c r="MEI22" s="527"/>
      <c r="MEJ22" s="527"/>
      <c r="MEK22" s="527"/>
      <c r="MEL22" s="527"/>
      <c r="MEM22" s="527"/>
      <c r="MEN22" s="527"/>
      <c r="MEO22" s="527"/>
      <c r="MEP22" s="527"/>
      <c r="MEQ22" s="527"/>
      <c r="MER22" s="527"/>
      <c r="MES22" s="527"/>
      <c r="MET22" s="527"/>
      <c r="MEU22" s="527"/>
      <c r="MEV22" s="527"/>
      <c r="MEW22" s="527"/>
      <c r="MEX22" s="527"/>
      <c r="MEY22" s="527"/>
      <c r="MEZ22" s="527"/>
      <c r="MFA22" s="527"/>
      <c r="MFB22" s="527"/>
      <c r="MFC22" s="527"/>
      <c r="MFD22" s="527"/>
      <c r="MFE22" s="527"/>
      <c r="MFF22" s="527"/>
      <c r="MFG22" s="527"/>
      <c r="MFH22" s="527"/>
      <c r="MFI22" s="527"/>
      <c r="MFJ22" s="527"/>
      <c r="MFK22" s="527"/>
      <c r="MFL22" s="527"/>
      <c r="MFM22" s="527"/>
      <c r="MFN22" s="527"/>
      <c r="MFO22" s="527"/>
      <c r="MFP22" s="527"/>
      <c r="MFQ22" s="527"/>
      <c r="MFR22" s="527"/>
      <c r="MFS22" s="527"/>
      <c r="MFT22" s="527"/>
      <c r="MFU22" s="527"/>
      <c r="MFV22" s="527"/>
      <c r="MFW22" s="527"/>
      <c r="MFX22" s="527"/>
      <c r="MFY22" s="527"/>
      <c r="MFZ22" s="527"/>
      <c r="MGA22" s="527"/>
      <c r="MGB22" s="527"/>
      <c r="MGC22" s="527"/>
      <c r="MGD22" s="527"/>
      <c r="MGE22" s="527"/>
      <c r="MGF22" s="527"/>
      <c r="MGG22" s="527"/>
      <c r="MGH22" s="527"/>
      <c r="MGI22" s="527"/>
      <c r="MGJ22" s="527"/>
      <c r="MGK22" s="527"/>
      <c r="MGL22" s="527"/>
      <c r="MGM22" s="527"/>
      <c r="MGN22" s="527"/>
      <c r="MGO22" s="527"/>
      <c r="MGP22" s="527"/>
      <c r="MGQ22" s="527"/>
      <c r="MGR22" s="527"/>
      <c r="MGS22" s="527"/>
      <c r="MGT22" s="527"/>
      <c r="MGU22" s="527"/>
      <c r="MGV22" s="527"/>
      <c r="MGW22" s="527"/>
      <c r="MGX22" s="527"/>
      <c r="MGY22" s="527"/>
      <c r="MGZ22" s="527"/>
      <c r="MHA22" s="527"/>
      <c r="MHB22" s="527"/>
      <c r="MHC22" s="527"/>
      <c r="MHD22" s="527"/>
      <c r="MHE22" s="527"/>
      <c r="MHF22" s="527"/>
      <c r="MHG22" s="527"/>
      <c r="MHH22" s="527"/>
      <c r="MHI22" s="527"/>
      <c r="MHJ22" s="527"/>
      <c r="MHK22" s="527"/>
      <c r="MHL22" s="527"/>
      <c r="MHM22" s="527"/>
      <c r="MHN22" s="527"/>
      <c r="MHO22" s="527"/>
      <c r="MHP22" s="527"/>
      <c r="MHQ22" s="527"/>
      <c r="MHR22" s="527"/>
      <c r="MHS22" s="527"/>
      <c r="MHT22" s="527"/>
      <c r="MHU22" s="527"/>
      <c r="MHV22" s="527"/>
      <c r="MHW22" s="527"/>
      <c r="MHX22" s="527"/>
      <c r="MHY22" s="527"/>
      <c r="MHZ22" s="527"/>
      <c r="MIA22" s="527"/>
      <c r="MIB22" s="527"/>
      <c r="MIC22" s="527"/>
      <c r="MID22" s="527"/>
      <c r="MIE22" s="527"/>
      <c r="MIF22" s="527"/>
      <c r="MIG22" s="527"/>
      <c r="MIH22" s="527"/>
      <c r="MII22" s="527"/>
      <c r="MIJ22" s="527"/>
      <c r="MIK22" s="527"/>
      <c r="MIL22" s="527"/>
      <c r="MIM22" s="527"/>
      <c r="MIN22" s="527"/>
      <c r="MIO22" s="527"/>
      <c r="MIP22" s="527"/>
      <c r="MIQ22" s="527"/>
      <c r="MIR22" s="527"/>
      <c r="MIS22" s="527"/>
      <c r="MIT22" s="527"/>
      <c r="MIU22" s="527"/>
      <c r="MIV22" s="527"/>
      <c r="MIW22" s="527"/>
      <c r="MIX22" s="527"/>
      <c r="MIY22" s="527"/>
      <c r="MIZ22" s="527"/>
      <c r="MJA22" s="527"/>
      <c r="MJB22" s="527"/>
      <c r="MJC22" s="527"/>
      <c r="MJD22" s="527"/>
      <c r="MJE22" s="527"/>
      <c r="MJF22" s="527"/>
      <c r="MJG22" s="527"/>
      <c r="MJH22" s="527"/>
      <c r="MJI22" s="527"/>
      <c r="MJJ22" s="527"/>
      <c r="MJK22" s="527"/>
      <c r="MJL22" s="527"/>
      <c r="MJM22" s="527"/>
      <c r="MJN22" s="527"/>
      <c r="MJO22" s="527"/>
      <c r="MJP22" s="527"/>
      <c r="MJQ22" s="527"/>
      <c r="MJR22" s="527"/>
      <c r="MJS22" s="527"/>
      <c r="MJT22" s="527"/>
      <c r="MJU22" s="527"/>
      <c r="MJV22" s="527"/>
      <c r="MJW22" s="527"/>
      <c r="MJX22" s="527"/>
      <c r="MJY22" s="527"/>
      <c r="MJZ22" s="527"/>
      <c r="MKA22" s="527"/>
      <c r="MKB22" s="527"/>
      <c r="MKC22" s="527"/>
      <c r="MKD22" s="527"/>
      <c r="MKE22" s="527"/>
      <c r="MKF22" s="527"/>
      <c r="MKG22" s="527"/>
      <c r="MKH22" s="527"/>
      <c r="MKI22" s="527"/>
      <c r="MKJ22" s="527"/>
      <c r="MKK22" s="527"/>
      <c r="MKL22" s="527"/>
      <c r="MKM22" s="527"/>
      <c r="MKN22" s="527"/>
      <c r="MKO22" s="527"/>
      <c r="MKP22" s="527"/>
      <c r="MKQ22" s="527"/>
      <c r="MKR22" s="527"/>
      <c r="MKS22" s="527"/>
      <c r="MKT22" s="527"/>
      <c r="MKU22" s="527"/>
      <c r="MKV22" s="527"/>
      <c r="MKW22" s="527"/>
      <c r="MKX22" s="527"/>
      <c r="MKY22" s="527"/>
      <c r="MKZ22" s="527"/>
      <c r="MLA22" s="527"/>
      <c r="MLB22" s="527"/>
      <c r="MLC22" s="527"/>
      <c r="MLD22" s="527"/>
      <c r="MLE22" s="527"/>
      <c r="MLF22" s="527"/>
      <c r="MLG22" s="527"/>
      <c r="MLH22" s="527"/>
      <c r="MLI22" s="527"/>
      <c r="MLJ22" s="527"/>
      <c r="MLK22" s="527"/>
      <c r="MLL22" s="527"/>
      <c r="MLM22" s="527"/>
      <c r="MLN22" s="527"/>
      <c r="MLO22" s="527"/>
      <c r="MLP22" s="527"/>
      <c r="MLQ22" s="527"/>
      <c r="MLR22" s="527"/>
      <c r="MLS22" s="527"/>
      <c r="MLT22" s="527"/>
      <c r="MLU22" s="527"/>
      <c r="MLV22" s="527"/>
      <c r="MLW22" s="527"/>
      <c r="MLX22" s="527"/>
      <c r="MLY22" s="527"/>
      <c r="MLZ22" s="527"/>
      <c r="MMA22" s="527"/>
      <c r="MMB22" s="527"/>
      <c r="MMC22" s="527"/>
      <c r="MMD22" s="527"/>
      <c r="MME22" s="527"/>
      <c r="MMF22" s="527"/>
      <c r="MMG22" s="527"/>
      <c r="MMH22" s="527"/>
      <c r="MMI22" s="527"/>
      <c r="MMJ22" s="527"/>
      <c r="MMK22" s="527"/>
      <c r="MML22" s="527"/>
      <c r="MMM22" s="527"/>
      <c r="MMN22" s="527"/>
      <c r="MMO22" s="527"/>
      <c r="MMP22" s="527"/>
      <c r="MMQ22" s="527"/>
      <c r="MMR22" s="527"/>
      <c r="MMS22" s="527"/>
      <c r="MMT22" s="527"/>
      <c r="MMU22" s="527"/>
      <c r="MMV22" s="527"/>
      <c r="MMW22" s="527"/>
      <c r="MMX22" s="527"/>
      <c r="MMY22" s="527"/>
      <c r="MMZ22" s="527"/>
      <c r="MNA22" s="527"/>
      <c r="MNB22" s="527"/>
      <c r="MNC22" s="527"/>
      <c r="MND22" s="527"/>
      <c r="MNE22" s="527"/>
      <c r="MNF22" s="527"/>
      <c r="MNG22" s="527"/>
      <c r="MNH22" s="527"/>
      <c r="MNI22" s="527"/>
      <c r="MNJ22" s="527"/>
      <c r="MNK22" s="527"/>
      <c r="MNL22" s="527"/>
      <c r="MNM22" s="527"/>
      <c r="MNN22" s="527"/>
      <c r="MNO22" s="527"/>
      <c r="MNP22" s="527"/>
      <c r="MNQ22" s="527"/>
      <c r="MNR22" s="527"/>
      <c r="MNS22" s="527"/>
      <c r="MNT22" s="527"/>
      <c r="MNU22" s="527"/>
      <c r="MNV22" s="527"/>
      <c r="MNW22" s="527"/>
      <c r="MNX22" s="527"/>
      <c r="MNY22" s="527"/>
      <c r="MNZ22" s="527"/>
      <c r="MOA22" s="527"/>
      <c r="MOB22" s="527"/>
      <c r="MOC22" s="527"/>
      <c r="MOD22" s="527"/>
      <c r="MOE22" s="527"/>
      <c r="MOF22" s="527"/>
      <c r="MOG22" s="527"/>
      <c r="MOH22" s="527"/>
      <c r="MOI22" s="527"/>
      <c r="MOJ22" s="527"/>
      <c r="MOK22" s="527"/>
      <c r="MOL22" s="527"/>
      <c r="MOM22" s="527"/>
      <c r="MON22" s="527"/>
      <c r="MOO22" s="527"/>
      <c r="MOP22" s="527"/>
      <c r="MOQ22" s="527"/>
      <c r="MOR22" s="527"/>
      <c r="MOS22" s="527"/>
      <c r="MOT22" s="527"/>
      <c r="MOU22" s="527"/>
      <c r="MOV22" s="527"/>
      <c r="MOW22" s="527"/>
      <c r="MOX22" s="527"/>
      <c r="MOY22" s="527"/>
      <c r="MOZ22" s="527"/>
      <c r="MPA22" s="527"/>
      <c r="MPB22" s="527"/>
      <c r="MPC22" s="527"/>
      <c r="MPD22" s="527"/>
      <c r="MPE22" s="527"/>
      <c r="MPF22" s="527"/>
      <c r="MPG22" s="527"/>
      <c r="MPH22" s="527"/>
      <c r="MPI22" s="527"/>
      <c r="MPJ22" s="527"/>
      <c r="MPK22" s="527"/>
      <c r="MPL22" s="527"/>
      <c r="MPM22" s="527"/>
      <c r="MPN22" s="527"/>
      <c r="MPO22" s="527"/>
      <c r="MPP22" s="527"/>
      <c r="MPQ22" s="527"/>
      <c r="MPR22" s="527"/>
      <c r="MPS22" s="527"/>
      <c r="MPT22" s="527"/>
      <c r="MPU22" s="527"/>
      <c r="MPV22" s="527"/>
      <c r="MPW22" s="527"/>
      <c r="MPX22" s="527"/>
      <c r="MPY22" s="527"/>
      <c r="MPZ22" s="527"/>
      <c r="MQA22" s="527"/>
      <c r="MQB22" s="527"/>
      <c r="MQC22" s="527"/>
      <c r="MQD22" s="527"/>
      <c r="MQE22" s="527"/>
      <c r="MQF22" s="527"/>
      <c r="MQG22" s="527"/>
      <c r="MQH22" s="527"/>
      <c r="MQI22" s="527"/>
      <c r="MQJ22" s="527"/>
      <c r="MQK22" s="527"/>
      <c r="MQL22" s="527"/>
      <c r="MQM22" s="527"/>
      <c r="MQN22" s="527"/>
      <c r="MQO22" s="527"/>
      <c r="MQP22" s="527"/>
      <c r="MQQ22" s="527"/>
      <c r="MQR22" s="527"/>
      <c r="MQS22" s="527"/>
      <c r="MQT22" s="527"/>
      <c r="MQU22" s="527"/>
      <c r="MQV22" s="527"/>
      <c r="MQW22" s="527"/>
      <c r="MQX22" s="527"/>
      <c r="MQY22" s="527"/>
      <c r="MQZ22" s="527"/>
      <c r="MRA22" s="527"/>
      <c r="MRB22" s="527"/>
      <c r="MRC22" s="527"/>
      <c r="MRD22" s="527"/>
      <c r="MRE22" s="527"/>
      <c r="MRF22" s="527"/>
      <c r="MRG22" s="527"/>
      <c r="MRH22" s="527"/>
      <c r="MRI22" s="527"/>
      <c r="MRJ22" s="527"/>
      <c r="MRK22" s="527"/>
      <c r="MRL22" s="527"/>
      <c r="MRM22" s="527"/>
      <c r="MRN22" s="527"/>
      <c r="MRO22" s="527"/>
      <c r="MRP22" s="527"/>
      <c r="MRQ22" s="527"/>
      <c r="MRR22" s="527"/>
      <c r="MRS22" s="527"/>
      <c r="MRT22" s="527"/>
      <c r="MRU22" s="527"/>
      <c r="MRV22" s="527"/>
      <c r="MRW22" s="527"/>
      <c r="MRX22" s="527"/>
      <c r="MRY22" s="527"/>
      <c r="MRZ22" s="527"/>
      <c r="MSA22" s="527"/>
      <c r="MSB22" s="527"/>
      <c r="MSC22" s="527"/>
      <c r="MSD22" s="527"/>
      <c r="MSE22" s="527"/>
      <c r="MSF22" s="527"/>
      <c r="MSG22" s="527"/>
      <c r="MSH22" s="527"/>
      <c r="MSI22" s="527"/>
      <c r="MSJ22" s="527"/>
      <c r="MSK22" s="527"/>
      <c r="MSL22" s="527"/>
      <c r="MSM22" s="527"/>
      <c r="MSN22" s="527"/>
      <c r="MSO22" s="527"/>
      <c r="MSP22" s="527"/>
      <c r="MSQ22" s="527"/>
      <c r="MSR22" s="527"/>
      <c r="MSS22" s="527"/>
      <c r="MST22" s="527"/>
      <c r="MSU22" s="527"/>
      <c r="MSV22" s="527"/>
      <c r="MSW22" s="527"/>
      <c r="MSX22" s="527"/>
      <c r="MSY22" s="527"/>
      <c r="MSZ22" s="527"/>
      <c r="MTA22" s="527"/>
      <c r="MTB22" s="527"/>
      <c r="MTC22" s="527"/>
      <c r="MTD22" s="527"/>
      <c r="MTE22" s="527"/>
      <c r="MTF22" s="527"/>
      <c r="MTG22" s="527"/>
      <c r="MTH22" s="527"/>
      <c r="MTI22" s="527"/>
      <c r="MTJ22" s="527"/>
      <c r="MTK22" s="527"/>
      <c r="MTL22" s="527"/>
      <c r="MTM22" s="527"/>
      <c r="MTN22" s="527"/>
      <c r="MTO22" s="527"/>
      <c r="MTP22" s="527"/>
      <c r="MTQ22" s="527"/>
      <c r="MTR22" s="527"/>
      <c r="MTS22" s="527"/>
      <c r="MTT22" s="527"/>
      <c r="MTU22" s="527"/>
      <c r="MTV22" s="527"/>
      <c r="MTW22" s="527"/>
      <c r="MTX22" s="527"/>
      <c r="MTY22" s="527"/>
      <c r="MTZ22" s="527"/>
      <c r="MUA22" s="527"/>
      <c r="MUB22" s="527"/>
      <c r="MUC22" s="527"/>
      <c r="MUD22" s="527"/>
      <c r="MUE22" s="527"/>
      <c r="MUF22" s="527"/>
      <c r="MUG22" s="527"/>
      <c r="MUH22" s="527"/>
      <c r="MUI22" s="527"/>
      <c r="MUJ22" s="527"/>
      <c r="MUK22" s="527"/>
      <c r="MUL22" s="527"/>
      <c r="MUM22" s="527"/>
      <c r="MUN22" s="527"/>
      <c r="MUO22" s="527"/>
      <c r="MUP22" s="527"/>
      <c r="MUQ22" s="527"/>
      <c r="MUR22" s="527"/>
      <c r="MUS22" s="527"/>
      <c r="MUT22" s="527"/>
      <c r="MUU22" s="527"/>
      <c r="MUV22" s="527"/>
      <c r="MUW22" s="527"/>
      <c r="MUX22" s="527"/>
      <c r="MUY22" s="527"/>
      <c r="MUZ22" s="527"/>
      <c r="MVA22" s="527"/>
      <c r="MVB22" s="527"/>
      <c r="MVC22" s="527"/>
      <c r="MVD22" s="527"/>
      <c r="MVE22" s="527"/>
      <c r="MVF22" s="527"/>
      <c r="MVG22" s="527"/>
      <c r="MVH22" s="527"/>
      <c r="MVI22" s="527"/>
      <c r="MVJ22" s="527"/>
      <c r="MVK22" s="527"/>
      <c r="MVL22" s="527"/>
      <c r="MVM22" s="527"/>
      <c r="MVN22" s="527"/>
      <c r="MVO22" s="527"/>
      <c r="MVP22" s="527"/>
      <c r="MVQ22" s="527"/>
      <c r="MVR22" s="527"/>
      <c r="MVS22" s="527"/>
      <c r="MVT22" s="527"/>
      <c r="MVU22" s="527"/>
      <c r="MVV22" s="527"/>
      <c r="MVW22" s="527"/>
      <c r="MVX22" s="527"/>
      <c r="MVY22" s="527"/>
      <c r="MVZ22" s="527"/>
      <c r="MWA22" s="527"/>
      <c r="MWB22" s="527"/>
      <c r="MWC22" s="527"/>
      <c r="MWD22" s="527"/>
      <c r="MWE22" s="527"/>
      <c r="MWF22" s="527"/>
      <c r="MWG22" s="527"/>
      <c r="MWH22" s="527"/>
      <c r="MWI22" s="527"/>
      <c r="MWJ22" s="527"/>
      <c r="MWK22" s="527"/>
      <c r="MWL22" s="527"/>
      <c r="MWM22" s="527"/>
      <c r="MWN22" s="527"/>
      <c r="MWO22" s="527"/>
      <c r="MWP22" s="527"/>
      <c r="MWQ22" s="527"/>
      <c r="MWR22" s="527"/>
      <c r="MWS22" s="527"/>
      <c r="MWT22" s="527"/>
      <c r="MWU22" s="527"/>
      <c r="MWV22" s="527"/>
      <c r="MWW22" s="527"/>
      <c r="MWX22" s="527"/>
      <c r="MWY22" s="527"/>
      <c r="MWZ22" s="527"/>
      <c r="MXA22" s="527"/>
      <c r="MXB22" s="527"/>
      <c r="MXC22" s="527"/>
      <c r="MXD22" s="527"/>
      <c r="MXE22" s="527"/>
      <c r="MXF22" s="527"/>
      <c r="MXG22" s="527"/>
      <c r="MXH22" s="527"/>
      <c r="MXI22" s="527"/>
      <c r="MXJ22" s="527"/>
      <c r="MXK22" s="527"/>
      <c r="MXL22" s="527"/>
      <c r="MXM22" s="527"/>
      <c r="MXN22" s="527"/>
      <c r="MXO22" s="527"/>
      <c r="MXP22" s="527"/>
      <c r="MXQ22" s="527"/>
      <c r="MXR22" s="527"/>
      <c r="MXS22" s="527"/>
      <c r="MXT22" s="527"/>
      <c r="MXU22" s="527"/>
      <c r="MXV22" s="527"/>
      <c r="MXW22" s="527"/>
      <c r="MXX22" s="527"/>
      <c r="MXY22" s="527"/>
      <c r="MXZ22" s="527"/>
      <c r="MYA22" s="527"/>
      <c r="MYB22" s="527"/>
      <c r="MYC22" s="527"/>
      <c r="MYD22" s="527"/>
      <c r="MYE22" s="527"/>
      <c r="MYF22" s="527"/>
      <c r="MYG22" s="527"/>
      <c r="MYH22" s="527"/>
      <c r="MYI22" s="527"/>
      <c r="MYJ22" s="527"/>
      <c r="MYK22" s="527"/>
      <c r="MYL22" s="527"/>
      <c r="MYM22" s="527"/>
      <c r="MYN22" s="527"/>
      <c r="MYO22" s="527"/>
      <c r="MYP22" s="527"/>
      <c r="MYQ22" s="527"/>
      <c r="MYR22" s="527"/>
      <c r="MYS22" s="527"/>
      <c r="MYT22" s="527"/>
      <c r="MYU22" s="527"/>
      <c r="MYV22" s="527"/>
      <c r="MYW22" s="527"/>
      <c r="MYX22" s="527"/>
      <c r="MYY22" s="527"/>
      <c r="MYZ22" s="527"/>
      <c r="MZA22" s="527"/>
      <c r="MZB22" s="527"/>
      <c r="MZC22" s="527"/>
      <c r="MZD22" s="527"/>
      <c r="MZE22" s="527"/>
      <c r="MZF22" s="527"/>
      <c r="MZG22" s="527"/>
      <c r="MZH22" s="527"/>
      <c r="MZI22" s="527"/>
      <c r="MZJ22" s="527"/>
      <c r="MZK22" s="527"/>
      <c r="MZL22" s="527"/>
      <c r="MZM22" s="527"/>
      <c r="MZN22" s="527"/>
      <c r="MZO22" s="527"/>
      <c r="MZP22" s="527"/>
      <c r="MZQ22" s="527"/>
      <c r="MZR22" s="527"/>
      <c r="MZS22" s="527"/>
      <c r="MZT22" s="527"/>
      <c r="MZU22" s="527"/>
      <c r="MZV22" s="527"/>
      <c r="MZW22" s="527"/>
      <c r="MZX22" s="527"/>
      <c r="MZY22" s="527"/>
      <c r="MZZ22" s="527"/>
      <c r="NAA22" s="527"/>
      <c r="NAB22" s="527"/>
      <c r="NAC22" s="527"/>
      <c r="NAD22" s="527"/>
      <c r="NAE22" s="527"/>
      <c r="NAF22" s="527"/>
      <c r="NAG22" s="527"/>
      <c r="NAH22" s="527"/>
      <c r="NAI22" s="527"/>
      <c r="NAJ22" s="527"/>
      <c r="NAK22" s="527"/>
      <c r="NAL22" s="527"/>
      <c r="NAM22" s="527"/>
      <c r="NAN22" s="527"/>
      <c r="NAO22" s="527"/>
      <c r="NAP22" s="527"/>
      <c r="NAQ22" s="527"/>
      <c r="NAR22" s="527"/>
      <c r="NAS22" s="527"/>
      <c r="NAT22" s="527"/>
      <c r="NAU22" s="527"/>
      <c r="NAV22" s="527"/>
      <c r="NAW22" s="527"/>
      <c r="NAX22" s="527"/>
      <c r="NAY22" s="527"/>
      <c r="NAZ22" s="527"/>
      <c r="NBA22" s="527"/>
      <c r="NBB22" s="527"/>
      <c r="NBC22" s="527"/>
      <c r="NBD22" s="527"/>
      <c r="NBE22" s="527"/>
      <c r="NBF22" s="527"/>
      <c r="NBG22" s="527"/>
      <c r="NBH22" s="527"/>
      <c r="NBI22" s="527"/>
      <c r="NBJ22" s="527"/>
      <c r="NBK22" s="527"/>
      <c r="NBL22" s="527"/>
      <c r="NBM22" s="527"/>
      <c r="NBN22" s="527"/>
      <c r="NBO22" s="527"/>
      <c r="NBP22" s="527"/>
      <c r="NBQ22" s="527"/>
      <c r="NBR22" s="527"/>
      <c r="NBS22" s="527"/>
      <c r="NBT22" s="527"/>
      <c r="NBU22" s="527"/>
      <c r="NBV22" s="527"/>
      <c r="NBW22" s="527"/>
      <c r="NBX22" s="527"/>
      <c r="NBY22" s="527"/>
      <c r="NBZ22" s="527"/>
      <c r="NCA22" s="527"/>
      <c r="NCB22" s="527"/>
      <c r="NCC22" s="527"/>
      <c r="NCD22" s="527"/>
      <c r="NCE22" s="527"/>
      <c r="NCF22" s="527"/>
      <c r="NCG22" s="527"/>
      <c r="NCH22" s="527"/>
      <c r="NCI22" s="527"/>
      <c r="NCJ22" s="527"/>
      <c r="NCK22" s="527"/>
      <c r="NCL22" s="527"/>
      <c r="NCM22" s="527"/>
      <c r="NCN22" s="527"/>
      <c r="NCO22" s="527"/>
      <c r="NCP22" s="527"/>
      <c r="NCQ22" s="527"/>
      <c r="NCR22" s="527"/>
      <c r="NCS22" s="527"/>
      <c r="NCT22" s="527"/>
      <c r="NCU22" s="527"/>
      <c r="NCV22" s="527"/>
      <c r="NCW22" s="527"/>
      <c r="NCX22" s="527"/>
      <c r="NCY22" s="527"/>
      <c r="NCZ22" s="527"/>
      <c r="NDA22" s="527"/>
      <c r="NDB22" s="527"/>
      <c r="NDC22" s="527"/>
      <c r="NDD22" s="527"/>
      <c r="NDE22" s="527"/>
      <c r="NDF22" s="527"/>
      <c r="NDG22" s="527"/>
      <c r="NDH22" s="527"/>
      <c r="NDI22" s="527"/>
      <c r="NDJ22" s="527"/>
      <c r="NDK22" s="527"/>
      <c r="NDL22" s="527"/>
      <c r="NDM22" s="527"/>
      <c r="NDN22" s="527"/>
      <c r="NDO22" s="527"/>
      <c r="NDP22" s="527"/>
      <c r="NDQ22" s="527"/>
      <c r="NDR22" s="527"/>
      <c r="NDS22" s="527"/>
      <c r="NDT22" s="527"/>
      <c r="NDU22" s="527"/>
      <c r="NDV22" s="527"/>
      <c r="NDW22" s="527"/>
      <c r="NDX22" s="527"/>
      <c r="NDY22" s="527"/>
      <c r="NDZ22" s="527"/>
      <c r="NEA22" s="527"/>
      <c r="NEB22" s="527"/>
      <c r="NEC22" s="527"/>
      <c r="NED22" s="527"/>
      <c r="NEE22" s="527"/>
      <c r="NEF22" s="527"/>
      <c r="NEG22" s="527"/>
      <c r="NEH22" s="527"/>
      <c r="NEI22" s="527"/>
      <c r="NEJ22" s="527"/>
      <c r="NEK22" s="527"/>
      <c r="NEL22" s="527"/>
      <c r="NEM22" s="527"/>
      <c r="NEN22" s="527"/>
      <c r="NEO22" s="527"/>
      <c r="NEP22" s="527"/>
      <c r="NEQ22" s="527"/>
      <c r="NER22" s="527"/>
      <c r="NES22" s="527"/>
      <c r="NET22" s="527"/>
      <c r="NEU22" s="527"/>
      <c r="NEV22" s="527"/>
      <c r="NEW22" s="527"/>
      <c r="NEX22" s="527"/>
      <c r="NEY22" s="527"/>
      <c r="NEZ22" s="527"/>
      <c r="NFA22" s="527"/>
      <c r="NFB22" s="527"/>
      <c r="NFC22" s="527"/>
      <c r="NFD22" s="527"/>
      <c r="NFE22" s="527"/>
      <c r="NFF22" s="527"/>
      <c r="NFG22" s="527"/>
      <c r="NFH22" s="527"/>
      <c r="NFI22" s="527"/>
      <c r="NFJ22" s="527"/>
      <c r="NFK22" s="527"/>
      <c r="NFL22" s="527"/>
      <c r="NFM22" s="527"/>
      <c r="NFN22" s="527"/>
      <c r="NFO22" s="527"/>
      <c r="NFP22" s="527"/>
      <c r="NFQ22" s="527"/>
      <c r="NFR22" s="527"/>
      <c r="NFS22" s="527"/>
      <c r="NFT22" s="527"/>
      <c r="NFU22" s="527"/>
      <c r="NFV22" s="527"/>
      <c r="NFW22" s="527"/>
      <c r="NFX22" s="527"/>
      <c r="NFY22" s="527"/>
      <c r="NFZ22" s="527"/>
      <c r="NGA22" s="527"/>
      <c r="NGB22" s="527"/>
      <c r="NGC22" s="527"/>
      <c r="NGD22" s="527"/>
      <c r="NGE22" s="527"/>
      <c r="NGF22" s="527"/>
      <c r="NGG22" s="527"/>
      <c r="NGH22" s="527"/>
      <c r="NGI22" s="527"/>
      <c r="NGJ22" s="527"/>
      <c r="NGK22" s="527"/>
      <c r="NGL22" s="527"/>
      <c r="NGM22" s="527"/>
      <c r="NGN22" s="527"/>
      <c r="NGO22" s="527"/>
      <c r="NGP22" s="527"/>
      <c r="NGQ22" s="527"/>
      <c r="NGR22" s="527"/>
      <c r="NGS22" s="527"/>
      <c r="NGT22" s="527"/>
      <c r="NGU22" s="527"/>
      <c r="NGV22" s="527"/>
      <c r="NGW22" s="527"/>
      <c r="NGX22" s="527"/>
      <c r="NGY22" s="527"/>
      <c r="NGZ22" s="527"/>
      <c r="NHA22" s="527"/>
      <c r="NHB22" s="527"/>
      <c r="NHC22" s="527"/>
      <c r="NHD22" s="527"/>
      <c r="NHE22" s="527"/>
      <c r="NHF22" s="527"/>
      <c r="NHG22" s="527"/>
      <c r="NHH22" s="527"/>
      <c r="NHI22" s="527"/>
      <c r="NHJ22" s="527"/>
      <c r="NHK22" s="527"/>
      <c r="NHL22" s="527"/>
      <c r="NHM22" s="527"/>
      <c r="NHN22" s="527"/>
      <c r="NHO22" s="527"/>
      <c r="NHP22" s="527"/>
      <c r="NHQ22" s="527"/>
      <c r="NHR22" s="527"/>
      <c r="NHS22" s="527"/>
      <c r="NHT22" s="527"/>
      <c r="NHU22" s="527"/>
      <c r="NHV22" s="527"/>
      <c r="NHW22" s="527"/>
      <c r="NHX22" s="527"/>
      <c r="NHY22" s="527"/>
      <c r="NHZ22" s="527"/>
      <c r="NIA22" s="527"/>
      <c r="NIB22" s="527"/>
      <c r="NIC22" s="527"/>
      <c r="NID22" s="527"/>
      <c r="NIE22" s="527"/>
      <c r="NIF22" s="527"/>
      <c r="NIG22" s="527"/>
      <c r="NIH22" s="527"/>
      <c r="NII22" s="527"/>
      <c r="NIJ22" s="527"/>
      <c r="NIK22" s="527"/>
      <c r="NIL22" s="527"/>
      <c r="NIM22" s="527"/>
      <c r="NIN22" s="527"/>
      <c r="NIO22" s="527"/>
      <c r="NIP22" s="527"/>
      <c r="NIQ22" s="527"/>
      <c r="NIR22" s="527"/>
      <c r="NIS22" s="527"/>
      <c r="NIT22" s="527"/>
      <c r="NIU22" s="527"/>
      <c r="NIV22" s="527"/>
      <c r="NIW22" s="527"/>
      <c r="NIX22" s="527"/>
      <c r="NIY22" s="527"/>
      <c r="NIZ22" s="527"/>
      <c r="NJA22" s="527"/>
      <c r="NJB22" s="527"/>
      <c r="NJC22" s="527"/>
      <c r="NJD22" s="527"/>
      <c r="NJE22" s="527"/>
      <c r="NJF22" s="527"/>
      <c r="NJG22" s="527"/>
      <c r="NJH22" s="527"/>
      <c r="NJI22" s="527"/>
      <c r="NJJ22" s="527"/>
      <c r="NJK22" s="527"/>
      <c r="NJL22" s="527"/>
      <c r="NJM22" s="527"/>
      <c r="NJN22" s="527"/>
      <c r="NJO22" s="527"/>
      <c r="NJP22" s="527"/>
      <c r="NJQ22" s="527"/>
      <c r="NJR22" s="527"/>
      <c r="NJS22" s="527"/>
      <c r="NJT22" s="527"/>
      <c r="NJU22" s="527"/>
      <c r="NJV22" s="527"/>
      <c r="NJW22" s="527"/>
      <c r="NJX22" s="527"/>
      <c r="NJY22" s="527"/>
      <c r="NJZ22" s="527"/>
      <c r="NKA22" s="527"/>
      <c r="NKB22" s="527"/>
      <c r="NKC22" s="527"/>
      <c r="NKD22" s="527"/>
      <c r="NKE22" s="527"/>
      <c r="NKF22" s="527"/>
      <c r="NKG22" s="527"/>
      <c r="NKH22" s="527"/>
      <c r="NKI22" s="527"/>
      <c r="NKJ22" s="527"/>
      <c r="NKK22" s="527"/>
      <c r="NKL22" s="527"/>
      <c r="NKM22" s="527"/>
      <c r="NKN22" s="527"/>
      <c r="NKO22" s="527"/>
      <c r="NKP22" s="527"/>
      <c r="NKQ22" s="527"/>
      <c r="NKR22" s="527"/>
      <c r="NKS22" s="527"/>
      <c r="NKT22" s="527"/>
      <c r="NKU22" s="527"/>
      <c r="NKV22" s="527"/>
      <c r="NKW22" s="527"/>
      <c r="NKX22" s="527"/>
      <c r="NKY22" s="527"/>
      <c r="NKZ22" s="527"/>
      <c r="NLA22" s="527"/>
      <c r="NLB22" s="527"/>
      <c r="NLC22" s="527"/>
      <c r="NLD22" s="527"/>
      <c r="NLE22" s="527"/>
      <c r="NLF22" s="527"/>
      <c r="NLG22" s="527"/>
      <c r="NLH22" s="527"/>
      <c r="NLI22" s="527"/>
      <c r="NLJ22" s="527"/>
      <c r="NLK22" s="527"/>
      <c r="NLL22" s="527"/>
      <c r="NLM22" s="527"/>
      <c r="NLN22" s="527"/>
      <c r="NLO22" s="527"/>
      <c r="NLP22" s="527"/>
      <c r="NLQ22" s="527"/>
      <c r="NLR22" s="527"/>
      <c r="NLS22" s="527"/>
      <c r="NLT22" s="527"/>
      <c r="NLU22" s="527"/>
      <c r="NLV22" s="527"/>
      <c r="NLW22" s="527"/>
      <c r="NLX22" s="527"/>
      <c r="NLY22" s="527"/>
      <c r="NLZ22" s="527"/>
      <c r="NMA22" s="527"/>
      <c r="NMB22" s="527"/>
      <c r="NMC22" s="527"/>
      <c r="NMD22" s="527"/>
      <c r="NME22" s="527"/>
      <c r="NMF22" s="527"/>
      <c r="NMG22" s="527"/>
      <c r="NMH22" s="527"/>
      <c r="NMI22" s="527"/>
      <c r="NMJ22" s="527"/>
      <c r="NMK22" s="527"/>
      <c r="NML22" s="527"/>
      <c r="NMM22" s="527"/>
      <c r="NMN22" s="527"/>
      <c r="NMO22" s="527"/>
      <c r="NMP22" s="527"/>
      <c r="NMQ22" s="527"/>
      <c r="NMR22" s="527"/>
      <c r="NMS22" s="527"/>
      <c r="NMT22" s="527"/>
      <c r="NMU22" s="527"/>
      <c r="NMV22" s="527"/>
      <c r="NMW22" s="527"/>
      <c r="NMX22" s="527"/>
      <c r="NMY22" s="527"/>
      <c r="NMZ22" s="527"/>
      <c r="NNA22" s="527"/>
      <c r="NNB22" s="527"/>
      <c r="NNC22" s="527"/>
      <c r="NND22" s="527"/>
      <c r="NNE22" s="527"/>
      <c r="NNF22" s="527"/>
      <c r="NNG22" s="527"/>
      <c r="NNH22" s="527"/>
      <c r="NNI22" s="527"/>
      <c r="NNJ22" s="527"/>
      <c r="NNK22" s="527"/>
      <c r="NNL22" s="527"/>
      <c r="NNM22" s="527"/>
      <c r="NNN22" s="527"/>
      <c r="NNO22" s="527"/>
      <c r="NNP22" s="527"/>
      <c r="NNQ22" s="527"/>
      <c r="NNR22" s="527"/>
      <c r="NNS22" s="527"/>
      <c r="NNT22" s="527"/>
      <c r="NNU22" s="527"/>
      <c r="NNV22" s="527"/>
      <c r="NNW22" s="527"/>
      <c r="NNX22" s="527"/>
      <c r="NNY22" s="527"/>
      <c r="NNZ22" s="527"/>
      <c r="NOA22" s="527"/>
      <c r="NOB22" s="527"/>
      <c r="NOC22" s="527"/>
      <c r="NOD22" s="527"/>
      <c r="NOE22" s="527"/>
      <c r="NOF22" s="527"/>
      <c r="NOG22" s="527"/>
      <c r="NOH22" s="527"/>
      <c r="NOI22" s="527"/>
      <c r="NOJ22" s="527"/>
      <c r="NOK22" s="527"/>
      <c r="NOL22" s="527"/>
      <c r="NOM22" s="527"/>
      <c r="NON22" s="527"/>
      <c r="NOO22" s="527"/>
      <c r="NOP22" s="527"/>
      <c r="NOQ22" s="527"/>
      <c r="NOR22" s="527"/>
      <c r="NOS22" s="527"/>
      <c r="NOT22" s="527"/>
      <c r="NOU22" s="527"/>
      <c r="NOV22" s="527"/>
      <c r="NOW22" s="527"/>
      <c r="NOX22" s="527"/>
      <c r="NOY22" s="527"/>
      <c r="NOZ22" s="527"/>
      <c r="NPA22" s="527"/>
      <c r="NPB22" s="527"/>
      <c r="NPC22" s="527"/>
      <c r="NPD22" s="527"/>
      <c r="NPE22" s="527"/>
      <c r="NPF22" s="527"/>
      <c r="NPG22" s="527"/>
      <c r="NPH22" s="527"/>
      <c r="NPI22" s="527"/>
      <c r="NPJ22" s="527"/>
      <c r="NPK22" s="527"/>
      <c r="NPL22" s="527"/>
      <c r="NPM22" s="527"/>
      <c r="NPN22" s="527"/>
      <c r="NPO22" s="527"/>
      <c r="NPP22" s="527"/>
      <c r="NPQ22" s="527"/>
      <c r="NPR22" s="527"/>
      <c r="NPS22" s="527"/>
      <c r="NPT22" s="527"/>
      <c r="NPU22" s="527"/>
      <c r="NPV22" s="527"/>
      <c r="NPW22" s="527"/>
      <c r="NPX22" s="527"/>
      <c r="NPY22" s="527"/>
      <c r="NPZ22" s="527"/>
      <c r="NQA22" s="527"/>
      <c r="NQB22" s="527"/>
      <c r="NQC22" s="527"/>
      <c r="NQD22" s="527"/>
      <c r="NQE22" s="527"/>
      <c r="NQF22" s="527"/>
      <c r="NQG22" s="527"/>
      <c r="NQH22" s="527"/>
      <c r="NQI22" s="527"/>
      <c r="NQJ22" s="527"/>
      <c r="NQK22" s="527"/>
      <c r="NQL22" s="527"/>
      <c r="NQM22" s="527"/>
      <c r="NQN22" s="527"/>
      <c r="NQO22" s="527"/>
      <c r="NQP22" s="527"/>
      <c r="NQQ22" s="527"/>
      <c r="NQR22" s="527"/>
      <c r="NQS22" s="527"/>
      <c r="NQT22" s="527"/>
      <c r="NQU22" s="527"/>
      <c r="NQV22" s="527"/>
      <c r="NQW22" s="527"/>
      <c r="NQX22" s="527"/>
      <c r="NQY22" s="527"/>
      <c r="NQZ22" s="527"/>
      <c r="NRA22" s="527"/>
      <c r="NRB22" s="527"/>
      <c r="NRC22" s="527"/>
      <c r="NRD22" s="527"/>
      <c r="NRE22" s="527"/>
      <c r="NRF22" s="527"/>
      <c r="NRG22" s="527"/>
      <c r="NRH22" s="527"/>
      <c r="NRI22" s="527"/>
      <c r="NRJ22" s="527"/>
      <c r="NRK22" s="527"/>
      <c r="NRL22" s="527"/>
      <c r="NRM22" s="527"/>
      <c r="NRN22" s="527"/>
      <c r="NRO22" s="527"/>
      <c r="NRP22" s="527"/>
      <c r="NRQ22" s="527"/>
      <c r="NRR22" s="527"/>
      <c r="NRS22" s="527"/>
      <c r="NRT22" s="527"/>
      <c r="NRU22" s="527"/>
      <c r="NRV22" s="527"/>
      <c r="NRW22" s="527"/>
      <c r="NRX22" s="527"/>
      <c r="NRY22" s="527"/>
      <c r="NRZ22" s="527"/>
      <c r="NSA22" s="527"/>
      <c r="NSB22" s="527"/>
      <c r="NSC22" s="527"/>
      <c r="NSD22" s="527"/>
      <c r="NSE22" s="527"/>
      <c r="NSF22" s="527"/>
      <c r="NSG22" s="527"/>
      <c r="NSH22" s="527"/>
      <c r="NSI22" s="527"/>
      <c r="NSJ22" s="527"/>
      <c r="NSK22" s="527"/>
      <c r="NSL22" s="527"/>
      <c r="NSM22" s="527"/>
      <c r="NSN22" s="527"/>
      <c r="NSO22" s="527"/>
      <c r="NSP22" s="527"/>
      <c r="NSQ22" s="527"/>
      <c r="NSR22" s="527"/>
      <c r="NSS22" s="527"/>
      <c r="NST22" s="527"/>
      <c r="NSU22" s="527"/>
      <c r="NSV22" s="527"/>
      <c r="NSW22" s="527"/>
      <c r="NSX22" s="527"/>
      <c r="NSY22" s="527"/>
      <c r="NSZ22" s="527"/>
      <c r="NTA22" s="527"/>
      <c r="NTB22" s="527"/>
      <c r="NTC22" s="527"/>
      <c r="NTD22" s="527"/>
      <c r="NTE22" s="527"/>
      <c r="NTF22" s="527"/>
      <c r="NTG22" s="527"/>
      <c r="NTH22" s="527"/>
      <c r="NTI22" s="527"/>
      <c r="NTJ22" s="527"/>
      <c r="NTK22" s="527"/>
      <c r="NTL22" s="527"/>
      <c r="NTM22" s="527"/>
      <c r="NTN22" s="527"/>
      <c r="NTO22" s="527"/>
      <c r="NTP22" s="527"/>
      <c r="NTQ22" s="527"/>
      <c r="NTR22" s="527"/>
      <c r="NTS22" s="527"/>
      <c r="NTT22" s="527"/>
      <c r="NTU22" s="527"/>
      <c r="NTV22" s="527"/>
      <c r="NTW22" s="527"/>
      <c r="NTX22" s="527"/>
      <c r="NTY22" s="527"/>
      <c r="NTZ22" s="527"/>
      <c r="NUA22" s="527"/>
      <c r="NUB22" s="527"/>
      <c r="NUC22" s="527"/>
      <c r="NUD22" s="527"/>
      <c r="NUE22" s="527"/>
      <c r="NUF22" s="527"/>
      <c r="NUG22" s="527"/>
      <c r="NUH22" s="527"/>
      <c r="NUI22" s="527"/>
      <c r="NUJ22" s="527"/>
      <c r="NUK22" s="527"/>
      <c r="NUL22" s="527"/>
      <c r="NUM22" s="527"/>
      <c r="NUN22" s="527"/>
      <c r="NUO22" s="527"/>
      <c r="NUP22" s="527"/>
      <c r="NUQ22" s="527"/>
      <c r="NUR22" s="527"/>
      <c r="NUS22" s="527"/>
      <c r="NUT22" s="527"/>
      <c r="NUU22" s="527"/>
      <c r="NUV22" s="527"/>
      <c r="NUW22" s="527"/>
      <c r="NUX22" s="527"/>
      <c r="NUY22" s="527"/>
      <c r="NUZ22" s="527"/>
      <c r="NVA22" s="527"/>
      <c r="NVB22" s="527"/>
      <c r="NVC22" s="527"/>
      <c r="NVD22" s="527"/>
      <c r="NVE22" s="527"/>
      <c r="NVF22" s="527"/>
      <c r="NVG22" s="527"/>
      <c r="NVH22" s="527"/>
      <c r="NVI22" s="527"/>
      <c r="NVJ22" s="527"/>
      <c r="NVK22" s="527"/>
      <c r="NVL22" s="527"/>
      <c r="NVM22" s="527"/>
      <c r="NVN22" s="527"/>
      <c r="NVO22" s="527"/>
      <c r="NVP22" s="527"/>
      <c r="NVQ22" s="527"/>
      <c r="NVR22" s="527"/>
      <c r="NVS22" s="527"/>
      <c r="NVT22" s="527"/>
      <c r="NVU22" s="527"/>
      <c r="NVV22" s="527"/>
      <c r="NVW22" s="527"/>
      <c r="NVX22" s="527"/>
      <c r="NVY22" s="527"/>
      <c r="NVZ22" s="527"/>
      <c r="NWA22" s="527"/>
      <c r="NWB22" s="527"/>
      <c r="NWC22" s="527"/>
      <c r="NWD22" s="527"/>
      <c r="NWE22" s="527"/>
      <c r="NWF22" s="527"/>
      <c r="NWG22" s="527"/>
      <c r="NWH22" s="527"/>
      <c r="NWI22" s="527"/>
      <c r="NWJ22" s="527"/>
      <c r="NWK22" s="527"/>
      <c r="NWL22" s="527"/>
      <c r="NWM22" s="527"/>
      <c r="NWN22" s="527"/>
      <c r="NWO22" s="527"/>
      <c r="NWP22" s="527"/>
      <c r="NWQ22" s="527"/>
      <c r="NWR22" s="527"/>
      <c r="NWS22" s="527"/>
      <c r="NWT22" s="527"/>
      <c r="NWU22" s="527"/>
      <c r="NWV22" s="527"/>
      <c r="NWW22" s="527"/>
      <c r="NWX22" s="527"/>
      <c r="NWY22" s="527"/>
      <c r="NWZ22" s="527"/>
      <c r="NXA22" s="527"/>
      <c r="NXB22" s="527"/>
      <c r="NXC22" s="527"/>
      <c r="NXD22" s="527"/>
      <c r="NXE22" s="527"/>
      <c r="NXF22" s="527"/>
      <c r="NXG22" s="527"/>
      <c r="NXH22" s="527"/>
      <c r="NXI22" s="527"/>
      <c r="NXJ22" s="527"/>
      <c r="NXK22" s="527"/>
      <c r="NXL22" s="527"/>
      <c r="NXM22" s="527"/>
      <c r="NXN22" s="527"/>
      <c r="NXO22" s="527"/>
      <c r="NXP22" s="527"/>
      <c r="NXQ22" s="527"/>
      <c r="NXR22" s="527"/>
      <c r="NXS22" s="527"/>
      <c r="NXT22" s="527"/>
      <c r="NXU22" s="527"/>
      <c r="NXV22" s="527"/>
      <c r="NXW22" s="527"/>
      <c r="NXX22" s="527"/>
      <c r="NXY22" s="527"/>
      <c r="NXZ22" s="527"/>
      <c r="NYA22" s="527"/>
      <c r="NYB22" s="527"/>
      <c r="NYC22" s="527"/>
      <c r="NYD22" s="527"/>
      <c r="NYE22" s="527"/>
      <c r="NYF22" s="527"/>
      <c r="NYG22" s="527"/>
      <c r="NYH22" s="527"/>
      <c r="NYI22" s="527"/>
      <c r="NYJ22" s="527"/>
      <c r="NYK22" s="527"/>
      <c r="NYL22" s="527"/>
      <c r="NYM22" s="527"/>
      <c r="NYN22" s="527"/>
      <c r="NYO22" s="527"/>
      <c r="NYP22" s="527"/>
      <c r="NYQ22" s="527"/>
      <c r="NYR22" s="527"/>
      <c r="NYS22" s="527"/>
      <c r="NYT22" s="527"/>
      <c r="NYU22" s="527"/>
      <c r="NYV22" s="527"/>
      <c r="NYW22" s="527"/>
      <c r="NYX22" s="527"/>
      <c r="NYY22" s="527"/>
      <c r="NYZ22" s="527"/>
      <c r="NZA22" s="527"/>
      <c r="NZB22" s="527"/>
      <c r="NZC22" s="527"/>
      <c r="NZD22" s="527"/>
      <c r="NZE22" s="527"/>
      <c r="NZF22" s="527"/>
      <c r="NZG22" s="527"/>
      <c r="NZH22" s="527"/>
      <c r="NZI22" s="527"/>
      <c r="NZJ22" s="527"/>
      <c r="NZK22" s="527"/>
      <c r="NZL22" s="527"/>
      <c r="NZM22" s="527"/>
      <c r="NZN22" s="527"/>
      <c r="NZO22" s="527"/>
      <c r="NZP22" s="527"/>
      <c r="NZQ22" s="527"/>
      <c r="NZR22" s="527"/>
      <c r="NZS22" s="527"/>
      <c r="NZT22" s="527"/>
      <c r="NZU22" s="527"/>
      <c r="NZV22" s="527"/>
      <c r="NZW22" s="527"/>
      <c r="NZX22" s="527"/>
      <c r="NZY22" s="527"/>
      <c r="NZZ22" s="527"/>
      <c r="OAA22" s="527"/>
      <c r="OAB22" s="527"/>
      <c r="OAC22" s="527"/>
      <c r="OAD22" s="527"/>
      <c r="OAE22" s="527"/>
      <c r="OAF22" s="527"/>
      <c r="OAG22" s="527"/>
      <c r="OAH22" s="527"/>
      <c r="OAI22" s="527"/>
      <c r="OAJ22" s="527"/>
      <c r="OAK22" s="527"/>
      <c r="OAL22" s="527"/>
      <c r="OAM22" s="527"/>
      <c r="OAN22" s="527"/>
      <c r="OAO22" s="527"/>
      <c r="OAP22" s="527"/>
      <c r="OAQ22" s="527"/>
      <c r="OAR22" s="527"/>
      <c r="OAS22" s="527"/>
      <c r="OAT22" s="527"/>
      <c r="OAU22" s="527"/>
      <c r="OAV22" s="527"/>
      <c r="OAW22" s="527"/>
      <c r="OAX22" s="527"/>
      <c r="OAY22" s="527"/>
      <c r="OAZ22" s="527"/>
      <c r="OBA22" s="527"/>
      <c r="OBB22" s="527"/>
      <c r="OBC22" s="527"/>
      <c r="OBD22" s="527"/>
      <c r="OBE22" s="527"/>
      <c r="OBF22" s="527"/>
      <c r="OBG22" s="527"/>
      <c r="OBH22" s="527"/>
      <c r="OBI22" s="527"/>
      <c r="OBJ22" s="527"/>
      <c r="OBK22" s="527"/>
      <c r="OBL22" s="527"/>
      <c r="OBM22" s="527"/>
      <c r="OBN22" s="527"/>
      <c r="OBO22" s="527"/>
      <c r="OBP22" s="527"/>
      <c r="OBQ22" s="527"/>
      <c r="OBR22" s="527"/>
      <c r="OBS22" s="527"/>
      <c r="OBT22" s="527"/>
      <c r="OBU22" s="527"/>
      <c r="OBV22" s="527"/>
      <c r="OBW22" s="527"/>
      <c r="OBX22" s="527"/>
      <c r="OBY22" s="527"/>
      <c r="OBZ22" s="527"/>
      <c r="OCA22" s="527"/>
      <c r="OCB22" s="527"/>
      <c r="OCC22" s="527"/>
      <c r="OCD22" s="527"/>
      <c r="OCE22" s="527"/>
      <c r="OCF22" s="527"/>
      <c r="OCG22" s="527"/>
      <c r="OCH22" s="527"/>
      <c r="OCI22" s="527"/>
      <c r="OCJ22" s="527"/>
      <c r="OCK22" s="527"/>
      <c r="OCL22" s="527"/>
      <c r="OCM22" s="527"/>
      <c r="OCN22" s="527"/>
      <c r="OCO22" s="527"/>
      <c r="OCP22" s="527"/>
      <c r="OCQ22" s="527"/>
      <c r="OCR22" s="527"/>
      <c r="OCS22" s="527"/>
      <c r="OCT22" s="527"/>
      <c r="OCU22" s="527"/>
      <c r="OCV22" s="527"/>
      <c r="OCW22" s="527"/>
      <c r="OCX22" s="527"/>
      <c r="OCY22" s="527"/>
      <c r="OCZ22" s="527"/>
      <c r="ODA22" s="527"/>
      <c r="ODB22" s="527"/>
      <c r="ODC22" s="527"/>
      <c r="ODD22" s="527"/>
      <c r="ODE22" s="527"/>
      <c r="ODF22" s="527"/>
      <c r="ODG22" s="527"/>
      <c r="ODH22" s="527"/>
      <c r="ODI22" s="527"/>
      <c r="ODJ22" s="527"/>
      <c r="ODK22" s="527"/>
      <c r="ODL22" s="527"/>
      <c r="ODM22" s="527"/>
      <c r="ODN22" s="527"/>
      <c r="ODO22" s="527"/>
      <c r="ODP22" s="527"/>
      <c r="ODQ22" s="527"/>
      <c r="ODR22" s="527"/>
      <c r="ODS22" s="527"/>
      <c r="ODT22" s="527"/>
      <c r="ODU22" s="527"/>
      <c r="ODV22" s="527"/>
      <c r="ODW22" s="527"/>
      <c r="ODX22" s="527"/>
      <c r="ODY22" s="527"/>
      <c r="ODZ22" s="527"/>
      <c r="OEA22" s="527"/>
      <c r="OEB22" s="527"/>
      <c r="OEC22" s="527"/>
      <c r="OED22" s="527"/>
      <c r="OEE22" s="527"/>
      <c r="OEF22" s="527"/>
      <c r="OEG22" s="527"/>
      <c r="OEH22" s="527"/>
      <c r="OEI22" s="527"/>
      <c r="OEJ22" s="527"/>
      <c r="OEK22" s="527"/>
      <c r="OEL22" s="527"/>
      <c r="OEM22" s="527"/>
      <c r="OEN22" s="527"/>
      <c r="OEO22" s="527"/>
      <c r="OEP22" s="527"/>
      <c r="OEQ22" s="527"/>
      <c r="OER22" s="527"/>
      <c r="OES22" s="527"/>
      <c r="OET22" s="527"/>
      <c r="OEU22" s="527"/>
      <c r="OEV22" s="527"/>
      <c r="OEW22" s="527"/>
      <c r="OEX22" s="527"/>
      <c r="OEY22" s="527"/>
      <c r="OEZ22" s="527"/>
      <c r="OFA22" s="527"/>
      <c r="OFB22" s="527"/>
      <c r="OFC22" s="527"/>
      <c r="OFD22" s="527"/>
      <c r="OFE22" s="527"/>
      <c r="OFF22" s="527"/>
      <c r="OFG22" s="527"/>
      <c r="OFH22" s="527"/>
      <c r="OFI22" s="527"/>
      <c r="OFJ22" s="527"/>
      <c r="OFK22" s="527"/>
      <c r="OFL22" s="527"/>
      <c r="OFM22" s="527"/>
      <c r="OFN22" s="527"/>
      <c r="OFO22" s="527"/>
      <c r="OFP22" s="527"/>
      <c r="OFQ22" s="527"/>
      <c r="OFR22" s="527"/>
      <c r="OFS22" s="527"/>
      <c r="OFT22" s="527"/>
      <c r="OFU22" s="527"/>
      <c r="OFV22" s="527"/>
      <c r="OFW22" s="527"/>
      <c r="OFX22" s="527"/>
      <c r="OFY22" s="527"/>
      <c r="OFZ22" s="527"/>
      <c r="OGA22" s="527"/>
      <c r="OGB22" s="527"/>
      <c r="OGC22" s="527"/>
      <c r="OGD22" s="527"/>
      <c r="OGE22" s="527"/>
      <c r="OGF22" s="527"/>
      <c r="OGG22" s="527"/>
      <c r="OGH22" s="527"/>
      <c r="OGI22" s="527"/>
      <c r="OGJ22" s="527"/>
      <c r="OGK22" s="527"/>
      <c r="OGL22" s="527"/>
      <c r="OGM22" s="527"/>
      <c r="OGN22" s="527"/>
      <c r="OGO22" s="527"/>
      <c r="OGP22" s="527"/>
      <c r="OGQ22" s="527"/>
      <c r="OGR22" s="527"/>
      <c r="OGS22" s="527"/>
      <c r="OGT22" s="527"/>
      <c r="OGU22" s="527"/>
      <c r="OGV22" s="527"/>
      <c r="OGW22" s="527"/>
      <c r="OGX22" s="527"/>
      <c r="OGY22" s="527"/>
      <c r="OGZ22" s="527"/>
      <c r="OHA22" s="527"/>
      <c r="OHB22" s="527"/>
      <c r="OHC22" s="527"/>
      <c r="OHD22" s="527"/>
      <c r="OHE22" s="527"/>
      <c r="OHF22" s="527"/>
      <c r="OHG22" s="527"/>
      <c r="OHH22" s="527"/>
      <c r="OHI22" s="527"/>
      <c r="OHJ22" s="527"/>
      <c r="OHK22" s="527"/>
      <c r="OHL22" s="527"/>
      <c r="OHM22" s="527"/>
      <c r="OHN22" s="527"/>
      <c r="OHO22" s="527"/>
      <c r="OHP22" s="527"/>
      <c r="OHQ22" s="527"/>
      <c r="OHR22" s="527"/>
      <c r="OHS22" s="527"/>
      <c r="OHT22" s="527"/>
      <c r="OHU22" s="527"/>
      <c r="OHV22" s="527"/>
      <c r="OHW22" s="527"/>
      <c r="OHX22" s="527"/>
      <c r="OHY22" s="527"/>
      <c r="OHZ22" s="527"/>
      <c r="OIA22" s="527"/>
      <c r="OIB22" s="527"/>
      <c r="OIC22" s="527"/>
      <c r="OID22" s="527"/>
      <c r="OIE22" s="527"/>
      <c r="OIF22" s="527"/>
      <c r="OIG22" s="527"/>
      <c r="OIH22" s="527"/>
      <c r="OII22" s="527"/>
      <c r="OIJ22" s="527"/>
      <c r="OIK22" s="527"/>
      <c r="OIL22" s="527"/>
      <c r="OIM22" s="527"/>
      <c r="OIN22" s="527"/>
      <c r="OIO22" s="527"/>
      <c r="OIP22" s="527"/>
      <c r="OIQ22" s="527"/>
      <c r="OIR22" s="527"/>
      <c r="OIS22" s="527"/>
      <c r="OIT22" s="527"/>
      <c r="OIU22" s="527"/>
      <c r="OIV22" s="527"/>
      <c r="OIW22" s="527"/>
      <c r="OIX22" s="527"/>
      <c r="OIY22" s="527"/>
      <c r="OIZ22" s="527"/>
      <c r="OJA22" s="527"/>
      <c r="OJB22" s="527"/>
      <c r="OJC22" s="527"/>
      <c r="OJD22" s="527"/>
      <c r="OJE22" s="527"/>
      <c r="OJF22" s="527"/>
      <c r="OJG22" s="527"/>
      <c r="OJH22" s="527"/>
      <c r="OJI22" s="527"/>
      <c r="OJJ22" s="527"/>
      <c r="OJK22" s="527"/>
      <c r="OJL22" s="527"/>
      <c r="OJM22" s="527"/>
      <c r="OJN22" s="527"/>
      <c r="OJO22" s="527"/>
      <c r="OJP22" s="527"/>
      <c r="OJQ22" s="527"/>
      <c r="OJR22" s="527"/>
      <c r="OJS22" s="527"/>
      <c r="OJT22" s="527"/>
      <c r="OJU22" s="527"/>
      <c r="OJV22" s="527"/>
      <c r="OJW22" s="527"/>
      <c r="OJX22" s="527"/>
      <c r="OJY22" s="527"/>
      <c r="OJZ22" s="527"/>
      <c r="OKA22" s="527"/>
      <c r="OKB22" s="527"/>
      <c r="OKC22" s="527"/>
      <c r="OKD22" s="527"/>
      <c r="OKE22" s="527"/>
      <c r="OKF22" s="527"/>
      <c r="OKG22" s="527"/>
      <c r="OKH22" s="527"/>
      <c r="OKI22" s="527"/>
      <c r="OKJ22" s="527"/>
      <c r="OKK22" s="527"/>
      <c r="OKL22" s="527"/>
      <c r="OKM22" s="527"/>
      <c r="OKN22" s="527"/>
      <c r="OKO22" s="527"/>
      <c r="OKP22" s="527"/>
      <c r="OKQ22" s="527"/>
      <c r="OKR22" s="527"/>
      <c r="OKS22" s="527"/>
      <c r="OKT22" s="527"/>
      <c r="OKU22" s="527"/>
      <c r="OKV22" s="527"/>
      <c r="OKW22" s="527"/>
      <c r="OKX22" s="527"/>
      <c r="OKY22" s="527"/>
      <c r="OKZ22" s="527"/>
      <c r="OLA22" s="527"/>
      <c r="OLB22" s="527"/>
      <c r="OLC22" s="527"/>
      <c r="OLD22" s="527"/>
      <c r="OLE22" s="527"/>
      <c r="OLF22" s="527"/>
      <c r="OLG22" s="527"/>
      <c r="OLH22" s="527"/>
      <c r="OLI22" s="527"/>
      <c r="OLJ22" s="527"/>
      <c r="OLK22" s="527"/>
      <c r="OLL22" s="527"/>
      <c r="OLM22" s="527"/>
      <c r="OLN22" s="527"/>
      <c r="OLO22" s="527"/>
      <c r="OLP22" s="527"/>
      <c r="OLQ22" s="527"/>
      <c r="OLR22" s="527"/>
      <c r="OLS22" s="527"/>
      <c r="OLT22" s="527"/>
      <c r="OLU22" s="527"/>
      <c r="OLV22" s="527"/>
      <c r="OLW22" s="527"/>
      <c r="OLX22" s="527"/>
      <c r="OLY22" s="527"/>
      <c r="OLZ22" s="527"/>
      <c r="OMA22" s="527"/>
      <c r="OMB22" s="527"/>
      <c r="OMC22" s="527"/>
      <c r="OMD22" s="527"/>
      <c r="OME22" s="527"/>
      <c r="OMF22" s="527"/>
      <c r="OMG22" s="527"/>
      <c r="OMH22" s="527"/>
      <c r="OMI22" s="527"/>
      <c r="OMJ22" s="527"/>
      <c r="OMK22" s="527"/>
      <c r="OML22" s="527"/>
      <c r="OMM22" s="527"/>
      <c r="OMN22" s="527"/>
      <c r="OMO22" s="527"/>
      <c r="OMP22" s="527"/>
      <c r="OMQ22" s="527"/>
      <c r="OMR22" s="527"/>
      <c r="OMS22" s="527"/>
      <c r="OMT22" s="527"/>
      <c r="OMU22" s="527"/>
      <c r="OMV22" s="527"/>
      <c r="OMW22" s="527"/>
      <c r="OMX22" s="527"/>
      <c r="OMY22" s="527"/>
      <c r="OMZ22" s="527"/>
      <c r="ONA22" s="527"/>
      <c r="ONB22" s="527"/>
      <c r="ONC22" s="527"/>
      <c r="OND22" s="527"/>
      <c r="ONE22" s="527"/>
      <c r="ONF22" s="527"/>
      <c r="ONG22" s="527"/>
      <c r="ONH22" s="527"/>
      <c r="ONI22" s="527"/>
      <c r="ONJ22" s="527"/>
      <c r="ONK22" s="527"/>
      <c r="ONL22" s="527"/>
      <c r="ONM22" s="527"/>
      <c r="ONN22" s="527"/>
      <c r="ONO22" s="527"/>
      <c r="ONP22" s="527"/>
      <c r="ONQ22" s="527"/>
      <c r="ONR22" s="527"/>
      <c r="ONS22" s="527"/>
      <c r="ONT22" s="527"/>
      <c r="ONU22" s="527"/>
      <c r="ONV22" s="527"/>
      <c r="ONW22" s="527"/>
      <c r="ONX22" s="527"/>
      <c r="ONY22" s="527"/>
      <c r="ONZ22" s="527"/>
      <c r="OOA22" s="527"/>
      <c r="OOB22" s="527"/>
      <c r="OOC22" s="527"/>
      <c r="OOD22" s="527"/>
      <c r="OOE22" s="527"/>
      <c r="OOF22" s="527"/>
      <c r="OOG22" s="527"/>
      <c r="OOH22" s="527"/>
      <c r="OOI22" s="527"/>
      <c r="OOJ22" s="527"/>
      <c r="OOK22" s="527"/>
      <c r="OOL22" s="527"/>
      <c r="OOM22" s="527"/>
      <c r="OON22" s="527"/>
      <c r="OOO22" s="527"/>
      <c r="OOP22" s="527"/>
      <c r="OOQ22" s="527"/>
      <c r="OOR22" s="527"/>
      <c r="OOS22" s="527"/>
      <c r="OOT22" s="527"/>
      <c r="OOU22" s="527"/>
      <c r="OOV22" s="527"/>
      <c r="OOW22" s="527"/>
      <c r="OOX22" s="527"/>
      <c r="OOY22" s="527"/>
      <c r="OOZ22" s="527"/>
      <c r="OPA22" s="527"/>
      <c r="OPB22" s="527"/>
      <c r="OPC22" s="527"/>
      <c r="OPD22" s="527"/>
      <c r="OPE22" s="527"/>
      <c r="OPF22" s="527"/>
      <c r="OPG22" s="527"/>
      <c r="OPH22" s="527"/>
      <c r="OPI22" s="527"/>
      <c r="OPJ22" s="527"/>
      <c r="OPK22" s="527"/>
      <c r="OPL22" s="527"/>
      <c r="OPM22" s="527"/>
      <c r="OPN22" s="527"/>
      <c r="OPO22" s="527"/>
      <c r="OPP22" s="527"/>
      <c r="OPQ22" s="527"/>
      <c r="OPR22" s="527"/>
      <c r="OPS22" s="527"/>
      <c r="OPT22" s="527"/>
      <c r="OPU22" s="527"/>
      <c r="OPV22" s="527"/>
      <c r="OPW22" s="527"/>
      <c r="OPX22" s="527"/>
      <c r="OPY22" s="527"/>
      <c r="OPZ22" s="527"/>
      <c r="OQA22" s="527"/>
      <c r="OQB22" s="527"/>
      <c r="OQC22" s="527"/>
      <c r="OQD22" s="527"/>
      <c r="OQE22" s="527"/>
      <c r="OQF22" s="527"/>
      <c r="OQG22" s="527"/>
      <c r="OQH22" s="527"/>
      <c r="OQI22" s="527"/>
      <c r="OQJ22" s="527"/>
      <c r="OQK22" s="527"/>
      <c r="OQL22" s="527"/>
      <c r="OQM22" s="527"/>
      <c r="OQN22" s="527"/>
      <c r="OQO22" s="527"/>
      <c r="OQP22" s="527"/>
      <c r="OQQ22" s="527"/>
      <c r="OQR22" s="527"/>
      <c r="OQS22" s="527"/>
      <c r="OQT22" s="527"/>
      <c r="OQU22" s="527"/>
      <c r="OQV22" s="527"/>
      <c r="OQW22" s="527"/>
      <c r="OQX22" s="527"/>
      <c r="OQY22" s="527"/>
      <c r="OQZ22" s="527"/>
      <c r="ORA22" s="527"/>
      <c r="ORB22" s="527"/>
      <c r="ORC22" s="527"/>
      <c r="ORD22" s="527"/>
      <c r="ORE22" s="527"/>
      <c r="ORF22" s="527"/>
      <c r="ORG22" s="527"/>
      <c r="ORH22" s="527"/>
      <c r="ORI22" s="527"/>
      <c r="ORJ22" s="527"/>
      <c r="ORK22" s="527"/>
      <c r="ORL22" s="527"/>
      <c r="ORM22" s="527"/>
      <c r="ORN22" s="527"/>
      <c r="ORO22" s="527"/>
      <c r="ORP22" s="527"/>
      <c r="ORQ22" s="527"/>
      <c r="ORR22" s="527"/>
      <c r="ORS22" s="527"/>
      <c r="ORT22" s="527"/>
      <c r="ORU22" s="527"/>
      <c r="ORV22" s="527"/>
      <c r="ORW22" s="527"/>
      <c r="ORX22" s="527"/>
      <c r="ORY22" s="527"/>
      <c r="ORZ22" s="527"/>
      <c r="OSA22" s="527"/>
      <c r="OSB22" s="527"/>
      <c r="OSC22" s="527"/>
      <c r="OSD22" s="527"/>
      <c r="OSE22" s="527"/>
      <c r="OSF22" s="527"/>
      <c r="OSG22" s="527"/>
      <c r="OSH22" s="527"/>
      <c r="OSI22" s="527"/>
      <c r="OSJ22" s="527"/>
      <c r="OSK22" s="527"/>
      <c r="OSL22" s="527"/>
      <c r="OSM22" s="527"/>
      <c r="OSN22" s="527"/>
      <c r="OSO22" s="527"/>
      <c r="OSP22" s="527"/>
      <c r="OSQ22" s="527"/>
      <c r="OSR22" s="527"/>
      <c r="OSS22" s="527"/>
      <c r="OST22" s="527"/>
      <c r="OSU22" s="527"/>
      <c r="OSV22" s="527"/>
      <c r="OSW22" s="527"/>
      <c r="OSX22" s="527"/>
      <c r="OSY22" s="527"/>
      <c r="OSZ22" s="527"/>
      <c r="OTA22" s="527"/>
      <c r="OTB22" s="527"/>
      <c r="OTC22" s="527"/>
      <c r="OTD22" s="527"/>
      <c r="OTE22" s="527"/>
      <c r="OTF22" s="527"/>
      <c r="OTG22" s="527"/>
      <c r="OTH22" s="527"/>
      <c r="OTI22" s="527"/>
      <c r="OTJ22" s="527"/>
      <c r="OTK22" s="527"/>
      <c r="OTL22" s="527"/>
      <c r="OTM22" s="527"/>
      <c r="OTN22" s="527"/>
      <c r="OTO22" s="527"/>
      <c r="OTP22" s="527"/>
      <c r="OTQ22" s="527"/>
      <c r="OTR22" s="527"/>
      <c r="OTS22" s="527"/>
      <c r="OTT22" s="527"/>
      <c r="OTU22" s="527"/>
      <c r="OTV22" s="527"/>
      <c r="OTW22" s="527"/>
      <c r="OTX22" s="527"/>
      <c r="OTY22" s="527"/>
      <c r="OTZ22" s="527"/>
      <c r="OUA22" s="527"/>
      <c r="OUB22" s="527"/>
      <c r="OUC22" s="527"/>
      <c r="OUD22" s="527"/>
      <c r="OUE22" s="527"/>
      <c r="OUF22" s="527"/>
      <c r="OUG22" s="527"/>
      <c r="OUH22" s="527"/>
      <c r="OUI22" s="527"/>
      <c r="OUJ22" s="527"/>
      <c r="OUK22" s="527"/>
      <c r="OUL22" s="527"/>
      <c r="OUM22" s="527"/>
      <c r="OUN22" s="527"/>
      <c r="OUO22" s="527"/>
      <c r="OUP22" s="527"/>
      <c r="OUQ22" s="527"/>
      <c r="OUR22" s="527"/>
      <c r="OUS22" s="527"/>
      <c r="OUT22" s="527"/>
      <c r="OUU22" s="527"/>
      <c r="OUV22" s="527"/>
      <c r="OUW22" s="527"/>
      <c r="OUX22" s="527"/>
      <c r="OUY22" s="527"/>
      <c r="OUZ22" s="527"/>
      <c r="OVA22" s="527"/>
      <c r="OVB22" s="527"/>
      <c r="OVC22" s="527"/>
      <c r="OVD22" s="527"/>
      <c r="OVE22" s="527"/>
      <c r="OVF22" s="527"/>
      <c r="OVG22" s="527"/>
      <c r="OVH22" s="527"/>
      <c r="OVI22" s="527"/>
      <c r="OVJ22" s="527"/>
      <c r="OVK22" s="527"/>
      <c r="OVL22" s="527"/>
      <c r="OVM22" s="527"/>
      <c r="OVN22" s="527"/>
      <c r="OVO22" s="527"/>
      <c r="OVP22" s="527"/>
      <c r="OVQ22" s="527"/>
      <c r="OVR22" s="527"/>
      <c r="OVS22" s="527"/>
      <c r="OVT22" s="527"/>
      <c r="OVU22" s="527"/>
      <c r="OVV22" s="527"/>
      <c r="OVW22" s="527"/>
      <c r="OVX22" s="527"/>
      <c r="OVY22" s="527"/>
      <c r="OVZ22" s="527"/>
      <c r="OWA22" s="527"/>
      <c r="OWB22" s="527"/>
      <c r="OWC22" s="527"/>
      <c r="OWD22" s="527"/>
      <c r="OWE22" s="527"/>
      <c r="OWF22" s="527"/>
      <c r="OWG22" s="527"/>
      <c r="OWH22" s="527"/>
      <c r="OWI22" s="527"/>
      <c r="OWJ22" s="527"/>
      <c r="OWK22" s="527"/>
      <c r="OWL22" s="527"/>
      <c r="OWM22" s="527"/>
      <c r="OWN22" s="527"/>
      <c r="OWO22" s="527"/>
      <c r="OWP22" s="527"/>
      <c r="OWQ22" s="527"/>
      <c r="OWR22" s="527"/>
      <c r="OWS22" s="527"/>
      <c r="OWT22" s="527"/>
      <c r="OWU22" s="527"/>
      <c r="OWV22" s="527"/>
      <c r="OWW22" s="527"/>
      <c r="OWX22" s="527"/>
      <c r="OWY22" s="527"/>
      <c r="OWZ22" s="527"/>
      <c r="OXA22" s="527"/>
      <c r="OXB22" s="527"/>
      <c r="OXC22" s="527"/>
      <c r="OXD22" s="527"/>
      <c r="OXE22" s="527"/>
      <c r="OXF22" s="527"/>
      <c r="OXG22" s="527"/>
      <c r="OXH22" s="527"/>
      <c r="OXI22" s="527"/>
      <c r="OXJ22" s="527"/>
      <c r="OXK22" s="527"/>
      <c r="OXL22" s="527"/>
      <c r="OXM22" s="527"/>
      <c r="OXN22" s="527"/>
      <c r="OXO22" s="527"/>
      <c r="OXP22" s="527"/>
      <c r="OXQ22" s="527"/>
      <c r="OXR22" s="527"/>
      <c r="OXS22" s="527"/>
      <c r="OXT22" s="527"/>
      <c r="OXU22" s="527"/>
      <c r="OXV22" s="527"/>
      <c r="OXW22" s="527"/>
      <c r="OXX22" s="527"/>
      <c r="OXY22" s="527"/>
      <c r="OXZ22" s="527"/>
      <c r="OYA22" s="527"/>
      <c r="OYB22" s="527"/>
      <c r="OYC22" s="527"/>
      <c r="OYD22" s="527"/>
      <c r="OYE22" s="527"/>
      <c r="OYF22" s="527"/>
      <c r="OYG22" s="527"/>
      <c r="OYH22" s="527"/>
      <c r="OYI22" s="527"/>
      <c r="OYJ22" s="527"/>
      <c r="OYK22" s="527"/>
      <c r="OYL22" s="527"/>
      <c r="OYM22" s="527"/>
      <c r="OYN22" s="527"/>
      <c r="OYO22" s="527"/>
      <c r="OYP22" s="527"/>
      <c r="OYQ22" s="527"/>
      <c r="OYR22" s="527"/>
      <c r="OYS22" s="527"/>
      <c r="OYT22" s="527"/>
      <c r="OYU22" s="527"/>
      <c r="OYV22" s="527"/>
      <c r="OYW22" s="527"/>
      <c r="OYX22" s="527"/>
      <c r="OYY22" s="527"/>
      <c r="OYZ22" s="527"/>
      <c r="OZA22" s="527"/>
      <c r="OZB22" s="527"/>
      <c r="OZC22" s="527"/>
      <c r="OZD22" s="527"/>
      <c r="OZE22" s="527"/>
      <c r="OZF22" s="527"/>
      <c r="OZG22" s="527"/>
      <c r="OZH22" s="527"/>
      <c r="OZI22" s="527"/>
      <c r="OZJ22" s="527"/>
      <c r="OZK22" s="527"/>
      <c r="OZL22" s="527"/>
      <c r="OZM22" s="527"/>
      <c r="OZN22" s="527"/>
      <c r="OZO22" s="527"/>
      <c r="OZP22" s="527"/>
      <c r="OZQ22" s="527"/>
      <c r="OZR22" s="527"/>
      <c r="OZS22" s="527"/>
      <c r="OZT22" s="527"/>
      <c r="OZU22" s="527"/>
      <c r="OZV22" s="527"/>
      <c r="OZW22" s="527"/>
      <c r="OZX22" s="527"/>
      <c r="OZY22" s="527"/>
      <c r="OZZ22" s="527"/>
      <c r="PAA22" s="527"/>
      <c r="PAB22" s="527"/>
      <c r="PAC22" s="527"/>
      <c r="PAD22" s="527"/>
      <c r="PAE22" s="527"/>
      <c r="PAF22" s="527"/>
      <c r="PAG22" s="527"/>
      <c r="PAH22" s="527"/>
      <c r="PAI22" s="527"/>
      <c r="PAJ22" s="527"/>
      <c r="PAK22" s="527"/>
      <c r="PAL22" s="527"/>
      <c r="PAM22" s="527"/>
      <c r="PAN22" s="527"/>
      <c r="PAO22" s="527"/>
      <c r="PAP22" s="527"/>
      <c r="PAQ22" s="527"/>
      <c r="PAR22" s="527"/>
      <c r="PAS22" s="527"/>
      <c r="PAT22" s="527"/>
      <c r="PAU22" s="527"/>
      <c r="PAV22" s="527"/>
      <c r="PAW22" s="527"/>
      <c r="PAX22" s="527"/>
      <c r="PAY22" s="527"/>
      <c r="PAZ22" s="527"/>
      <c r="PBA22" s="527"/>
      <c r="PBB22" s="527"/>
      <c r="PBC22" s="527"/>
      <c r="PBD22" s="527"/>
      <c r="PBE22" s="527"/>
      <c r="PBF22" s="527"/>
      <c r="PBG22" s="527"/>
      <c r="PBH22" s="527"/>
      <c r="PBI22" s="527"/>
      <c r="PBJ22" s="527"/>
      <c r="PBK22" s="527"/>
      <c r="PBL22" s="527"/>
      <c r="PBM22" s="527"/>
      <c r="PBN22" s="527"/>
      <c r="PBO22" s="527"/>
      <c r="PBP22" s="527"/>
      <c r="PBQ22" s="527"/>
      <c r="PBR22" s="527"/>
      <c r="PBS22" s="527"/>
      <c r="PBT22" s="527"/>
      <c r="PBU22" s="527"/>
      <c r="PBV22" s="527"/>
      <c r="PBW22" s="527"/>
      <c r="PBX22" s="527"/>
      <c r="PBY22" s="527"/>
      <c r="PBZ22" s="527"/>
      <c r="PCA22" s="527"/>
      <c r="PCB22" s="527"/>
      <c r="PCC22" s="527"/>
      <c r="PCD22" s="527"/>
      <c r="PCE22" s="527"/>
      <c r="PCF22" s="527"/>
      <c r="PCG22" s="527"/>
      <c r="PCH22" s="527"/>
      <c r="PCI22" s="527"/>
      <c r="PCJ22" s="527"/>
      <c r="PCK22" s="527"/>
      <c r="PCL22" s="527"/>
      <c r="PCM22" s="527"/>
      <c r="PCN22" s="527"/>
      <c r="PCO22" s="527"/>
      <c r="PCP22" s="527"/>
      <c r="PCQ22" s="527"/>
      <c r="PCR22" s="527"/>
      <c r="PCS22" s="527"/>
      <c r="PCT22" s="527"/>
      <c r="PCU22" s="527"/>
      <c r="PCV22" s="527"/>
      <c r="PCW22" s="527"/>
      <c r="PCX22" s="527"/>
      <c r="PCY22" s="527"/>
      <c r="PCZ22" s="527"/>
      <c r="PDA22" s="527"/>
      <c r="PDB22" s="527"/>
      <c r="PDC22" s="527"/>
      <c r="PDD22" s="527"/>
      <c r="PDE22" s="527"/>
      <c r="PDF22" s="527"/>
      <c r="PDG22" s="527"/>
      <c r="PDH22" s="527"/>
      <c r="PDI22" s="527"/>
      <c r="PDJ22" s="527"/>
      <c r="PDK22" s="527"/>
      <c r="PDL22" s="527"/>
      <c r="PDM22" s="527"/>
      <c r="PDN22" s="527"/>
      <c r="PDO22" s="527"/>
      <c r="PDP22" s="527"/>
      <c r="PDQ22" s="527"/>
      <c r="PDR22" s="527"/>
      <c r="PDS22" s="527"/>
      <c r="PDT22" s="527"/>
      <c r="PDU22" s="527"/>
      <c r="PDV22" s="527"/>
      <c r="PDW22" s="527"/>
      <c r="PDX22" s="527"/>
      <c r="PDY22" s="527"/>
      <c r="PDZ22" s="527"/>
      <c r="PEA22" s="527"/>
      <c r="PEB22" s="527"/>
      <c r="PEC22" s="527"/>
      <c r="PED22" s="527"/>
      <c r="PEE22" s="527"/>
      <c r="PEF22" s="527"/>
      <c r="PEG22" s="527"/>
      <c r="PEH22" s="527"/>
      <c r="PEI22" s="527"/>
      <c r="PEJ22" s="527"/>
      <c r="PEK22" s="527"/>
      <c r="PEL22" s="527"/>
      <c r="PEM22" s="527"/>
      <c r="PEN22" s="527"/>
      <c r="PEO22" s="527"/>
      <c r="PEP22" s="527"/>
      <c r="PEQ22" s="527"/>
      <c r="PER22" s="527"/>
      <c r="PES22" s="527"/>
      <c r="PET22" s="527"/>
      <c r="PEU22" s="527"/>
      <c r="PEV22" s="527"/>
      <c r="PEW22" s="527"/>
      <c r="PEX22" s="527"/>
      <c r="PEY22" s="527"/>
      <c r="PEZ22" s="527"/>
      <c r="PFA22" s="527"/>
      <c r="PFB22" s="527"/>
      <c r="PFC22" s="527"/>
      <c r="PFD22" s="527"/>
      <c r="PFE22" s="527"/>
      <c r="PFF22" s="527"/>
      <c r="PFG22" s="527"/>
      <c r="PFH22" s="527"/>
      <c r="PFI22" s="527"/>
      <c r="PFJ22" s="527"/>
      <c r="PFK22" s="527"/>
      <c r="PFL22" s="527"/>
      <c r="PFM22" s="527"/>
      <c r="PFN22" s="527"/>
      <c r="PFO22" s="527"/>
      <c r="PFP22" s="527"/>
      <c r="PFQ22" s="527"/>
      <c r="PFR22" s="527"/>
      <c r="PFS22" s="527"/>
      <c r="PFT22" s="527"/>
      <c r="PFU22" s="527"/>
      <c r="PFV22" s="527"/>
      <c r="PFW22" s="527"/>
      <c r="PFX22" s="527"/>
      <c r="PFY22" s="527"/>
      <c r="PFZ22" s="527"/>
      <c r="PGA22" s="527"/>
      <c r="PGB22" s="527"/>
      <c r="PGC22" s="527"/>
      <c r="PGD22" s="527"/>
      <c r="PGE22" s="527"/>
      <c r="PGF22" s="527"/>
      <c r="PGG22" s="527"/>
      <c r="PGH22" s="527"/>
      <c r="PGI22" s="527"/>
      <c r="PGJ22" s="527"/>
      <c r="PGK22" s="527"/>
      <c r="PGL22" s="527"/>
      <c r="PGM22" s="527"/>
      <c r="PGN22" s="527"/>
      <c r="PGO22" s="527"/>
      <c r="PGP22" s="527"/>
      <c r="PGQ22" s="527"/>
      <c r="PGR22" s="527"/>
      <c r="PGS22" s="527"/>
      <c r="PGT22" s="527"/>
      <c r="PGU22" s="527"/>
      <c r="PGV22" s="527"/>
      <c r="PGW22" s="527"/>
      <c r="PGX22" s="527"/>
      <c r="PGY22" s="527"/>
      <c r="PGZ22" s="527"/>
      <c r="PHA22" s="527"/>
      <c r="PHB22" s="527"/>
      <c r="PHC22" s="527"/>
      <c r="PHD22" s="527"/>
      <c r="PHE22" s="527"/>
      <c r="PHF22" s="527"/>
      <c r="PHG22" s="527"/>
      <c r="PHH22" s="527"/>
      <c r="PHI22" s="527"/>
      <c r="PHJ22" s="527"/>
      <c r="PHK22" s="527"/>
      <c r="PHL22" s="527"/>
      <c r="PHM22" s="527"/>
      <c r="PHN22" s="527"/>
      <c r="PHO22" s="527"/>
      <c r="PHP22" s="527"/>
      <c r="PHQ22" s="527"/>
      <c r="PHR22" s="527"/>
      <c r="PHS22" s="527"/>
      <c r="PHT22" s="527"/>
      <c r="PHU22" s="527"/>
      <c r="PHV22" s="527"/>
      <c r="PHW22" s="527"/>
      <c r="PHX22" s="527"/>
      <c r="PHY22" s="527"/>
      <c r="PHZ22" s="527"/>
      <c r="PIA22" s="527"/>
      <c r="PIB22" s="527"/>
      <c r="PIC22" s="527"/>
      <c r="PID22" s="527"/>
      <c r="PIE22" s="527"/>
      <c r="PIF22" s="527"/>
      <c r="PIG22" s="527"/>
      <c r="PIH22" s="527"/>
      <c r="PII22" s="527"/>
      <c r="PIJ22" s="527"/>
      <c r="PIK22" s="527"/>
      <c r="PIL22" s="527"/>
      <c r="PIM22" s="527"/>
      <c r="PIN22" s="527"/>
      <c r="PIO22" s="527"/>
      <c r="PIP22" s="527"/>
      <c r="PIQ22" s="527"/>
      <c r="PIR22" s="527"/>
      <c r="PIS22" s="527"/>
      <c r="PIT22" s="527"/>
      <c r="PIU22" s="527"/>
      <c r="PIV22" s="527"/>
      <c r="PIW22" s="527"/>
      <c r="PIX22" s="527"/>
      <c r="PIY22" s="527"/>
      <c r="PIZ22" s="527"/>
      <c r="PJA22" s="527"/>
      <c r="PJB22" s="527"/>
      <c r="PJC22" s="527"/>
      <c r="PJD22" s="527"/>
      <c r="PJE22" s="527"/>
      <c r="PJF22" s="527"/>
      <c r="PJG22" s="527"/>
      <c r="PJH22" s="527"/>
      <c r="PJI22" s="527"/>
      <c r="PJJ22" s="527"/>
      <c r="PJK22" s="527"/>
      <c r="PJL22" s="527"/>
      <c r="PJM22" s="527"/>
      <c r="PJN22" s="527"/>
      <c r="PJO22" s="527"/>
      <c r="PJP22" s="527"/>
      <c r="PJQ22" s="527"/>
      <c r="PJR22" s="527"/>
      <c r="PJS22" s="527"/>
      <c r="PJT22" s="527"/>
      <c r="PJU22" s="527"/>
      <c r="PJV22" s="527"/>
      <c r="PJW22" s="527"/>
      <c r="PJX22" s="527"/>
      <c r="PJY22" s="527"/>
      <c r="PJZ22" s="527"/>
      <c r="PKA22" s="527"/>
      <c r="PKB22" s="527"/>
      <c r="PKC22" s="527"/>
      <c r="PKD22" s="527"/>
      <c r="PKE22" s="527"/>
      <c r="PKF22" s="527"/>
      <c r="PKG22" s="527"/>
      <c r="PKH22" s="527"/>
      <c r="PKI22" s="527"/>
      <c r="PKJ22" s="527"/>
      <c r="PKK22" s="527"/>
      <c r="PKL22" s="527"/>
      <c r="PKM22" s="527"/>
      <c r="PKN22" s="527"/>
      <c r="PKO22" s="527"/>
      <c r="PKP22" s="527"/>
      <c r="PKQ22" s="527"/>
      <c r="PKR22" s="527"/>
      <c r="PKS22" s="527"/>
      <c r="PKT22" s="527"/>
      <c r="PKU22" s="527"/>
      <c r="PKV22" s="527"/>
      <c r="PKW22" s="527"/>
      <c r="PKX22" s="527"/>
      <c r="PKY22" s="527"/>
      <c r="PKZ22" s="527"/>
      <c r="PLA22" s="527"/>
      <c r="PLB22" s="527"/>
      <c r="PLC22" s="527"/>
      <c r="PLD22" s="527"/>
      <c r="PLE22" s="527"/>
      <c r="PLF22" s="527"/>
      <c r="PLG22" s="527"/>
      <c r="PLH22" s="527"/>
      <c r="PLI22" s="527"/>
      <c r="PLJ22" s="527"/>
      <c r="PLK22" s="527"/>
      <c r="PLL22" s="527"/>
      <c r="PLM22" s="527"/>
      <c r="PLN22" s="527"/>
      <c r="PLO22" s="527"/>
      <c r="PLP22" s="527"/>
      <c r="PLQ22" s="527"/>
      <c r="PLR22" s="527"/>
      <c r="PLS22" s="527"/>
      <c r="PLT22" s="527"/>
      <c r="PLU22" s="527"/>
      <c r="PLV22" s="527"/>
      <c r="PLW22" s="527"/>
      <c r="PLX22" s="527"/>
      <c r="PLY22" s="527"/>
      <c r="PLZ22" s="527"/>
      <c r="PMA22" s="527"/>
      <c r="PMB22" s="527"/>
      <c r="PMC22" s="527"/>
      <c r="PMD22" s="527"/>
      <c r="PME22" s="527"/>
      <c r="PMF22" s="527"/>
      <c r="PMG22" s="527"/>
      <c r="PMH22" s="527"/>
      <c r="PMI22" s="527"/>
      <c r="PMJ22" s="527"/>
      <c r="PMK22" s="527"/>
      <c r="PML22" s="527"/>
      <c r="PMM22" s="527"/>
      <c r="PMN22" s="527"/>
      <c r="PMO22" s="527"/>
      <c r="PMP22" s="527"/>
      <c r="PMQ22" s="527"/>
      <c r="PMR22" s="527"/>
      <c r="PMS22" s="527"/>
      <c r="PMT22" s="527"/>
      <c r="PMU22" s="527"/>
      <c r="PMV22" s="527"/>
      <c r="PMW22" s="527"/>
      <c r="PMX22" s="527"/>
      <c r="PMY22" s="527"/>
      <c r="PMZ22" s="527"/>
      <c r="PNA22" s="527"/>
      <c r="PNB22" s="527"/>
      <c r="PNC22" s="527"/>
      <c r="PND22" s="527"/>
      <c r="PNE22" s="527"/>
      <c r="PNF22" s="527"/>
      <c r="PNG22" s="527"/>
      <c r="PNH22" s="527"/>
      <c r="PNI22" s="527"/>
      <c r="PNJ22" s="527"/>
      <c r="PNK22" s="527"/>
      <c r="PNL22" s="527"/>
      <c r="PNM22" s="527"/>
      <c r="PNN22" s="527"/>
      <c r="PNO22" s="527"/>
      <c r="PNP22" s="527"/>
      <c r="PNQ22" s="527"/>
      <c r="PNR22" s="527"/>
      <c r="PNS22" s="527"/>
      <c r="PNT22" s="527"/>
      <c r="PNU22" s="527"/>
      <c r="PNV22" s="527"/>
      <c r="PNW22" s="527"/>
      <c r="PNX22" s="527"/>
      <c r="PNY22" s="527"/>
      <c r="PNZ22" s="527"/>
      <c r="POA22" s="527"/>
      <c r="POB22" s="527"/>
      <c r="POC22" s="527"/>
      <c r="POD22" s="527"/>
      <c r="POE22" s="527"/>
      <c r="POF22" s="527"/>
      <c r="POG22" s="527"/>
      <c r="POH22" s="527"/>
      <c r="POI22" s="527"/>
      <c r="POJ22" s="527"/>
      <c r="POK22" s="527"/>
      <c r="POL22" s="527"/>
      <c r="POM22" s="527"/>
      <c r="PON22" s="527"/>
      <c r="POO22" s="527"/>
      <c r="POP22" s="527"/>
      <c r="POQ22" s="527"/>
      <c r="POR22" s="527"/>
      <c r="POS22" s="527"/>
      <c r="POT22" s="527"/>
      <c r="POU22" s="527"/>
      <c r="POV22" s="527"/>
      <c r="POW22" s="527"/>
      <c r="POX22" s="527"/>
      <c r="POY22" s="527"/>
      <c r="POZ22" s="527"/>
      <c r="PPA22" s="527"/>
      <c r="PPB22" s="527"/>
      <c r="PPC22" s="527"/>
      <c r="PPD22" s="527"/>
      <c r="PPE22" s="527"/>
      <c r="PPF22" s="527"/>
      <c r="PPG22" s="527"/>
      <c r="PPH22" s="527"/>
      <c r="PPI22" s="527"/>
      <c r="PPJ22" s="527"/>
      <c r="PPK22" s="527"/>
      <c r="PPL22" s="527"/>
      <c r="PPM22" s="527"/>
      <c r="PPN22" s="527"/>
      <c r="PPO22" s="527"/>
      <c r="PPP22" s="527"/>
      <c r="PPQ22" s="527"/>
      <c r="PPR22" s="527"/>
      <c r="PPS22" s="527"/>
      <c r="PPT22" s="527"/>
      <c r="PPU22" s="527"/>
      <c r="PPV22" s="527"/>
      <c r="PPW22" s="527"/>
      <c r="PPX22" s="527"/>
      <c r="PPY22" s="527"/>
      <c r="PPZ22" s="527"/>
      <c r="PQA22" s="527"/>
      <c r="PQB22" s="527"/>
      <c r="PQC22" s="527"/>
      <c r="PQD22" s="527"/>
      <c r="PQE22" s="527"/>
      <c r="PQF22" s="527"/>
      <c r="PQG22" s="527"/>
      <c r="PQH22" s="527"/>
      <c r="PQI22" s="527"/>
      <c r="PQJ22" s="527"/>
      <c r="PQK22" s="527"/>
      <c r="PQL22" s="527"/>
      <c r="PQM22" s="527"/>
      <c r="PQN22" s="527"/>
      <c r="PQO22" s="527"/>
      <c r="PQP22" s="527"/>
      <c r="PQQ22" s="527"/>
      <c r="PQR22" s="527"/>
      <c r="PQS22" s="527"/>
      <c r="PQT22" s="527"/>
      <c r="PQU22" s="527"/>
      <c r="PQV22" s="527"/>
      <c r="PQW22" s="527"/>
      <c r="PQX22" s="527"/>
      <c r="PQY22" s="527"/>
      <c r="PQZ22" s="527"/>
      <c r="PRA22" s="527"/>
      <c r="PRB22" s="527"/>
      <c r="PRC22" s="527"/>
      <c r="PRD22" s="527"/>
      <c r="PRE22" s="527"/>
      <c r="PRF22" s="527"/>
      <c r="PRG22" s="527"/>
      <c r="PRH22" s="527"/>
      <c r="PRI22" s="527"/>
      <c r="PRJ22" s="527"/>
      <c r="PRK22" s="527"/>
      <c r="PRL22" s="527"/>
      <c r="PRM22" s="527"/>
      <c r="PRN22" s="527"/>
      <c r="PRO22" s="527"/>
      <c r="PRP22" s="527"/>
      <c r="PRQ22" s="527"/>
      <c r="PRR22" s="527"/>
      <c r="PRS22" s="527"/>
      <c r="PRT22" s="527"/>
      <c r="PRU22" s="527"/>
      <c r="PRV22" s="527"/>
      <c r="PRW22" s="527"/>
      <c r="PRX22" s="527"/>
      <c r="PRY22" s="527"/>
      <c r="PRZ22" s="527"/>
      <c r="PSA22" s="527"/>
      <c r="PSB22" s="527"/>
      <c r="PSC22" s="527"/>
      <c r="PSD22" s="527"/>
      <c r="PSE22" s="527"/>
      <c r="PSF22" s="527"/>
      <c r="PSG22" s="527"/>
      <c r="PSH22" s="527"/>
      <c r="PSI22" s="527"/>
      <c r="PSJ22" s="527"/>
      <c r="PSK22" s="527"/>
      <c r="PSL22" s="527"/>
      <c r="PSM22" s="527"/>
      <c r="PSN22" s="527"/>
      <c r="PSO22" s="527"/>
      <c r="PSP22" s="527"/>
      <c r="PSQ22" s="527"/>
      <c r="PSR22" s="527"/>
      <c r="PSS22" s="527"/>
      <c r="PST22" s="527"/>
      <c r="PSU22" s="527"/>
      <c r="PSV22" s="527"/>
      <c r="PSW22" s="527"/>
      <c r="PSX22" s="527"/>
      <c r="PSY22" s="527"/>
      <c r="PSZ22" s="527"/>
      <c r="PTA22" s="527"/>
      <c r="PTB22" s="527"/>
      <c r="PTC22" s="527"/>
      <c r="PTD22" s="527"/>
      <c r="PTE22" s="527"/>
      <c r="PTF22" s="527"/>
      <c r="PTG22" s="527"/>
      <c r="PTH22" s="527"/>
      <c r="PTI22" s="527"/>
      <c r="PTJ22" s="527"/>
      <c r="PTK22" s="527"/>
      <c r="PTL22" s="527"/>
      <c r="PTM22" s="527"/>
      <c r="PTN22" s="527"/>
      <c r="PTO22" s="527"/>
      <c r="PTP22" s="527"/>
      <c r="PTQ22" s="527"/>
      <c r="PTR22" s="527"/>
      <c r="PTS22" s="527"/>
      <c r="PTT22" s="527"/>
      <c r="PTU22" s="527"/>
      <c r="PTV22" s="527"/>
      <c r="PTW22" s="527"/>
      <c r="PTX22" s="527"/>
      <c r="PTY22" s="527"/>
      <c r="PTZ22" s="527"/>
      <c r="PUA22" s="527"/>
      <c r="PUB22" s="527"/>
      <c r="PUC22" s="527"/>
      <c r="PUD22" s="527"/>
      <c r="PUE22" s="527"/>
      <c r="PUF22" s="527"/>
      <c r="PUG22" s="527"/>
      <c r="PUH22" s="527"/>
      <c r="PUI22" s="527"/>
      <c r="PUJ22" s="527"/>
      <c r="PUK22" s="527"/>
      <c r="PUL22" s="527"/>
      <c r="PUM22" s="527"/>
      <c r="PUN22" s="527"/>
      <c r="PUO22" s="527"/>
      <c r="PUP22" s="527"/>
      <c r="PUQ22" s="527"/>
      <c r="PUR22" s="527"/>
      <c r="PUS22" s="527"/>
      <c r="PUT22" s="527"/>
      <c r="PUU22" s="527"/>
      <c r="PUV22" s="527"/>
      <c r="PUW22" s="527"/>
      <c r="PUX22" s="527"/>
      <c r="PUY22" s="527"/>
      <c r="PUZ22" s="527"/>
      <c r="PVA22" s="527"/>
      <c r="PVB22" s="527"/>
      <c r="PVC22" s="527"/>
      <c r="PVD22" s="527"/>
      <c r="PVE22" s="527"/>
      <c r="PVF22" s="527"/>
      <c r="PVG22" s="527"/>
      <c r="PVH22" s="527"/>
      <c r="PVI22" s="527"/>
      <c r="PVJ22" s="527"/>
      <c r="PVK22" s="527"/>
      <c r="PVL22" s="527"/>
      <c r="PVM22" s="527"/>
      <c r="PVN22" s="527"/>
      <c r="PVO22" s="527"/>
      <c r="PVP22" s="527"/>
      <c r="PVQ22" s="527"/>
      <c r="PVR22" s="527"/>
      <c r="PVS22" s="527"/>
      <c r="PVT22" s="527"/>
      <c r="PVU22" s="527"/>
      <c r="PVV22" s="527"/>
      <c r="PVW22" s="527"/>
      <c r="PVX22" s="527"/>
      <c r="PVY22" s="527"/>
      <c r="PVZ22" s="527"/>
      <c r="PWA22" s="527"/>
      <c r="PWB22" s="527"/>
      <c r="PWC22" s="527"/>
      <c r="PWD22" s="527"/>
      <c r="PWE22" s="527"/>
      <c r="PWF22" s="527"/>
      <c r="PWG22" s="527"/>
      <c r="PWH22" s="527"/>
      <c r="PWI22" s="527"/>
      <c r="PWJ22" s="527"/>
      <c r="PWK22" s="527"/>
      <c r="PWL22" s="527"/>
      <c r="PWM22" s="527"/>
      <c r="PWN22" s="527"/>
      <c r="PWO22" s="527"/>
      <c r="PWP22" s="527"/>
      <c r="PWQ22" s="527"/>
      <c r="PWR22" s="527"/>
      <c r="PWS22" s="527"/>
      <c r="PWT22" s="527"/>
      <c r="PWU22" s="527"/>
      <c r="PWV22" s="527"/>
      <c r="PWW22" s="527"/>
      <c r="PWX22" s="527"/>
      <c r="PWY22" s="527"/>
      <c r="PWZ22" s="527"/>
      <c r="PXA22" s="527"/>
      <c r="PXB22" s="527"/>
      <c r="PXC22" s="527"/>
      <c r="PXD22" s="527"/>
      <c r="PXE22" s="527"/>
      <c r="PXF22" s="527"/>
      <c r="PXG22" s="527"/>
      <c r="PXH22" s="527"/>
      <c r="PXI22" s="527"/>
      <c r="PXJ22" s="527"/>
      <c r="PXK22" s="527"/>
      <c r="PXL22" s="527"/>
      <c r="PXM22" s="527"/>
      <c r="PXN22" s="527"/>
      <c r="PXO22" s="527"/>
      <c r="PXP22" s="527"/>
      <c r="PXQ22" s="527"/>
      <c r="PXR22" s="527"/>
      <c r="PXS22" s="527"/>
      <c r="PXT22" s="527"/>
      <c r="PXU22" s="527"/>
      <c r="PXV22" s="527"/>
      <c r="PXW22" s="527"/>
      <c r="PXX22" s="527"/>
      <c r="PXY22" s="527"/>
      <c r="PXZ22" s="527"/>
      <c r="PYA22" s="527"/>
      <c r="PYB22" s="527"/>
      <c r="PYC22" s="527"/>
      <c r="PYD22" s="527"/>
      <c r="PYE22" s="527"/>
      <c r="PYF22" s="527"/>
      <c r="PYG22" s="527"/>
      <c r="PYH22" s="527"/>
      <c r="PYI22" s="527"/>
      <c r="PYJ22" s="527"/>
      <c r="PYK22" s="527"/>
      <c r="PYL22" s="527"/>
      <c r="PYM22" s="527"/>
      <c r="PYN22" s="527"/>
      <c r="PYO22" s="527"/>
      <c r="PYP22" s="527"/>
      <c r="PYQ22" s="527"/>
      <c r="PYR22" s="527"/>
      <c r="PYS22" s="527"/>
      <c r="PYT22" s="527"/>
      <c r="PYU22" s="527"/>
      <c r="PYV22" s="527"/>
      <c r="PYW22" s="527"/>
      <c r="PYX22" s="527"/>
      <c r="PYY22" s="527"/>
      <c r="PYZ22" s="527"/>
      <c r="PZA22" s="527"/>
      <c r="PZB22" s="527"/>
      <c r="PZC22" s="527"/>
      <c r="PZD22" s="527"/>
      <c r="PZE22" s="527"/>
      <c r="PZF22" s="527"/>
      <c r="PZG22" s="527"/>
      <c r="PZH22" s="527"/>
      <c r="PZI22" s="527"/>
      <c r="PZJ22" s="527"/>
      <c r="PZK22" s="527"/>
      <c r="PZL22" s="527"/>
      <c r="PZM22" s="527"/>
      <c r="PZN22" s="527"/>
      <c r="PZO22" s="527"/>
      <c r="PZP22" s="527"/>
      <c r="PZQ22" s="527"/>
      <c r="PZR22" s="527"/>
      <c r="PZS22" s="527"/>
      <c r="PZT22" s="527"/>
      <c r="PZU22" s="527"/>
      <c r="PZV22" s="527"/>
      <c r="PZW22" s="527"/>
      <c r="PZX22" s="527"/>
      <c r="PZY22" s="527"/>
      <c r="PZZ22" s="527"/>
      <c r="QAA22" s="527"/>
      <c r="QAB22" s="527"/>
      <c r="QAC22" s="527"/>
      <c r="QAD22" s="527"/>
      <c r="QAE22" s="527"/>
      <c r="QAF22" s="527"/>
      <c r="QAG22" s="527"/>
      <c r="QAH22" s="527"/>
      <c r="QAI22" s="527"/>
      <c r="QAJ22" s="527"/>
      <c r="QAK22" s="527"/>
      <c r="QAL22" s="527"/>
      <c r="QAM22" s="527"/>
      <c r="QAN22" s="527"/>
      <c r="QAO22" s="527"/>
      <c r="QAP22" s="527"/>
      <c r="QAQ22" s="527"/>
      <c r="QAR22" s="527"/>
      <c r="QAS22" s="527"/>
      <c r="QAT22" s="527"/>
      <c r="QAU22" s="527"/>
      <c r="QAV22" s="527"/>
      <c r="QAW22" s="527"/>
      <c r="QAX22" s="527"/>
      <c r="QAY22" s="527"/>
      <c r="QAZ22" s="527"/>
      <c r="QBA22" s="527"/>
      <c r="QBB22" s="527"/>
      <c r="QBC22" s="527"/>
      <c r="QBD22" s="527"/>
      <c r="QBE22" s="527"/>
      <c r="QBF22" s="527"/>
      <c r="QBG22" s="527"/>
      <c r="QBH22" s="527"/>
      <c r="QBI22" s="527"/>
      <c r="QBJ22" s="527"/>
      <c r="QBK22" s="527"/>
      <c r="QBL22" s="527"/>
      <c r="QBM22" s="527"/>
      <c r="QBN22" s="527"/>
      <c r="QBO22" s="527"/>
      <c r="QBP22" s="527"/>
      <c r="QBQ22" s="527"/>
      <c r="QBR22" s="527"/>
      <c r="QBS22" s="527"/>
      <c r="QBT22" s="527"/>
      <c r="QBU22" s="527"/>
      <c r="QBV22" s="527"/>
      <c r="QBW22" s="527"/>
      <c r="QBX22" s="527"/>
      <c r="QBY22" s="527"/>
      <c r="QBZ22" s="527"/>
      <c r="QCA22" s="527"/>
      <c r="QCB22" s="527"/>
      <c r="QCC22" s="527"/>
      <c r="QCD22" s="527"/>
      <c r="QCE22" s="527"/>
      <c r="QCF22" s="527"/>
      <c r="QCG22" s="527"/>
      <c r="QCH22" s="527"/>
      <c r="QCI22" s="527"/>
      <c r="QCJ22" s="527"/>
      <c r="QCK22" s="527"/>
      <c r="QCL22" s="527"/>
      <c r="QCM22" s="527"/>
      <c r="QCN22" s="527"/>
      <c r="QCO22" s="527"/>
      <c r="QCP22" s="527"/>
      <c r="QCQ22" s="527"/>
      <c r="QCR22" s="527"/>
      <c r="QCS22" s="527"/>
      <c r="QCT22" s="527"/>
      <c r="QCU22" s="527"/>
      <c r="QCV22" s="527"/>
      <c r="QCW22" s="527"/>
      <c r="QCX22" s="527"/>
      <c r="QCY22" s="527"/>
      <c r="QCZ22" s="527"/>
      <c r="QDA22" s="527"/>
      <c r="QDB22" s="527"/>
      <c r="QDC22" s="527"/>
      <c r="QDD22" s="527"/>
      <c r="QDE22" s="527"/>
      <c r="QDF22" s="527"/>
      <c r="QDG22" s="527"/>
      <c r="QDH22" s="527"/>
      <c r="QDI22" s="527"/>
      <c r="QDJ22" s="527"/>
      <c r="QDK22" s="527"/>
      <c r="QDL22" s="527"/>
      <c r="QDM22" s="527"/>
      <c r="QDN22" s="527"/>
      <c r="QDO22" s="527"/>
      <c r="QDP22" s="527"/>
      <c r="QDQ22" s="527"/>
      <c r="QDR22" s="527"/>
      <c r="QDS22" s="527"/>
      <c r="QDT22" s="527"/>
      <c r="QDU22" s="527"/>
      <c r="QDV22" s="527"/>
      <c r="QDW22" s="527"/>
      <c r="QDX22" s="527"/>
      <c r="QDY22" s="527"/>
      <c r="QDZ22" s="527"/>
      <c r="QEA22" s="527"/>
      <c r="QEB22" s="527"/>
      <c r="QEC22" s="527"/>
      <c r="QED22" s="527"/>
      <c r="QEE22" s="527"/>
      <c r="QEF22" s="527"/>
      <c r="QEG22" s="527"/>
      <c r="QEH22" s="527"/>
      <c r="QEI22" s="527"/>
      <c r="QEJ22" s="527"/>
      <c r="QEK22" s="527"/>
      <c r="QEL22" s="527"/>
      <c r="QEM22" s="527"/>
      <c r="QEN22" s="527"/>
      <c r="QEO22" s="527"/>
      <c r="QEP22" s="527"/>
      <c r="QEQ22" s="527"/>
      <c r="QER22" s="527"/>
      <c r="QES22" s="527"/>
      <c r="QET22" s="527"/>
      <c r="QEU22" s="527"/>
      <c r="QEV22" s="527"/>
      <c r="QEW22" s="527"/>
      <c r="QEX22" s="527"/>
      <c r="QEY22" s="527"/>
      <c r="QEZ22" s="527"/>
      <c r="QFA22" s="527"/>
      <c r="QFB22" s="527"/>
      <c r="QFC22" s="527"/>
      <c r="QFD22" s="527"/>
      <c r="QFE22" s="527"/>
      <c r="QFF22" s="527"/>
      <c r="QFG22" s="527"/>
      <c r="QFH22" s="527"/>
      <c r="QFI22" s="527"/>
      <c r="QFJ22" s="527"/>
      <c r="QFK22" s="527"/>
      <c r="QFL22" s="527"/>
      <c r="QFM22" s="527"/>
      <c r="QFN22" s="527"/>
      <c r="QFO22" s="527"/>
      <c r="QFP22" s="527"/>
      <c r="QFQ22" s="527"/>
      <c r="QFR22" s="527"/>
      <c r="QFS22" s="527"/>
      <c r="QFT22" s="527"/>
      <c r="QFU22" s="527"/>
      <c r="QFV22" s="527"/>
      <c r="QFW22" s="527"/>
      <c r="QFX22" s="527"/>
      <c r="QFY22" s="527"/>
      <c r="QFZ22" s="527"/>
      <c r="QGA22" s="527"/>
      <c r="QGB22" s="527"/>
      <c r="QGC22" s="527"/>
      <c r="QGD22" s="527"/>
      <c r="QGE22" s="527"/>
      <c r="QGF22" s="527"/>
      <c r="QGG22" s="527"/>
      <c r="QGH22" s="527"/>
      <c r="QGI22" s="527"/>
      <c r="QGJ22" s="527"/>
      <c r="QGK22" s="527"/>
      <c r="QGL22" s="527"/>
      <c r="QGM22" s="527"/>
      <c r="QGN22" s="527"/>
      <c r="QGO22" s="527"/>
      <c r="QGP22" s="527"/>
      <c r="QGQ22" s="527"/>
      <c r="QGR22" s="527"/>
      <c r="QGS22" s="527"/>
      <c r="QGT22" s="527"/>
      <c r="QGU22" s="527"/>
      <c r="QGV22" s="527"/>
      <c r="QGW22" s="527"/>
      <c r="QGX22" s="527"/>
      <c r="QGY22" s="527"/>
      <c r="QGZ22" s="527"/>
      <c r="QHA22" s="527"/>
      <c r="QHB22" s="527"/>
      <c r="QHC22" s="527"/>
      <c r="QHD22" s="527"/>
      <c r="QHE22" s="527"/>
      <c r="QHF22" s="527"/>
      <c r="QHG22" s="527"/>
      <c r="QHH22" s="527"/>
      <c r="QHI22" s="527"/>
      <c r="QHJ22" s="527"/>
      <c r="QHK22" s="527"/>
      <c r="QHL22" s="527"/>
      <c r="QHM22" s="527"/>
      <c r="QHN22" s="527"/>
      <c r="QHO22" s="527"/>
      <c r="QHP22" s="527"/>
      <c r="QHQ22" s="527"/>
      <c r="QHR22" s="527"/>
      <c r="QHS22" s="527"/>
      <c r="QHT22" s="527"/>
      <c r="QHU22" s="527"/>
      <c r="QHV22" s="527"/>
      <c r="QHW22" s="527"/>
      <c r="QHX22" s="527"/>
      <c r="QHY22" s="527"/>
      <c r="QHZ22" s="527"/>
      <c r="QIA22" s="527"/>
      <c r="QIB22" s="527"/>
      <c r="QIC22" s="527"/>
      <c r="QID22" s="527"/>
      <c r="QIE22" s="527"/>
      <c r="QIF22" s="527"/>
      <c r="QIG22" s="527"/>
      <c r="QIH22" s="527"/>
      <c r="QII22" s="527"/>
      <c r="QIJ22" s="527"/>
      <c r="QIK22" s="527"/>
      <c r="QIL22" s="527"/>
      <c r="QIM22" s="527"/>
      <c r="QIN22" s="527"/>
      <c r="QIO22" s="527"/>
      <c r="QIP22" s="527"/>
      <c r="QIQ22" s="527"/>
      <c r="QIR22" s="527"/>
      <c r="QIS22" s="527"/>
      <c r="QIT22" s="527"/>
      <c r="QIU22" s="527"/>
      <c r="QIV22" s="527"/>
      <c r="QIW22" s="527"/>
      <c r="QIX22" s="527"/>
      <c r="QIY22" s="527"/>
      <c r="QIZ22" s="527"/>
      <c r="QJA22" s="527"/>
      <c r="QJB22" s="527"/>
      <c r="QJC22" s="527"/>
      <c r="QJD22" s="527"/>
      <c r="QJE22" s="527"/>
      <c r="QJF22" s="527"/>
      <c r="QJG22" s="527"/>
      <c r="QJH22" s="527"/>
      <c r="QJI22" s="527"/>
      <c r="QJJ22" s="527"/>
      <c r="QJK22" s="527"/>
      <c r="QJL22" s="527"/>
      <c r="QJM22" s="527"/>
      <c r="QJN22" s="527"/>
      <c r="QJO22" s="527"/>
      <c r="QJP22" s="527"/>
      <c r="QJQ22" s="527"/>
      <c r="QJR22" s="527"/>
      <c r="QJS22" s="527"/>
      <c r="QJT22" s="527"/>
      <c r="QJU22" s="527"/>
      <c r="QJV22" s="527"/>
      <c r="QJW22" s="527"/>
      <c r="QJX22" s="527"/>
      <c r="QJY22" s="527"/>
      <c r="QJZ22" s="527"/>
      <c r="QKA22" s="527"/>
      <c r="QKB22" s="527"/>
      <c r="QKC22" s="527"/>
      <c r="QKD22" s="527"/>
      <c r="QKE22" s="527"/>
      <c r="QKF22" s="527"/>
      <c r="QKG22" s="527"/>
      <c r="QKH22" s="527"/>
      <c r="QKI22" s="527"/>
      <c r="QKJ22" s="527"/>
      <c r="QKK22" s="527"/>
      <c r="QKL22" s="527"/>
      <c r="QKM22" s="527"/>
      <c r="QKN22" s="527"/>
      <c r="QKO22" s="527"/>
      <c r="QKP22" s="527"/>
      <c r="QKQ22" s="527"/>
      <c r="QKR22" s="527"/>
      <c r="QKS22" s="527"/>
      <c r="QKT22" s="527"/>
      <c r="QKU22" s="527"/>
      <c r="QKV22" s="527"/>
      <c r="QKW22" s="527"/>
      <c r="QKX22" s="527"/>
      <c r="QKY22" s="527"/>
      <c r="QKZ22" s="527"/>
      <c r="QLA22" s="527"/>
      <c r="QLB22" s="527"/>
      <c r="QLC22" s="527"/>
      <c r="QLD22" s="527"/>
      <c r="QLE22" s="527"/>
      <c r="QLF22" s="527"/>
      <c r="QLG22" s="527"/>
      <c r="QLH22" s="527"/>
      <c r="QLI22" s="527"/>
      <c r="QLJ22" s="527"/>
      <c r="QLK22" s="527"/>
      <c r="QLL22" s="527"/>
      <c r="QLM22" s="527"/>
      <c r="QLN22" s="527"/>
      <c r="QLO22" s="527"/>
      <c r="QLP22" s="527"/>
      <c r="QLQ22" s="527"/>
      <c r="QLR22" s="527"/>
      <c r="QLS22" s="527"/>
      <c r="QLT22" s="527"/>
      <c r="QLU22" s="527"/>
      <c r="QLV22" s="527"/>
      <c r="QLW22" s="527"/>
      <c r="QLX22" s="527"/>
      <c r="QLY22" s="527"/>
      <c r="QLZ22" s="527"/>
      <c r="QMA22" s="527"/>
      <c r="QMB22" s="527"/>
      <c r="QMC22" s="527"/>
      <c r="QMD22" s="527"/>
      <c r="QME22" s="527"/>
      <c r="QMF22" s="527"/>
      <c r="QMG22" s="527"/>
      <c r="QMH22" s="527"/>
      <c r="QMI22" s="527"/>
      <c r="QMJ22" s="527"/>
      <c r="QMK22" s="527"/>
      <c r="QML22" s="527"/>
      <c r="QMM22" s="527"/>
      <c r="QMN22" s="527"/>
      <c r="QMO22" s="527"/>
      <c r="QMP22" s="527"/>
      <c r="QMQ22" s="527"/>
      <c r="QMR22" s="527"/>
      <c r="QMS22" s="527"/>
      <c r="QMT22" s="527"/>
      <c r="QMU22" s="527"/>
      <c r="QMV22" s="527"/>
      <c r="QMW22" s="527"/>
      <c r="QMX22" s="527"/>
      <c r="QMY22" s="527"/>
      <c r="QMZ22" s="527"/>
      <c r="QNA22" s="527"/>
      <c r="QNB22" s="527"/>
      <c r="QNC22" s="527"/>
      <c r="QND22" s="527"/>
      <c r="QNE22" s="527"/>
      <c r="QNF22" s="527"/>
      <c r="QNG22" s="527"/>
      <c r="QNH22" s="527"/>
      <c r="QNI22" s="527"/>
      <c r="QNJ22" s="527"/>
      <c r="QNK22" s="527"/>
      <c r="QNL22" s="527"/>
      <c r="QNM22" s="527"/>
      <c r="QNN22" s="527"/>
      <c r="QNO22" s="527"/>
      <c r="QNP22" s="527"/>
      <c r="QNQ22" s="527"/>
      <c r="QNR22" s="527"/>
      <c r="QNS22" s="527"/>
      <c r="QNT22" s="527"/>
      <c r="QNU22" s="527"/>
      <c r="QNV22" s="527"/>
      <c r="QNW22" s="527"/>
      <c r="QNX22" s="527"/>
      <c r="QNY22" s="527"/>
      <c r="QNZ22" s="527"/>
      <c r="QOA22" s="527"/>
      <c r="QOB22" s="527"/>
      <c r="QOC22" s="527"/>
      <c r="QOD22" s="527"/>
      <c r="QOE22" s="527"/>
      <c r="QOF22" s="527"/>
      <c r="QOG22" s="527"/>
      <c r="QOH22" s="527"/>
      <c r="QOI22" s="527"/>
      <c r="QOJ22" s="527"/>
      <c r="QOK22" s="527"/>
      <c r="QOL22" s="527"/>
      <c r="QOM22" s="527"/>
      <c r="QON22" s="527"/>
      <c r="QOO22" s="527"/>
      <c r="QOP22" s="527"/>
      <c r="QOQ22" s="527"/>
      <c r="QOR22" s="527"/>
      <c r="QOS22" s="527"/>
      <c r="QOT22" s="527"/>
      <c r="QOU22" s="527"/>
      <c r="QOV22" s="527"/>
      <c r="QOW22" s="527"/>
      <c r="QOX22" s="527"/>
      <c r="QOY22" s="527"/>
      <c r="QOZ22" s="527"/>
      <c r="QPA22" s="527"/>
      <c r="QPB22" s="527"/>
      <c r="QPC22" s="527"/>
      <c r="QPD22" s="527"/>
      <c r="QPE22" s="527"/>
      <c r="QPF22" s="527"/>
      <c r="QPG22" s="527"/>
      <c r="QPH22" s="527"/>
      <c r="QPI22" s="527"/>
      <c r="QPJ22" s="527"/>
      <c r="QPK22" s="527"/>
      <c r="QPL22" s="527"/>
      <c r="QPM22" s="527"/>
      <c r="QPN22" s="527"/>
      <c r="QPO22" s="527"/>
      <c r="QPP22" s="527"/>
      <c r="QPQ22" s="527"/>
      <c r="QPR22" s="527"/>
      <c r="QPS22" s="527"/>
      <c r="QPT22" s="527"/>
      <c r="QPU22" s="527"/>
      <c r="QPV22" s="527"/>
      <c r="QPW22" s="527"/>
      <c r="QPX22" s="527"/>
      <c r="QPY22" s="527"/>
      <c r="QPZ22" s="527"/>
      <c r="QQA22" s="527"/>
      <c r="QQB22" s="527"/>
      <c r="QQC22" s="527"/>
      <c r="QQD22" s="527"/>
      <c r="QQE22" s="527"/>
      <c r="QQF22" s="527"/>
      <c r="QQG22" s="527"/>
      <c r="QQH22" s="527"/>
      <c r="QQI22" s="527"/>
      <c r="QQJ22" s="527"/>
      <c r="QQK22" s="527"/>
      <c r="QQL22" s="527"/>
      <c r="QQM22" s="527"/>
      <c r="QQN22" s="527"/>
      <c r="QQO22" s="527"/>
      <c r="QQP22" s="527"/>
      <c r="QQQ22" s="527"/>
      <c r="QQR22" s="527"/>
      <c r="QQS22" s="527"/>
      <c r="QQT22" s="527"/>
      <c r="QQU22" s="527"/>
      <c r="QQV22" s="527"/>
      <c r="QQW22" s="527"/>
      <c r="QQX22" s="527"/>
      <c r="QQY22" s="527"/>
      <c r="QQZ22" s="527"/>
      <c r="QRA22" s="527"/>
      <c r="QRB22" s="527"/>
      <c r="QRC22" s="527"/>
      <c r="QRD22" s="527"/>
      <c r="QRE22" s="527"/>
      <c r="QRF22" s="527"/>
      <c r="QRG22" s="527"/>
      <c r="QRH22" s="527"/>
      <c r="QRI22" s="527"/>
      <c r="QRJ22" s="527"/>
      <c r="QRK22" s="527"/>
      <c r="QRL22" s="527"/>
      <c r="QRM22" s="527"/>
      <c r="QRN22" s="527"/>
      <c r="QRO22" s="527"/>
      <c r="QRP22" s="527"/>
      <c r="QRQ22" s="527"/>
      <c r="QRR22" s="527"/>
      <c r="QRS22" s="527"/>
      <c r="QRT22" s="527"/>
      <c r="QRU22" s="527"/>
      <c r="QRV22" s="527"/>
      <c r="QRW22" s="527"/>
      <c r="QRX22" s="527"/>
      <c r="QRY22" s="527"/>
      <c r="QRZ22" s="527"/>
      <c r="QSA22" s="527"/>
      <c r="QSB22" s="527"/>
      <c r="QSC22" s="527"/>
      <c r="QSD22" s="527"/>
      <c r="QSE22" s="527"/>
      <c r="QSF22" s="527"/>
      <c r="QSG22" s="527"/>
      <c r="QSH22" s="527"/>
      <c r="QSI22" s="527"/>
      <c r="QSJ22" s="527"/>
      <c r="QSK22" s="527"/>
      <c r="QSL22" s="527"/>
      <c r="QSM22" s="527"/>
      <c r="QSN22" s="527"/>
      <c r="QSO22" s="527"/>
      <c r="QSP22" s="527"/>
      <c r="QSQ22" s="527"/>
      <c r="QSR22" s="527"/>
      <c r="QSS22" s="527"/>
      <c r="QST22" s="527"/>
      <c r="QSU22" s="527"/>
      <c r="QSV22" s="527"/>
      <c r="QSW22" s="527"/>
      <c r="QSX22" s="527"/>
      <c r="QSY22" s="527"/>
      <c r="QSZ22" s="527"/>
      <c r="QTA22" s="527"/>
      <c r="QTB22" s="527"/>
      <c r="QTC22" s="527"/>
      <c r="QTD22" s="527"/>
      <c r="QTE22" s="527"/>
      <c r="QTF22" s="527"/>
      <c r="QTG22" s="527"/>
      <c r="QTH22" s="527"/>
      <c r="QTI22" s="527"/>
      <c r="QTJ22" s="527"/>
      <c r="QTK22" s="527"/>
      <c r="QTL22" s="527"/>
      <c r="QTM22" s="527"/>
      <c r="QTN22" s="527"/>
      <c r="QTO22" s="527"/>
      <c r="QTP22" s="527"/>
      <c r="QTQ22" s="527"/>
      <c r="QTR22" s="527"/>
      <c r="QTS22" s="527"/>
      <c r="QTT22" s="527"/>
      <c r="QTU22" s="527"/>
      <c r="QTV22" s="527"/>
      <c r="QTW22" s="527"/>
      <c r="QTX22" s="527"/>
      <c r="QTY22" s="527"/>
      <c r="QTZ22" s="527"/>
      <c r="QUA22" s="527"/>
      <c r="QUB22" s="527"/>
      <c r="QUC22" s="527"/>
      <c r="QUD22" s="527"/>
      <c r="QUE22" s="527"/>
      <c r="QUF22" s="527"/>
      <c r="QUG22" s="527"/>
      <c r="QUH22" s="527"/>
      <c r="QUI22" s="527"/>
      <c r="QUJ22" s="527"/>
      <c r="QUK22" s="527"/>
      <c r="QUL22" s="527"/>
      <c r="QUM22" s="527"/>
      <c r="QUN22" s="527"/>
      <c r="QUO22" s="527"/>
      <c r="QUP22" s="527"/>
      <c r="QUQ22" s="527"/>
      <c r="QUR22" s="527"/>
      <c r="QUS22" s="527"/>
      <c r="QUT22" s="527"/>
      <c r="QUU22" s="527"/>
      <c r="QUV22" s="527"/>
      <c r="QUW22" s="527"/>
      <c r="QUX22" s="527"/>
      <c r="QUY22" s="527"/>
      <c r="QUZ22" s="527"/>
      <c r="QVA22" s="527"/>
      <c r="QVB22" s="527"/>
      <c r="QVC22" s="527"/>
      <c r="QVD22" s="527"/>
      <c r="QVE22" s="527"/>
      <c r="QVF22" s="527"/>
      <c r="QVG22" s="527"/>
      <c r="QVH22" s="527"/>
      <c r="QVI22" s="527"/>
      <c r="QVJ22" s="527"/>
      <c r="QVK22" s="527"/>
      <c r="QVL22" s="527"/>
      <c r="QVM22" s="527"/>
      <c r="QVN22" s="527"/>
      <c r="QVO22" s="527"/>
      <c r="QVP22" s="527"/>
      <c r="QVQ22" s="527"/>
      <c r="QVR22" s="527"/>
      <c r="QVS22" s="527"/>
      <c r="QVT22" s="527"/>
      <c r="QVU22" s="527"/>
      <c r="QVV22" s="527"/>
      <c r="QVW22" s="527"/>
      <c r="QVX22" s="527"/>
      <c r="QVY22" s="527"/>
      <c r="QVZ22" s="527"/>
      <c r="QWA22" s="527"/>
      <c r="QWB22" s="527"/>
      <c r="QWC22" s="527"/>
      <c r="QWD22" s="527"/>
      <c r="QWE22" s="527"/>
      <c r="QWF22" s="527"/>
      <c r="QWG22" s="527"/>
      <c r="QWH22" s="527"/>
      <c r="QWI22" s="527"/>
      <c r="QWJ22" s="527"/>
      <c r="QWK22" s="527"/>
      <c r="QWL22" s="527"/>
      <c r="QWM22" s="527"/>
      <c r="QWN22" s="527"/>
      <c r="QWO22" s="527"/>
      <c r="QWP22" s="527"/>
      <c r="QWQ22" s="527"/>
      <c r="QWR22" s="527"/>
      <c r="QWS22" s="527"/>
      <c r="QWT22" s="527"/>
      <c r="QWU22" s="527"/>
      <c r="QWV22" s="527"/>
      <c r="QWW22" s="527"/>
      <c r="QWX22" s="527"/>
      <c r="QWY22" s="527"/>
      <c r="QWZ22" s="527"/>
      <c r="QXA22" s="527"/>
      <c r="QXB22" s="527"/>
      <c r="QXC22" s="527"/>
      <c r="QXD22" s="527"/>
      <c r="QXE22" s="527"/>
      <c r="QXF22" s="527"/>
      <c r="QXG22" s="527"/>
      <c r="QXH22" s="527"/>
      <c r="QXI22" s="527"/>
      <c r="QXJ22" s="527"/>
      <c r="QXK22" s="527"/>
      <c r="QXL22" s="527"/>
      <c r="QXM22" s="527"/>
      <c r="QXN22" s="527"/>
      <c r="QXO22" s="527"/>
      <c r="QXP22" s="527"/>
      <c r="QXQ22" s="527"/>
      <c r="QXR22" s="527"/>
      <c r="QXS22" s="527"/>
      <c r="QXT22" s="527"/>
      <c r="QXU22" s="527"/>
      <c r="QXV22" s="527"/>
      <c r="QXW22" s="527"/>
      <c r="QXX22" s="527"/>
      <c r="QXY22" s="527"/>
      <c r="QXZ22" s="527"/>
      <c r="QYA22" s="527"/>
      <c r="QYB22" s="527"/>
      <c r="QYC22" s="527"/>
      <c r="QYD22" s="527"/>
      <c r="QYE22" s="527"/>
      <c r="QYF22" s="527"/>
      <c r="QYG22" s="527"/>
      <c r="QYH22" s="527"/>
      <c r="QYI22" s="527"/>
      <c r="QYJ22" s="527"/>
      <c r="QYK22" s="527"/>
      <c r="QYL22" s="527"/>
      <c r="QYM22" s="527"/>
      <c r="QYN22" s="527"/>
      <c r="QYO22" s="527"/>
      <c r="QYP22" s="527"/>
      <c r="QYQ22" s="527"/>
      <c r="QYR22" s="527"/>
      <c r="QYS22" s="527"/>
      <c r="QYT22" s="527"/>
      <c r="QYU22" s="527"/>
      <c r="QYV22" s="527"/>
      <c r="QYW22" s="527"/>
      <c r="QYX22" s="527"/>
      <c r="QYY22" s="527"/>
      <c r="QYZ22" s="527"/>
      <c r="QZA22" s="527"/>
      <c r="QZB22" s="527"/>
      <c r="QZC22" s="527"/>
      <c r="QZD22" s="527"/>
      <c r="QZE22" s="527"/>
      <c r="QZF22" s="527"/>
      <c r="QZG22" s="527"/>
      <c r="QZH22" s="527"/>
      <c r="QZI22" s="527"/>
      <c r="QZJ22" s="527"/>
      <c r="QZK22" s="527"/>
      <c r="QZL22" s="527"/>
      <c r="QZM22" s="527"/>
      <c r="QZN22" s="527"/>
      <c r="QZO22" s="527"/>
      <c r="QZP22" s="527"/>
      <c r="QZQ22" s="527"/>
      <c r="QZR22" s="527"/>
      <c r="QZS22" s="527"/>
      <c r="QZT22" s="527"/>
      <c r="QZU22" s="527"/>
      <c r="QZV22" s="527"/>
      <c r="QZW22" s="527"/>
      <c r="QZX22" s="527"/>
      <c r="QZY22" s="527"/>
      <c r="QZZ22" s="527"/>
      <c r="RAA22" s="527"/>
      <c r="RAB22" s="527"/>
      <c r="RAC22" s="527"/>
      <c r="RAD22" s="527"/>
      <c r="RAE22" s="527"/>
      <c r="RAF22" s="527"/>
      <c r="RAG22" s="527"/>
      <c r="RAH22" s="527"/>
      <c r="RAI22" s="527"/>
      <c r="RAJ22" s="527"/>
      <c r="RAK22" s="527"/>
      <c r="RAL22" s="527"/>
      <c r="RAM22" s="527"/>
      <c r="RAN22" s="527"/>
      <c r="RAO22" s="527"/>
      <c r="RAP22" s="527"/>
      <c r="RAQ22" s="527"/>
      <c r="RAR22" s="527"/>
      <c r="RAS22" s="527"/>
      <c r="RAT22" s="527"/>
      <c r="RAU22" s="527"/>
      <c r="RAV22" s="527"/>
      <c r="RAW22" s="527"/>
      <c r="RAX22" s="527"/>
      <c r="RAY22" s="527"/>
      <c r="RAZ22" s="527"/>
      <c r="RBA22" s="527"/>
      <c r="RBB22" s="527"/>
      <c r="RBC22" s="527"/>
      <c r="RBD22" s="527"/>
      <c r="RBE22" s="527"/>
      <c r="RBF22" s="527"/>
      <c r="RBG22" s="527"/>
      <c r="RBH22" s="527"/>
      <c r="RBI22" s="527"/>
      <c r="RBJ22" s="527"/>
      <c r="RBK22" s="527"/>
      <c r="RBL22" s="527"/>
      <c r="RBM22" s="527"/>
      <c r="RBN22" s="527"/>
      <c r="RBO22" s="527"/>
      <c r="RBP22" s="527"/>
      <c r="RBQ22" s="527"/>
      <c r="RBR22" s="527"/>
      <c r="RBS22" s="527"/>
      <c r="RBT22" s="527"/>
      <c r="RBU22" s="527"/>
      <c r="RBV22" s="527"/>
      <c r="RBW22" s="527"/>
      <c r="RBX22" s="527"/>
      <c r="RBY22" s="527"/>
      <c r="RBZ22" s="527"/>
      <c r="RCA22" s="527"/>
      <c r="RCB22" s="527"/>
      <c r="RCC22" s="527"/>
      <c r="RCD22" s="527"/>
      <c r="RCE22" s="527"/>
      <c r="RCF22" s="527"/>
      <c r="RCG22" s="527"/>
      <c r="RCH22" s="527"/>
      <c r="RCI22" s="527"/>
      <c r="RCJ22" s="527"/>
      <c r="RCK22" s="527"/>
      <c r="RCL22" s="527"/>
      <c r="RCM22" s="527"/>
      <c r="RCN22" s="527"/>
      <c r="RCO22" s="527"/>
      <c r="RCP22" s="527"/>
      <c r="RCQ22" s="527"/>
      <c r="RCR22" s="527"/>
      <c r="RCS22" s="527"/>
      <c r="RCT22" s="527"/>
      <c r="RCU22" s="527"/>
      <c r="RCV22" s="527"/>
      <c r="RCW22" s="527"/>
      <c r="RCX22" s="527"/>
      <c r="RCY22" s="527"/>
      <c r="RCZ22" s="527"/>
      <c r="RDA22" s="527"/>
      <c r="RDB22" s="527"/>
      <c r="RDC22" s="527"/>
      <c r="RDD22" s="527"/>
      <c r="RDE22" s="527"/>
      <c r="RDF22" s="527"/>
      <c r="RDG22" s="527"/>
      <c r="RDH22" s="527"/>
      <c r="RDI22" s="527"/>
      <c r="RDJ22" s="527"/>
      <c r="RDK22" s="527"/>
      <c r="RDL22" s="527"/>
      <c r="RDM22" s="527"/>
      <c r="RDN22" s="527"/>
      <c r="RDO22" s="527"/>
      <c r="RDP22" s="527"/>
      <c r="RDQ22" s="527"/>
      <c r="RDR22" s="527"/>
      <c r="RDS22" s="527"/>
      <c r="RDT22" s="527"/>
      <c r="RDU22" s="527"/>
      <c r="RDV22" s="527"/>
      <c r="RDW22" s="527"/>
      <c r="RDX22" s="527"/>
      <c r="RDY22" s="527"/>
      <c r="RDZ22" s="527"/>
      <c r="REA22" s="527"/>
      <c r="REB22" s="527"/>
      <c r="REC22" s="527"/>
      <c r="RED22" s="527"/>
      <c r="REE22" s="527"/>
      <c r="REF22" s="527"/>
      <c r="REG22" s="527"/>
      <c r="REH22" s="527"/>
      <c r="REI22" s="527"/>
      <c r="REJ22" s="527"/>
      <c r="REK22" s="527"/>
      <c r="REL22" s="527"/>
      <c r="REM22" s="527"/>
      <c r="REN22" s="527"/>
      <c r="REO22" s="527"/>
      <c r="REP22" s="527"/>
      <c r="REQ22" s="527"/>
      <c r="RER22" s="527"/>
      <c r="RES22" s="527"/>
      <c r="RET22" s="527"/>
      <c r="REU22" s="527"/>
      <c r="REV22" s="527"/>
      <c r="REW22" s="527"/>
      <c r="REX22" s="527"/>
      <c r="REY22" s="527"/>
      <c r="REZ22" s="527"/>
      <c r="RFA22" s="527"/>
      <c r="RFB22" s="527"/>
      <c r="RFC22" s="527"/>
      <c r="RFD22" s="527"/>
      <c r="RFE22" s="527"/>
      <c r="RFF22" s="527"/>
      <c r="RFG22" s="527"/>
      <c r="RFH22" s="527"/>
      <c r="RFI22" s="527"/>
      <c r="RFJ22" s="527"/>
      <c r="RFK22" s="527"/>
      <c r="RFL22" s="527"/>
      <c r="RFM22" s="527"/>
      <c r="RFN22" s="527"/>
      <c r="RFO22" s="527"/>
      <c r="RFP22" s="527"/>
      <c r="RFQ22" s="527"/>
      <c r="RFR22" s="527"/>
      <c r="RFS22" s="527"/>
      <c r="RFT22" s="527"/>
      <c r="RFU22" s="527"/>
      <c r="RFV22" s="527"/>
      <c r="RFW22" s="527"/>
      <c r="RFX22" s="527"/>
      <c r="RFY22" s="527"/>
      <c r="RFZ22" s="527"/>
      <c r="RGA22" s="527"/>
      <c r="RGB22" s="527"/>
      <c r="RGC22" s="527"/>
      <c r="RGD22" s="527"/>
      <c r="RGE22" s="527"/>
      <c r="RGF22" s="527"/>
      <c r="RGG22" s="527"/>
      <c r="RGH22" s="527"/>
      <c r="RGI22" s="527"/>
      <c r="RGJ22" s="527"/>
      <c r="RGK22" s="527"/>
      <c r="RGL22" s="527"/>
      <c r="RGM22" s="527"/>
      <c r="RGN22" s="527"/>
      <c r="RGO22" s="527"/>
      <c r="RGP22" s="527"/>
      <c r="RGQ22" s="527"/>
      <c r="RGR22" s="527"/>
      <c r="RGS22" s="527"/>
      <c r="RGT22" s="527"/>
      <c r="RGU22" s="527"/>
      <c r="RGV22" s="527"/>
      <c r="RGW22" s="527"/>
      <c r="RGX22" s="527"/>
      <c r="RGY22" s="527"/>
      <c r="RGZ22" s="527"/>
      <c r="RHA22" s="527"/>
      <c r="RHB22" s="527"/>
      <c r="RHC22" s="527"/>
      <c r="RHD22" s="527"/>
      <c r="RHE22" s="527"/>
      <c r="RHF22" s="527"/>
      <c r="RHG22" s="527"/>
      <c r="RHH22" s="527"/>
      <c r="RHI22" s="527"/>
      <c r="RHJ22" s="527"/>
      <c r="RHK22" s="527"/>
      <c r="RHL22" s="527"/>
      <c r="RHM22" s="527"/>
      <c r="RHN22" s="527"/>
      <c r="RHO22" s="527"/>
      <c r="RHP22" s="527"/>
      <c r="RHQ22" s="527"/>
      <c r="RHR22" s="527"/>
      <c r="RHS22" s="527"/>
      <c r="RHT22" s="527"/>
      <c r="RHU22" s="527"/>
      <c r="RHV22" s="527"/>
      <c r="RHW22" s="527"/>
      <c r="RHX22" s="527"/>
      <c r="RHY22" s="527"/>
      <c r="RHZ22" s="527"/>
      <c r="RIA22" s="527"/>
      <c r="RIB22" s="527"/>
      <c r="RIC22" s="527"/>
      <c r="RID22" s="527"/>
      <c r="RIE22" s="527"/>
      <c r="RIF22" s="527"/>
      <c r="RIG22" s="527"/>
      <c r="RIH22" s="527"/>
      <c r="RII22" s="527"/>
      <c r="RIJ22" s="527"/>
      <c r="RIK22" s="527"/>
      <c r="RIL22" s="527"/>
      <c r="RIM22" s="527"/>
      <c r="RIN22" s="527"/>
      <c r="RIO22" s="527"/>
      <c r="RIP22" s="527"/>
      <c r="RIQ22" s="527"/>
      <c r="RIR22" s="527"/>
      <c r="RIS22" s="527"/>
      <c r="RIT22" s="527"/>
      <c r="RIU22" s="527"/>
      <c r="RIV22" s="527"/>
      <c r="RIW22" s="527"/>
      <c r="RIX22" s="527"/>
      <c r="RIY22" s="527"/>
      <c r="RIZ22" s="527"/>
      <c r="RJA22" s="527"/>
      <c r="RJB22" s="527"/>
      <c r="RJC22" s="527"/>
      <c r="RJD22" s="527"/>
      <c r="RJE22" s="527"/>
      <c r="RJF22" s="527"/>
      <c r="RJG22" s="527"/>
      <c r="RJH22" s="527"/>
      <c r="RJI22" s="527"/>
      <c r="RJJ22" s="527"/>
      <c r="RJK22" s="527"/>
      <c r="RJL22" s="527"/>
      <c r="RJM22" s="527"/>
      <c r="RJN22" s="527"/>
      <c r="RJO22" s="527"/>
      <c r="RJP22" s="527"/>
      <c r="RJQ22" s="527"/>
      <c r="RJR22" s="527"/>
      <c r="RJS22" s="527"/>
      <c r="RJT22" s="527"/>
      <c r="RJU22" s="527"/>
      <c r="RJV22" s="527"/>
      <c r="RJW22" s="527"/>
      <c r="RJX22" s="527"/>
      <c r="RJY22" s="527"/>
      <c r="RJZ22" s="527"/>
      <c r="RKA22" s="527"/>
      <c r="RKB22" s="527"/>
      <c r="RKC22" s="527"/>
      <c r="RKD22" s="527"/>
      <c r="RKE22" s="527"/>
      <c r="RKF22" s="527"/>
      <c r="RKG22" s="527"/>
      <c r="RKH22" s="527"/>
      <c r="RKI22" s="527"/>
      <c r="RKJ22" s="527"/>
      <c r="RKK22" s="527"/>
      <c r="RKL22" s="527"/>
      <c r="RKM22" s="527"/>
      <c r="RKN22" s="527"/>
      <c r="RKO22" s="527"/>
      <c r="RKP22" s="527"/>
      <c r="RKQ22" s="527"/>
      <c r="RKR22" s="527"/>
      <c r="RKS22" s="527"/>
      <c r="RKT22" s="527"/>
      <c r="RKU22" s="527"/>
      <c r="RKV22" s="527"/>
      <c r="RKW22" s="527"/>
      <c r="RKX22" s="527"/>
      <c r="RKY22" s="527"/>
      <c r="RKZ22" s="527"/>
      <c r="RLA22" s="527"/>
      <c r="RLB22" s="527"/>
      <c r="RLC22" s="527"/>
      <c r="RLD22" s="527"/>
      <c r="RLE22" s="527"/>
      <c r="RLF22" s="527"/>
      <c r="RLG22" s="527"/>
      <c r="RLH22" s="527"/>
      <c r="RLI22" s="527"/>
      <c r="RLJ22" s="527"/>
      <c r="RLK22" s="527"/>
      <c r="RLL22" s="527"/>
      <c r="RLM22" s="527"/>
      <c r="RLN22" s="527"/>
      <c r="RLO22" s="527"/>
      <c r="RLP22" s="527"/>
      <c r="RLQ22" s="527"/>
      <c r="RLR22" s="527"/>
      <c r="RLS22" s="527"/>
      <c r="RLT22" s="527"/>
      <c r="RLU22" s="527"/>
      <c r="RLV22" s="527"/>
      <c r="RLW22" s="527"/>
      <c r="RLX22" s="527"/>
      <c r="RLY22" s="527"/>
      <c r="RLZ22" s="527"/>
      <c r="RMA22" s="527"/>
      <c r="RMB22" s="527"/>
      <c r="RMC22" s="527"/>
      <c r="RMD22" s="527"/>
      <c r="RME22" s="527"/>
      <c r="RMF22" s="527"/>
      <c r="RMG22" s="527"/>
      <c r="RMH22" s="527"/>
      <c r="RMI22" s="527"/>
      <c r="RMJ22" s="527"/>
      <c r="RMK22" s="527"/>
      <c r="RML22" s="527"/>
      <c r="RMM22" s="527"/>
      <c r="RMN22" s="527"/>
      <c r="RMO22" s="527"/>
      <c r="RMP22" s="527"/>
      <c r="RMQ22" s="527"/>
      <c r="RMR22" s="527"/>
      <c r="RMS22" s="527"/>
      <c r="RMT22" s="527"/>
      <c r="RMU22" s="527"/>
      <c r="RMV22" s="527"/>
      <c r="RMW22" s="527"/>
      <c r="RMX22" s="527"/>
      <c r="RMY22" s="527"/>
      <c r="RMZ22" s="527"/>
      <c r="RNA22" s="527"/>
      <c r="RNB22" s="527"/>
      <c r="RNC22" s="527"/>
      <c r="RND22" s="527"/>
      <c r="RNE22" s="527"/>
      <c r="RNF22" s="527"/>
      <c r="RNG22" s="527"/>
      <c r="RNH22" s="527"/>
      <c r="RNI22" s="527"/>
      <c r="RNJ22" s="527"/>
      <c r="RNK22" s="527"/>
      <c r="RNL22" s="527"/>
      <c r="RNM22" s="527"/>
      <c r="RNN22" s="527"/>
      <c r="RNO22" s="527"/>
      <c r="RNP22" s="527"/>
      <c r="RNQ22" s="527"/>
      <c r="RNR22" s="527"/>
      <c r="RNS22" s="527"/>
      <c r="RNT22" s="527"/>
      <c r="RNU22" s="527"/>
      <c r="RNV22" s="527"/>
      <c r="RNW22" s="527"/>
      <c r="RNX22" s="527"/>
      <c r="RNY22" s="527"/>
      <c r="RNZ22" s="527"/>
      <c r="ROA22" s="527"/>
      <c r="ROB22" s="527"/>
      <c r="ROC22" s="527"/>
      <c r="ROD22" s="527"/>
      <c r="ROE22" s="527"/>
      <c r="ROF22" s="527"/>
      <c r="ROG22" s="527"/>
      <c r="ROH22" s="527"/>
      <c r="ROI22" s="527"/>
      <c r="ROJ22" s="527"/>
      <c r="ROK22" s="527"/>
      <c r="ROL22" s="527"/>
      <c r="ROM22" s="527"/>
      <c r="RON22" s="527"/>
      <c r="ROO22" s="527"/>
      <c r="ROP22" s="527"/>
      <c r="ROQ22" s="527"/>
      <c r="ROR22" s="527"/>
      <c r="ROS22" s="527"/>
      <c r="ROT22" s="527"/>
      <c r="ROU22" s="527"/>
      <c r="ROV22" s="527"/>
      <c r="ROW22" s="527"/>
      <c r="ROX22" s="527"/>
      <c r="ROY22" s="527"/>
      <c r="ROZ22" s="527"/>
      <c r="RPA22" s="527"/>
      <c r="RPB22" s="527"/>
      <c r="RPC22" s="527"/>
      <c r="RPD22" s="527"/>
      <c r="RPE22" s="527"/>
      <c r="RPF22" s="527"/>
      <c r="RPG22" s="527"/>
      <c r="RPH22" s="527"/>
      <c r="RPI22" s="527"/>
      <c r="RPJ22" s="527"/>
      <c r="RPK22" s="527"/>
      <c r="RPL22" s="527"/>
      <c r="RPM22" s="527"/>
      <c r="RPN22" s="527"/>
      <c r="RPO22" s="527"/>
      <c r="RPP22" s="527"/>
      <c r="RPQ22" s="527"/>
      <c r="RPR22" s="527"/>
      <c r="RPS22" s="527"/>
      <c r="RPT22" s="527"/>
      <c r="RPU22" s="527"/>
      <c r="RPV22" s="527"/>
      <c r="RPW22" s="527"/>
      <c r="RPX22" s="527"/>
      <c r="RPY22" s="527"/>
      <c r="RPZ22" s="527"/>
      <c r="RQA22" s="527"/>
      <c r="RQB22" s="527"/>
      <c r="RQC22" s="527"/>
      <c r="RQD22" s="527"/>
      <c r="RQE22" s="527"/>
      <c r="RQF22" s="527"/>
      <c r="RQG22" s="527"/>
      <c r="RQH22" s="527"/>
      <c r="RQI22" s="527"/>
      <c r="RQJ22" s="527"/>
      <c r="RQK22" s="527"/>
      <c r="RQL22" s="527"/>
      <c r="RQM22" s="527"/>
      <c r="RQN22" s="527"/>
      <c r="RQO22" s="527"/>
      <c r="RQP22" s="527"/>
      <c r="RQQ22" s="527"/>
      <c r="RQR22" s="527"/>
      <c r="RQS22" s="527"/>
      <c r="RQT22" s="527"/>
      <c r="RQU22" s="527"/>
      <c r="RQV22" s="527"/>
      <c r="RQW22" s="527"/>
      <c r="RQX22" s="527"/>
      <c r="RQY22" s="527"/>
      <c r="RQZ22" s="527"/>
      <c r="RRA22" s="527"/>
      <c r="RRB22" s="527"/>
      <c r="RRC22" s="527"/>
      <c r="RRD22" s="527"/>
      <c r="RRE22" s="527"/>
      <c r="RRF22" s="527"/>
      <c r="RRG22" s="527"/>
      <c r="RRH22" s="527"/>
      <c r="RRI22" s="527"/>
      <c r="RRJ22" s="527"/>
      <c r="RRK22" s="527"/>
      <c r="RRL22" s="527"/>
      <c r="RRM22" s="527"/>
      <c r="RRN22" s="527"/>
      <c r="RRO22" s="527"/>
      <c r="RRP22" s="527"/>
      <c r="RRQ22" s="527"/>
      <c r="RRR22" s="527"/>
      <c r="RRS22" s="527"/>
      <c r="RRT22" s="527"/>
      <c r="RRU22" s="527"/>
      <c r="RRV22" s="527"/>
      <c r="RRW22" s="527"/>
      <c r="RRX22" s="527"/>
      <c r="RRY22" s="527"/>
      <c r="RRZ22" s="527"/>
      <c r="RSA22" s="527"/>
      <c r="RSB22" s="527"/>
      <c r="RSC22" s="527"/>
      <c r="RSD22" s="527"/>
      <c r="RSE22" s="527"/>
      <c r="RSF22" s="527"/>
      <c r="RSG22" s="527"/>
      <c r="RSH22" s="527"/>
      <c r="RSI22" s="527"/>
      <c r="RSJ22" s="527"/>
      <c r="RSK22" s="527"/>
      <c r="RSL22" s="527"/>
      <c r="RSM22" s="527"/>
      <c r="RSN22" s="527"/>
      <c r="RSO22" s="527"/>
      <c r="RSP22" s="527"/>
      <c r="RSQ22" s="527"/>
      <c r="RSR22" s="527"/>
      <c r="RSS22" s="527"/>
      <c r="RST22" s="527"/>
      <c r="RSU22" s="527"/>
      <c r="RSV22" s="527"/>
      <c r="RSW22" s="527"/>
      <c r="RSX22" s="527"/>
      <c r="RSY22" s="527"/>
      <c r="RSZ22" s="527"/>
      <c r="RTA22" s="527"/>
      <c r="RTB22" s="527"/>
      <c r="RTC22" s="527"/>
      <c r="RTD22" s="527"/>
      <c r="RTE22" s="527"/>
      <c r="RTF22" s="527"/>
      <c r="RTG22" s="527"/>
      <c r="RTH22" s="527"/>
      <c r="RTI22" s="527"/>
      <c r="RTJ22" s="527"/>
      <c r="RTK22" s="527"/>
      <c r="RTL22" s="527"/>
      <c r="RTM22" s="527"/>
      <c r="RTN22" s="527"/>
      <c r="RTO22" s="527"/>
      <c r="RTP22" s="527"/>
      <c r="RTQ22" s="527"/>
      <c r="RTR22" s="527"/>
      <c r="RTS22" s="527"/>
      <c r="RTT22" s="527"/>
      <c r="RTU22" s="527"/>
      <c r="RTV22" s="527"/>
      <c r="RTW22" s="527"/>
      <c r="RTX22" s="527"/>
      <c r="RTY22" s="527"/>
      <c r="RTZ22" s="527"/>
      <c r="RUA22" s="527"/>
      <c r="RUB22" s="527"/>
      <c r="RUC22" s="527"/>
      <c r="RUD22" s="527"/>
      <c r="RUE22" s="527"/>
      <c r="RUF22" s="527"/>
      <c r="RUG22" s="527"/>
      <c r="RUH22" s="527"/>
      <c r="RUI22" s="527"/>
      <c r="RUJ22" s="527"/>
      <c r="RUK22" s="527"/>
      <c r="RUL22" s="527"/>
      <c r="RUM22" s="527"/>
      <c r="RUN22" s="527"/>
      <c r="RUO22" s="527"/>
      <c r="RUP22" s="527"/>
      <c r="RUQ22" s="527"/>
      <c r="RUR22" s="527"/>
      <c r="RUS22" s="527"/>
      <c r="RUT22" s="527"/>
      <c r="RUU22" s="527"/>
      <c r="RUV22" s="527"/>
      <c r="RUW22" s="527"/>
      <c r="RUX22" s="527"/>
      <c r="RUY22" s="527"/>
      <c r="RUZ22" s="527"/>
      <c r="RVA22" s="527"/>
      <c r="RVB22" s="527"/>
      <c r="RVC22" s="527"/>
      <c r="RVD22" s="527"/>
      <c r="RVE22" s="527"/>
      <c r="RVF22" s="527"/>
      <c r="RVG22" s="527"/>
      <c r="RVH22" s="527"/>
      <c r="RVI22" s="527"/>
      <c r="RVJ22" s="527"/>
      <c r="RVK22" s="527"/>
      <c r="RVL22" s="527"/>
      <c r="RVM22" s="527"/>
      <c r="RVN22" s="527"/>
      <c r="RVO22" s="527"/>
      <c r="RVP22" s="527"/>
      <c r="RVQ22" s="527"/>
      <c r="RVR22" s="527"/>
      <c r="RVS22" s="527"/>
      <c r="RVT22" s="527"/>
      <c r="RVU22" s="527"/>
      <c r="RVV22" s="527"/>
      <c r="RVW22" s="527"/>
      <c r="RVX22" s="527"/>
      <c r="RVY22" s="527"/>
      <c r="RVZ22" s="527"/>
      <c r="RWA22" s="527"/>
      <c r="RWB22" s="527"/>
      <c r="RWC22" s="527"/>
      <c r="RWD22" s="527"/>
      <c r="RWE22" s="527"/>
      <c r="RWF22" s="527"/>
      <c r="RWG22" s="527"/>
      <c r="RWH22" s="527"/>
      <c r="RWI22" s="527"/>
      <c r="RWJ22" s="527"/>
      <c r="RWK22" s="527"/>
      <c r="RWL22" s="527"/>
      <c r="RWM22" s="527"/>
      <c r="RWN22" s="527"/>
      <c r="RWO22" s="527"/>
      <c r="RWP22" s="527"/>
      <c r="RWQ22" s="527"/>
      <c r="RWR22" s="527"/>
      <c r="RWS22" s="527"/>
      <c r="RWT22" s="527"/>
      <c r="RWU22" s="527"/>
      <c r="RWV22" s="527"/>
      <c r="RWW22" s="527"/>
      <c r="RWX22" s="527"/>
      <c r="RWY22" s="527"/>
      <c r="RWZ22" s="527"/>
      <c r="RXA22" s="527"/>
      <c r="RXB22" s="527"/>
      <c r="RXC22" s="527"/>
      <c r="RXD22" s="527"/>
      <c r="RXE22" s="527"/>
      <c r="RXF22" s="527"/>
      <c r="RXG22" s="527"/>
      <c r="RXH22" s="527"/>
      <c r="RXI22" s="527"/>
      <c r="RXJ22" s="527"/>
      <c r="RXK22" s="527"/>
      <c r="RXL22" s="527"/>
      <c r="RXM22" s="527"/>
      <c r="RXN22" s="527"/>
      <c r="RXO22" s="527"/>
      <c r="RXP22" s="527"/>
      <c r="RXQ22" s="527"/>
      <c r="RXR22" s="527"/>
      <c r="RXS22" s="527"/>
      <c r="RXT22" s="527"/>
      <c r="RXU22" s="527"/>
      <c r="RXV22" s="527"/>
      <c r="RXW22" s="527"/>
      <c r="RXX22" s="527"/>
      <c r="RXY22" s="527"/>
      <c r="RXZ22" s="527"/>
      <c r="RYA22" s="527"/>
      <c r="RYB22" s="527"/>
      <c r="RYC22" s="527"/>
      <c r="RYD22" s="527"/>
      <c r="RYE22" s="527"/>
      <c r="RYF22" s="527"/>
      <c r="RYG22" s="527"/>
      <c r="RYH22" s="527"/>
      <c r="RYI22" s="527"/>
      <c r="RYJ22" s="527"/>
      <c r="RYK22" s="527"/>
      <c r="RYL22" s="527"/>
      <c r="RYM22" s="527"/>
      <c r="RYN22" s="527"/>
      <c r="RYO22" s="527"/>
      <c r="RYP22" s="527"/>
      <c r="RYQ22" s="527"/>
      <c r="RYR22" s="527"/>
      <c r="RYS22" s="527"/>
      <c r="RYT22" s="527"/>
      <c r="RYU22" s="527"/>
      <c r="RYV22" s="527"/>
      <c r="RYW22" s="527"/>
      <c r="RYX22" s="527"/>
      <c r="RYY22" s="527"/>
      <c r="RYZ22" s="527"/>
      <c r="RZA22" s="527"/>
      <c r="RZB22" s="527"/>
      <c r="RZC22" s="527"/>
      <c r="RZD22" s="527"/>
      <c r="RZE22" s="527"/>
      <c r="RZF22" s="527"/>
      <c r="RZG22" s="527"/>
      <c r="RZH22" s="527"/>
      <c r="RZI22" s="527"/>
      <c r="RZJ22" s="527"/>
      <c r="RZK22" s="527"/>
      <c r="RZL22" s="527"/>
      <c r="RZM22" s="527"/>
      <c r="RZN22" s="527"/>
      <c r="RZO22" s="527"/>
      <c r="RZP22" s="527"/>
      <c r="RZQ22" s="527"/>
      <c r="RZR22" s="527"/>
      <c r="RZS22" s="527"/>
      <c r="RZT22" s="527"/>
      <c r="RZU22" s="527"/>
      <c r="RZV22" s="527"/>
      <c r="RZW22" s="527"/>
      <c r="RZX22" s="527"/>
      <c r="RZY22" s="527"/>
      <c r="RZZ22" s="527"/>
      <c r="SAA22" s="527"/>
      <c r="SAB22" s="527"/>
      <c r="SAC22" s="527"/>
      <c r="SAD22" s="527"/>
      <c r="SAE22" s="527"/>
      <c r="SAF22" s="527"/>
      <c r="SAG22" s="527"/>
      <c r="SAH22" s="527"/>
      <c r="SAI22" s="527"/>
      <c r="SAJ22" s="527"/>
      <c r="SAK22" s="527"/>
      <c r="SAL22" s="527"/>
      <c r="SAM22" s="527"/>
      <c r="SAN22" s="527"/>
      <c r="SAO22" s="527"/>
      <c r="SAP22" s="527"/>
      <c r="SAQ22" s="527"/>
      <c r="SAR22" s="527"/>
      <c r="SAS22" s="527"/>
      <c r="SAT22" s="527"/>
      <c r="SAU22" s="527"/>
      <c r="SAV22" s="527"/>
      <c r="SAW22" s="527"/>
      <c r="SAX22" s="527"/>
      <c r="SAY22" s="527"/>
      <c r="SAZ22" s="527"/>
      <c r="SBA22" s="527"/>
      <c r="SBB22" s="527"/>
      <c r="SBC22" s="527"/>
      <c r="SBD22" s="527"/>
      <c r="SBE22" s="527"/>
      <c r="SBF22" s="527"/>
      <c r="SBG22" s="527"/>
      <c r="SBH22" s="527"/>
      <c r="SBI22" s="527"/>
      <c r="SBJ22" s="527"/>
      <c r="SBK22" s="527"/>
      <c r="SBL22" s="527"/>
      <c r="SBM22" s="527"/>
      <c r="SBN22" s="527"/>
      <c r="SBO22" s="527"/>
      <c r="SBP22" s="527"/>
      <c r="SBQ22" s="527"/>
      <c r="SBR22" s="527"/>
      <c r="SBS22" s="527"/>
      <c r="SBT22" s="527"/>
      <c r="SBU22" s="527"/>
      <c r="SBV22" s="527"/>
      <c r="SBW22" s="527"/>
      <c r="SBX22" s="527"/>
      <c r="SBY22" s="527"/>
      <c r="SBZ22" s="527"/>
      <c r="SCA22" s="527"/>
      <c r="SCB22" s="527"/>
      <c r="SCC22" s="527"/>
      <c r="SCD22" s="527"/>
      <c r="SCE22" s="527"/>
      <c r="SCF22" s="527"/>
      <c r="SCG22" s="527"/>
      <c r="SCH22" s="527"/>
      <c r="SCI22" s="527"/>
      <c r="SCJ22" s="527"/>
      <c r="SCK22" s="527"/>
      <c r="SCL22" s="527"/>
      <c r="SCM22" s="527"/>
      <c r="SCN22" s="527"/>
      <c r="SCO22" s="527"/>
      <c r="SCP22" s="527"/>
      <c r="SCQ22" s="527"/>
      <c r="SCR22" s="527"/>
      <c r="SCS22" s="527"/>
      <c r="SCT22" s="527"/>
      <c r="SCU22" s="527"/>
      <c r="SCV22" s="527"/>
      <c r="SCW22" s="527"/>
      <c r="SCX22" s="527"/>
      <c r="SCY22" s="527"/>
      <c r="SCZ22" s="527"/>
      <c r="SDA22" s="527"/>
      <c r="SDB22" s="527"/>
      <c r="SDC22" s="527"/>
      <c r="SDD22" s="527"/>
      <c r="SDE22" s="527"/>
      <c r="SDF22" s="527"/>
      <c r="SDG22" s="527"/>
      <c r="SDH22" s="527"/>
      <c r="SDI22" s="527"/>
      <c r="SDJ22" s="527"/>
      <c r="SDK22" s="527"/>
      <c r="SDL22" s="527"/>
      <c r="SDM22" s="527"/>
      <c r="SDN22" s="527"/>
      <c r="SDO22" s="527"/>
      <c r="SDP22" s="527"/>
      <c r="SDQ22" s="527"/>
      <c r="SDR22" s="527"/>
      <c r="SDS22" s="527"/>
      <c r="SDT22" s="527"/>
      <c r="SDU22" s="527"/>
      <c r="SDV22" s="527"/>
      <c r="SDW22" s="527"/>
      <c r="SDX22" s="527"/>
      <c r="SDY22" s="527"/>
      <c r="SDZ22" s="527"/>
      <c r="SEA22" s="527"/>
      <c r="SEB22" s="527"/>
      <c r="SEC22" s="527"/>
      <c r="SED22" s="527"/>
      <c r="SEE22" s="527"/>
      <c r="SEF22" s="527"/>
      <c r="SEG22" s="527"/>
      <c r="SEH22" s="527"/>
      <c r="SEI22" s="527"/>
      <c r="SEJ22" s="527"/>
      <c r="SEK22" s="527"/>
      <c r="SEL22" s="527"/>
      <c r="SEM22" s="527"/>
      <c r="SEN22" s="527"/>
      <c r="SEO22" s="527"/>
      <c r="SEP22" s="527"/>
      <c r="SEQ22" s="527"/>
      <c r="SER22" s="527"/>
      <c r="SES22" s="527"/>
      <c r="SET22" s="527"/>
      <c r="SEU22" s="527"/>
      <c r="SEV22" s="527"/>
      <c r="SEW22" s="527"/>
      <c r="SEX22" s="527"/>
      <c r="SEY22" s="527"/>
      <c r="SEZ22" s="527"/>
      <c r="SFA22" s="527"/>
      <c r="SFB22" s="527"/>
      <c r="SFC22" s="527"/>
      <c r="SFD22" s="527"/>
      <c r="SFE22" s="527"/>
      <c r="SFF22" s="527"/>
      <c r="SFG22" s="527"/>
      <c r="SFH22" s="527"/>
      <c r="SFI22" s="527"/>
      <c r="SFJ22" s="527"/>
      <c r="SFK22" s="527"/>
      <c r="SFL22" s="527"/>
      <c r="SFM22" s="527"/>
      <c r="SFN22" s="527"/>
      <c r="SFO22" s="527"/>
      <c r="SFP22" s="527"/>
      <c r="SFQ22" s="527"/>
      <c r="SFR22" s="527"/>
      <c r="SFS22" s="527"/>
      <c r="SFT22" s="527"/>
      <c r="SFU22" s="527"/>
      <c r="SFV22" s="527"/>
      <c r="SFW22" s="527"/>
      <c r="SFX22" s="527"/>
      <c r="SFY22" s="527"/>
      <c r="SFZ22" s="527"/>
      <c r="SGA22" s="527"/>
      <c r="SGB22" s="527"/>
      <c r="SGC22" s="527"/>
      <c r="SGD22" s="527"/>
      <c r="SGE22" s="527"/>
      <c r="SGF22" s="527"/>
      <c r="SGG22" s="527"/>
      <c r="SGH22" s="527"/>
      <c r="SGI22" s="527"/>
      <c r="SGJ22" s="527"/>
      <c r="SGK22" s="527"/>
      <c r="SGL22" s="527"/>
      <c r="SGM22" s="527"/>
      <c r="SGN22" s="527"/>
      <c r="SGO22" s="527"/>
      <c r="SGP22" s="527"/>
      <c r="SGQ22" s="527"/>
      <c r="SGR22" s="527"/>
      <c r="SGS22" s="527"/>
      <c r="SGT22" s="527"/>
      <c r="SGU22" s="527"/>
      <c r="SGV22" s="527"/>
      <c r="SGW22" s="527"/>
      <c r="SGX22" s="527"/>
      <c r="SGY22" s="527"/>
      <c r="SGZ22" s="527"/>
      <c r="SHA22" s="527"/>
      <c r="SHB22" s="527"/>
      <c r="SHC22" s="527"/>
      <c r="SHD22" s="527"/>
      <c r="SHE22" s="527"/>
      <c r="SHF22" s="527"/>
      <c r="SHG22" s="527"/>
      <c r="SHH22" s="527"/>
      <c r="SHI22" s="527"/>
      <c r="SHJ22" s="527"/>
      <c r="SHK22" s="527"/>
      <c r="SHL22" s="527"/>
      <c r="SHM22" s="527"/>
      <c r="SHN22" s="527"/>
      <c r="SHO22" s="527"/>
      <c r="SHP22" s="527"/>
      <c r="SHQ22" s="527"/>
      <c r="SHR22" s="527"/>
      <c r="SHS22" s="527"/>
      <c r="SHT22" s="527"/>
      <c r="SHU22" s="527"/>
      <c r="SHV22" s="527"/>
      <c r="SHW22" s="527"/>
      <c r="SHX22" s="527"/>
      <c r="SHY22" s="527"/>
      <c r="SHZ22" s="527"/>
      <c r="SIA22" s="527"/>
      <c r="SIB22" s="527"/>
      <c r="SIC22" s="527"/>
      <c r="SID22" s="527"/>
      <c r="SIE22" s="527"/>
      <c r="SIF22" s="527"/>
      <c r="SIG22" s="527"/>
      <c r="SIH22" s="527"/>
      <c r="SII22" s="527"/>
      <c r="SIJ22" s="527"/>
      <c r="SIK22" s="527"/>
      <c r="SIL22" s="527"/>
      <c r="SIM22" s="527"/>
      <c r="SIN22" s="527"/>
      <c r="SIO22" s="527"/>
      <c r="SIP22" s="527"/>
      <c r="SIQ22" s="527"/>
      <c r="SIR22" s="527"/>
      <c r="SIS22" s="527"/>
      <c r="SIT22" s="527"/>
      <c r="SIU22" s="527"/>
      <c r="SIV22" s="527"/>
      <c r="SIW22" s="527"/>
      <c r="SIX22" s="527"/>
      <c r="SIY22" s="527"/>
      <c r="SIZ22" s="527"/>
      <c r="SJA22" s="527"/>
      <c r="SJB22" s="527"/>
      <c r="SJC22" s="527"/>
      <c r="SJD22" s="527"/>
      <c r="SJE22" s="527"/>
      <c r="SJF22" s="527"/>
      <c r="SJG22" s="527"/>
      <c r="SJH22" s="527"/>
      <c r="SJI22" s="527"/>
      <c r="SJJ22" s="527"/>
      <c r="SJK22" s="527"/>
      <c r="SJL22" s="527"/>
      <c r="SJM22" s="527"/>
      <c r="SJN22" s="527"/>
      <c r="SJO22" s="527"/>
      <c r="SJP22" s="527"/>
      <c r="SJQ22" s="527"/>
      <c r="SJR22" s="527"/>
      <c r="SJS22" s="527"/>
      <c r="SJT22" s="527"/>
      <c r="SJU22" s="527"/>
      <c r="SJV22" s="527"/>
      <c r="SJW22" s="527"/>
      <c r="SJX22" s="527"/>
      <c r="SJY22" s="527"/>
      <c r="SJZ22" s="527"/>
      <c r="SKA22" s="527"/>
      <c r="SKB22" s="527"/>
      <c r="SKC22" s="527"/>
      <c r="SKD22" s="527"/>
      <c r="SKE22" s="527"/>
      <c r="SKF22" s="527"/>
      <c r="SKG22" s="527"/>
      <c r="SKH22" s="527"/>
      <c r="SKI22" s="527"/>
      <c r="SKJ22" s="527"/>
      <c r="SKK22" s="527"/>
      <c r="SKL22" s="527"/>
      <c r="SKM22" s="527"/>
      <c r="SKN22" s="527"/>
      <c r="SKO22" s="527"/>
      <c r="SKP22" s="527"/>
      <c r="SKQ22" s="527"/>
      <c r="SKR22" s="527"/>
      <c r="SKS22" s="527"/>
      <c r="SKT22" s="527"/>
      <c r="SKU22" s="527"/>
      <c r="SKV22" s="527"/>
      <c r="SKW22" s="527"/>
      <c r="SKX22" s="527"/>
      <c r="SKY22" s="527"/>
      <c r="SKZ22" s="527"/>
      <c r="SLA22" s="527"/>
      <c r="SLB22" s="527"/>
      <c r="SLC22" s="527"/>
      <c r="SLD22" s="527"/>
      <c r="SLE22" s="527"/>
      <c r="SLF22" s="527"/>
      <c r="SLG22" s="527"/>
      <c r="SLH22" s="527"/>
      <c r="SLI22" s="527"/>
      <c r="SLJ22" s="527"/>
      <c r="SLK22" s="527"/>
      <c r="SLL22" s="527"/>
      <c r="SLM22" s="527"/>
      <c r="SLN22" s="527"/>
      <c r="SLO22" s="527"/>
      <c r="SLP22" s="527"/>
      <c r="SLQ22" s="527"/>
      <c r="SLR22" s="527"/>
      <c r="SLS22" s="527"/>
      <c r="SLT22" s="527"/>
      <c r="SLU22" s="527"/>
      <c r="SLV22" s="527"/>
      <c r="SLW22" s="527"/>
      <c r="SLX22" s="527"/>
      <c r="SLY22" s="527"/>
      <c r="SLZ22" s="527"/>
      <c r="SMA22" s="527"/>
      <c r="SMB22" s="527"/>
      <c r="SMC22" s="527"/>
      <c r="SMD22" s="527"/>
      <c r="SME22" s="527"/>
      <c r="SMF22" s="527"/>
      <c r="SMG22" s="527"/>
      <c r="SMH22" s="527"/>
      <c r="SMI22" s="527"/>
      <c r="SMJ22" s="527"/>
      <c r="SMK22" s="527"/>
      <c r="SML22" s="527"/>
      <c r="SMM22" s="527"/>
      <c r="SMN22" s="527"/>
      <c r="SMO22" s="527"/>
      <c r="SMP22" s="527"/>
      <c r="SMQ22" s="527"/>
      <c r="SMR22" s="527"/>
      <c r="SMS22" s="527"/>
      <c r="SMT22" s="527"/>
      <c r="SMU22" s="527"/>
      <c r="SMV22" s="527"/>
      <c r="SMW22" s="527"/>
      <c r="SMX22" s="527"/>
      <c r="SMY22" s="527"/>
      <c r="SMZ22" s="527"/>
      <c r="SNA22" s="527"/>
      <c r="SNB22" s="527"/>
      <c r="SNC22" s="527"/>
      <c r="SND22" s="527"/>
      <c r="SNE22" s="527"/>
      <c r="SNF22" s="527"/>
      <c r="SNG22" s="527"/>
      <c r="SNH22" s="527"/>
      <c r="SNI22" s="527"/>
      <c r="SNJ22" s="527"/>
      <c r="SNK22" s="527"/>
      <c r="SNL22" s="527"/>
      <c r="SNM22" s="527"/>
      <c r="SNN22" s="527"/>
      <c r="SNO22" s="527"/>
      <c r="SNP22" s="527"/>
      <c r="SNQ22" s="527"/>
      <c r="SNR22" s="527"/>
      <c r="SNS22" s="527"/>
      <c r="SNT22" s="527"/>
      <c r="SNU22" s="527"/>
      <c r="SNV22" s="527"/>
      <c r="SNW22" s="527"/>
      <c r="SNX22" s="527"/>
      <c r="SNY22" s="527"/>
      <c r="SNZ22" s="527"/>
      <c r="SOA22" s="527"/>
      <c r="SOB22" s="527"/>
      <c r="SOC22" s="527"/>
      <c r="SOD22" s="527"/>
      <c r="SOE22" s="527"/>
      <c r="SOF22" s="527"/>
      <c r="SOG22" s="527"/>
      <c r="SOH22" s="527"/>
      <c r="SOI22" s="527"/>
      <c r="SOJ22" s="527"/>
      <c r="SOK22" s="527"/>
      <c r="SOL22" s="527"/>
      <c r="SOM22" s="527"/>
      <c r="SON22" s="527"/>
      <c r="SOO22" s="527"/>
      <c r="SOP22" s="527"/>
      <c r="SOQ22" s="527"/>
      <c r="SOR22" s="527"/>
      <c r="SOS22" s="527"/>
      <c r="SOT22" s="527"/>
      <c r="SOU22" s="527"/>
      <c r="SOV22" s="527"/>
      <c r="SOW22" s="527"/>
      <c r="SOX22" s="527"/>
      <c r="SOY22" s="527"/>
      <c r="SOZ22" s="527"/>
      <c r="SPA22" s="527"/>
      <c r="SPB22" s="527"/>
      <c r="SPC22" s="527"/>
      <c r="SPD22" s="527"/>
      <c r="SPE22" s="527"/>
      <c r="SPF22" s="527"/>
      <c r="SPG22" s="527"/>
      <c r="SPH22" s="527"/>
      <c r="SPI22" s="527"/>
      <c r="SPJ22" s="527"/>
      <c r="SPK22" s="527"/>
      <c r="SPL22" s="527"/>
      <c r="SPM22" s="527"/>
      <c r="SPN22" s="527"/>
      <c r="SPO22" s="527"/>
      <c r="SPP22" s="527"/>
      <c r="SPQ22" s="527"/>
      <c r="SPR22" s="527"/>
      <c r="SPS22" s="527"/>
      <c r="SPT22" s="527"/>
      <c r="SPU22" s="527"/>
      <c r="SPV22" s="527"/>
      <c r="SPW22" s="527"/>
      <c r="SPX22" s="527"/>
      <c r="SPY22" s="527"/>
      <c r="SPZ22" s="527"/>
      <c r="SQA22" s="527"/>
      <c r="SQB22" s="527"/>
      <c r="SQC22" s="527"/>
      <c r="SQD22" s="527"/>
      <c r="SQE22" s="527"/>
      <c r="SQF22" s="527"/>
      <c r="SQG22" s="527"/>
      <c r="SQH22" s="527"/>
      <c r="SQI22" s="527"/>
      <c r="SQJ22" s="527"/>
      <c r="SQK22" s="527"/>
      <c r="SQL22" s="527"/>
      <c r="SQM22" s="527"/>
      <c r="SQN22" s="527"/>
      <c r="SQO22" s="527"/>
      <c r="SQP22" s="527"/>
      <c r="SQQ22" s="527"/>
      <c r="SQR22" s="527"/>
      <c r="SQS22" s="527"/>
      <c r="SQT22" s="527"/>
      <c r="SQU22" s="527"/>
      <c r="SQV22" s="527"/>
      <c r="SQW22" s="527"/>
      <c r="SQX22" s="527"/>
      <c r="SQY22" s="527"/>
      <c r="SQZ22" s="527"/>
      <c r="SRA22" s="527"/>
      <c r="SRB22" s="527"/>
      <c r="SRC22" s="527"/>
      <c r="SRD22" s="527"/>
      <c r="SRE22" s="527"/>
      <c r="SRF22" s="527"/>
      <c r="SRG22" s="527"/>
      <c r="SRH22" s="527"/>
      <c r="SRI22" s="527"/>
      <c r="SRJ22" s="527"/>
      <c r="SRK22" s="527"/>
      <c r="SRL22" s="527"/>
      <c r="SRM22" s="527"/>
      <c r="SRN22" s="527"/>
      <c r="SRO22" s="527"/>
      <c r="SRP22" s="527"/>
      <c r="SRQ22" s="527"/>
      <c r="SRR22" s="527"/>
      <c r="SRS22" s="527"/>
      <c r="SRT22" s="527"/>
      <c r="SRU22" s="527"/>
      <c r="SRV22" s="527"/>
      <c r="SRW22" s="527"/>
      <c r="SRX22" s="527"/>
      <c r="SRY22" s="527"/>
      <c r="SRZ22" s="527"/>
      <c r="SSA22" s="527"/>
      <c r="SSB22" s="527"/>
      <c r="SSC22" s="527"/>
      <c r="SSD22" s="527"/>
      <c r="SSE22" s="527"/>
      <c r="SSF22" s="527"/>
      <c r="SSG22" s="527"/>
      <c r="SSH22" s="527"/>
      <c r="SSI22" s="527"/>
      <c r="SSJ22" s="527"/>
      <c r="SSK22" s="527"/>
      <c r="SSL22" s="527"/>
      <c r="SSM22" s="527"/>
      <c r="SSN22" s="527"/>
      <c r="SSO22" s="527"/>
      <c r="SSP22" s="527"/>
      <c r="SSQ22" s="527"/>
      <c r="SSR22" s="527"/>
      <c r="SSS22" s="527"/>
      <c r="SST22" s="527"/>
      <c r="SSU22" s="527"/>
      <c r="SSV22" s="527"/>
      <c r="SSW22" s="527"/>
      <c r="SSX22" s="527"/>
      <c r="SSY22" s="527"/>
      <c r="SSZ22" s="527"/>
      <c r="STA22" s="527"/>
      <c r="STB22" s="527"/>
      <c r="STC22" s="527"/>
      <c r="STD22" s="527"/>
      <c r="STE22" s="527"/>
      <c r="STF22" s="527"/>
      <c r="STG22" s="527"/>
      <c r="STH22" s="527"/>
      <c r="STI22" s="527"/>
      <c r="STJ22" s="527"/>
      <c r="STK22" s="527"/>
      <c r="STL22" s="527"/>
      <c r="STM22" s="527"/>
      <c r="STN22" s="527"/>
      <c r="STO22" s="527"/>
      <c r="STP22" s="527"/>
      <c r="STQ22" s="527"/>
      <c r="STR22" s="527"/>
      <c r="STS22" s="527"/>
      <c r="STT22" s="527"/>
      <c r="STU22" s="527"/>
      <c r="STV22" s="527"/>
      <c r="STW22" s="527"/>
      <c r="STX22" s="527"/>
      <c r="STY22" s="527"/>
      <c r="STZ22" s="527"/>
      <c r="SUA22" s="527"/>
      <c r="SUB22" s="527"/>
      <c r="SUC22" s="527"/>
      <c r="SUD22" s="527"/>
      <c r="SUE22" s="527"/>
      <c r="SUF22" s="527"/>
      <c r="SUG22" s="527"/>
      <c r="SUH22" s="527"/>
      <c r="SUI22" s="527"/>
      <c r="SUJ22" s="527"/>
      <c r="SUK22" s="527"/>
      <c r="SUL22" s="527"/>
      <c r="SUM22" s="527"/>
      <c r="SUN22" s="527"/>
      <c r="SUO22" s="527"/>
      <c r="SUP22" s="527"/>
      <c r="SUQ22" s="527"/>
      <c r="SUR22" s="527"/>
      <c r="SUS22" s="527"/>
      <c r="SUT22" s="527"/>
      <c r="SUU22" s="527"/>
      <c r="SUV22" s="527"/>
      <c r="SUW22" s="527"/>
      <c r="SUX22" s="527"/>
      <c r="SUY22" s="527"/>
      <c r="SUZ22" s="527"/>
      <c r="SVA22" s="527"/>
      <c r="SVB22" s="527"/>
      <c r="SVC22" s="527"/>
      <c r="SVD22" s="527"/>
      <c r="SVE22" s="527"/>
      <c r="SVF22" s="527"/>
      <c r="SVG22" s="527"/>
      <c r="SVH22" s="527"/>
      <c r="SVI22" s="527"/>
      <c r="SVJ22" s="527"/>
      <c r="SVK22" s="527"/>
      <c r="SVL22" s="527"/>
      <c r="SVM22" s="527"/>
      <c r="SVN22" s="527"/>
      <c r="SVO22" s="527"/>
      <c r="SVP22" s="527"/>
      <c r="SVQ22" s="527"/>
      <c r="SVR22" s="527"/>
      <c r="SVS22" s="527"/>
      <c r="SVT22" s="527"/>
      <c r="SVU22" s="527"/>
      <c r="SVV22" s="527"/>
      <c r="SVW22" s="527"/>
      <c r="SVX22" s="527"/>
      <c r="SVY22" s="527"/>
      <c r="SVZ22" s="527"/>
      <c r="SWA22" s="527"/>
      <c r="SWB22" s="527"/>
      <c r="SWC22" s="527"/>
      <c r="SWD22" s="527"/>
      <c r="SWE22" s="527"/>
      <c r="SWF22" s="527"/>
      <c r="SWG22" s="527"/>
      <c r="SWH22" s="527"/>
      <c r="SWI22" s="527"/>
      <c r="SWJ22" s="527"/>
      <c r="SWK22" s="527"/>
      <c r="SWL22" s="527"/>
      <c r="SWM22" s="527"/>
      <c r="SWN22" s="527"/>
      <c r="SWO22" s="527"/>
      <c r="SWP22" s="527"/>
      <c r="SWQ22" s="527"/>
      <c r="SWR22" s="527"/>
      <c r="SWS22" s="527"/>
      <c r="SWT22" s="527"/>
      <c r="SWU22" s="527"/>
      <c r="SWV22" s="527"/>
      <c r="SWW22" s="527"/>
      <c r="SWX22" s="527"/>
      <c r="SWY22" s="527"/>
      <c r="SWZ22" s="527"/>
      <c r="SXA22" s="527"/>
      <c r="SXB22" s="527"/>
      <c r="SXC22" s="527"/>
      <c r="SXD22" s="527"/>
      <c r="SXE22" s="527"/>
      <c r="SXF22" s="527"/>
      <c r="SXG22" s="527"/>
      <c r="SXH22" s="527"/>
      <c r="SXI22" s="527"/>
      <c r="SXJ22" s="527"/>
      <c r="SXK22" s="527"/>
      <c r="SXL22" s="527"/>
      <c r="SXM22" s="527"/>
      <c r="SXN22" s="527"/>
      <c r="SXO22" s="527"/>
      <c r="SXP22" s="527"/>
      <c r="SXQ22" s="527"/>
      <c r="SXR22" s="527"/>
      <c r="SXS22" s="527"/>
      <c r="SXT22" s="527"/>
      <c r="SXU22" s="527"/>
      <c r="SXV22" s="527"/>
      <c r="SXW22" s="527"/>
      <c r="SXX22" s="527"/>
      <c r="SXY22" s="527"/>
      <c r="SXZ22" s="527"/>
      <c r="SYA22" s="527"/>
      <c r="SYB22" s="527"/>
      <c r="SYC22" s="527"/>
      <c r="SYD22" s="527"/>
      <c r="SYE22" s="527"/>
      <c r="SYF22" s="527"/>
      <c r="SYG22" s="527"/>
      <c r="SYH22" s="527"/>
      <c r="SYI22" s="527"/>
      <c r="SYJ22" s="527"/>
      <c r="SYK22" s="527"/>
      <c r="SYL22" s="527"/>
      <c r="SYM22" s="527"/>
      <c r="SYN22" s="527"/>
      <c r="SYO22" s="527"/>
      <c r="SYP22" s="527"/>
      <c r="SYQ22" s="527"/>
      <c r="SYR22" s="527"/>
      <c r="SYS22" s="527"/>
      <c r="SYT22" s="527"/>
      <c r="SYU22" s="527"/>
      <c r="SYV22" s="527"/>
      <c r="SYW22" s="527"/>
      <c r="SYX22" s="527"/>
      <c r="SYY22" s="527"/>
      <c r="SYZ22" s="527"/>
      <c r="SZA22" s="527"/>
      <c r="SZB22" s="527"/>
      <c r="SZC22" s="527"/>
      <c r="SZD22" s="527"/>
      <c r="SZE22" s="527"/>
      <c r="SZF22" s="527"/>
      <c r="SZG22" s="527"/>
      <c r="SZH22" s="527"/>
      <c r="SZI22" s="527"/>
      <c r="SZJ22" s="527"/>
      <c r="SZK22" s="527"/>
      <c r="SZL22" s="527"/>
      <c r="SZM22" s="527"/>
      <c r="SZN22" s="527"/>
      <c r="SZO22" s="527"/>
      <c r="SZP22" s="527"/>
      <c r="SZQ22" s="527"/>
      <c r="SZR22" s="527"/>
      <c r="SZS22" s="527"/>
      <c r="SZT22" s="527"/>
      <c r="SZU22" s="527"/>
      <c r="SZV22" s="527"/>
      <c r="SZW22" s="527"/>
      <c r="SZX22" s="527"/>
      <c r="SZY22" s="527"/>
      <c r="SZZ22" s="527"/>
      <c r="TAA22" s="527"/>
      <c r="TAB22" s="527"/>
      <c r="TAC22" s="527"/>
      <c r="TAD22" s="527"/>
      <c r="TAE22" s="527"/>
      <c r="TAF22" s="527"/>
      <c r="TAG22" s="527"/>
      <c r="TAH22" s="527"/>
      <c r="TAI22" s="527"/>
      <c r="TAJ22" s="527"/>
      <c r="TAK22" s="527"/>
      <c r="TAL22" s="527"/>
      <c r="TAM22" s="527"/>
      <c r="TAN22" s="527"/>
      <c r="TAO22" s="527"/>
      <c r="TAP22" s="527"/>
      <c r="TAQ22" s="527"/>
      <c r="TAR22" s="527"/>
      <c r="TAS22" s="527"/>
      <c r="TAT22" s="527"/>
      <c r="TAU22" s="527"/>
      <c r="TAV22" s="527"/>
      <c r="TAW22" s="527"/>
      <c r="TAX22" s="527"/>
      <c r="TAY22" s="527"/>
      <c r="TAZ22" s="527"/>
      <c r="TBA22" s="527"/>
      <c r="TBB22" s="527"/>
      <c r="TBC22" s="527"/>
      <c r="TBD22" s="527"/>
      <c r="TBE22" s="527"/>
      <c r="TBF22" s="527"/>
      <c r="TBG22" s="527"/>
      <c r="TBH22" s="527"/>
      <c r="TBI22" s="527"/>
      <c r="TBJ22" s="527"/>
      <c r="TBK22" s="527"/>
      <c r="TBL22" s="527"/>
      <c r="TBM22" s="527"/>
      <c r="TBN22" s="527"/>
      <c r="TBO22" s="527"/>
      <c r="TBP22" s="527"/>
      <c r="TBQ22" s="527"/>
      <c r="TBR22" s="527"/>
      <c r="TBS22" s="527"/>
      <c r="TBT22" s="527"/>
      <c r="TBU22" s="527"/>
      <c r="TBV22" s="527"/>
      <c r="TBW22" s="527"/>
      <c r="TBX22" s="527"/>
      <c r="TBY22" s="527"/>
      <c r="TBZ22" s="527"/>
      <c r="TCA22" s="527"/>
      <c r="TCB22" s="527"/>
      <c r="TCC22" s="527"/>
      <c r="TCD22" s="527"/>
      <c r="TCE22" s="527"/>
      <c r="TCF22" s="527"/>
      <c r="TCG22" s="527"/>
      <c r="TCH22" s="527"/>
      <c r="TCI22" s="527"/>
      <c r="TCJ22" s="527"/>
      <c r="TCK22" s="527"/>
      <c r="TCL22" s="527"/>
      <c r="TCM22" s="527"/>
      <c r="TCN22" s="527"/>
      <c r="TCO22" s="527"/>
      <c r="TCP22" s="527"/>
      <c r="TCQ22" s="527"/>
      <c r="TCR22" s="527"/>
      <c r="TCS22" s="527"/>
      <c r="TCT22" s="527"/>
      <c r="TCU22" s="527"/>
      <c r="TCV22" s="527"/>
      <c r="TCW22" s="527"/>
      <c r="TCX22" s="527"/>
      <c r="TCY22" s="527"/>
      <c r="TCZ22" s="527"/>
      <c r="TDA22" s="527"/>
      <c r="TDB22" s="527"/>
      <c r="TDC22" s="527"/>
      <c r="TDD22" s="527"/>
      <c r="TDE22" s="527"/>
      <c r="TDF22" s="527"/>
      <c r="TDG22" s="527"/>
      <c r="TDH22" s="527"/>
      <c r="TDI22" s="527"/>
      <c r="TDJ22" s="527"/>
      <c r="TDK22" s="527"/>
      <c r="TDL22" s="527"/>
      <c r="TDM22" s="527"/>
      <c r="TDN22" s="527"/>
      <c r="TDO22" s="527"/>
      <c r="TDP22" s="527"/>
      <c r="TDQ22" s="527"/>
      <c r="TDR22" s="527"/>
      <c r="TDS22" s="527"/>
      <c r="TDT22" s="527"/>
      <c r="TDU22" s="527"/>
      <c r="TDV22" s="527"/>
      <c r="TDW22" s="527"/>
      <c r="TDX22" s="527"/>
      <c r="TDY22" s="527"/>
      <c r="TDZ22" s="527"/>
      <c r="TEA22" s="527"/>
      <c r="TEB22" s="527"/>
      <c r="TEC22" s="527"/>
      <c r="TED22" s="527"/>
      <c r="TEE22" s="527"/>
      <c r="TEF22" s="527"/>
      <c r="TEG22" s="527"/>
      <c r="TEH22" s="527"/>
      <c r="TEI22" s="527"/>
      <c r="TEJ22" s="527"/>
      <c r="TEK22" s="527"/>
      <c r="TEL22" s="527"/>
      <c r="TEM22" s="527"/>
      <c r="TEN22" s="527"/>
      <c r="TEO22" s="527"/>
      <c r="TEP22" s="527"/>
      <c r="TEQ22" s="527"/>
      <c r="TER22" s="527"/>
      <c r="TES22" s="527"/>
      <c r="TET22" s="527"/>
      <c r="TEU22" s="527"/>
      <c r="TEV22" s="527"/>
      <c r="TEW22" s="527"/>
      <c r="TEX22" s="527"/>
      <c r="TEY22" s="527"/>
      <c r="TEZ22" s="527"/>
      <c r="TFA22" s="527"/>
      <c r="TFB22" s="527"/>
      <c r="TFC22" s="527"/>
      <c r="TFD22" s="527"/>
      <c r="TFE22" s="527"/>
      <c r="TFF22" s="527"/>
      <c r="TFG22" s="527"/>
      <c r="TFH22" s="527"/>
      <c r="TFI22" s="527"/>
      <c r="TFJ22" s="527"/>
      <c r="TFK22" s="527"/>
      <c r="TFL22" s="527"/>
      <c r="TFM22" s="527"/>
      <c r="TFN22" s="527"/>
      <c r="TFO22" s="527"/>
      <c r="TFP22" s="527"/>
      <c r="TFQ22" s="527"/>
      <c r="TFR22" s="527"/>
      <c r="TFS22" s="527"/>
      <c r="TFT22" s="527"/>
      <c r="TFU22" s="527"/>
      <c r="TFV22" s="527"/>
      <c r="TFW22" s="527"/>
      <c r="TFX22" s="527"/>
      <c r="TFY22" s="527"/>
      <c r="TFZ22" s="527"/>
      <c r="TGA22" s="527"/>
      <c r="TGB22" s="527"/>
      <c r="TGC22" s="527"/>
      <c r="TGD22" s="527"/>
      <c r="TGE22" s="527"/>
      <c r="TGF22" s="527"/>
      <c r="TGG22" s="527"/>
      <c r="TGH22" s="527"/>
      <c r="TGI22" s="527"/>
      <c r="TGJ22" s="527"/>
      <c r="TGK22" s="527"/>
      <c r="TGL22" s="527"/>
      <c r="TGM22" s="527"/>
      <c r="TGN22" s="527"/>
      <c r="TGO22" s="527"/>
      <c r="TGP22" s="527"/>
      <c r="TGQ22" s="527"/>
      <c r="TGR22" s="527"/>
      <c r="TGS22" s="527"/>
      <c r="TGT22" s="527"/>
      <c r="TGU22" s="527"/>
      <c r="TGV22" s="527"/>
      <c r="TGW22" s="527"/>
      <c r="TGX22" s="527"/>
      <c r="TGY22" s="527"/>
      <c r="TGZ22" s="527"/>
      <c r="THA22" s="527"/>
      <c r="THB22" s="527"/>
      <c r="THC22" s="527"/>
      <c r="THD22" s="527"/>
      <c r="THE22" s="527"/>
      <c r="THF22" s="527"/>
      <c r="THG22" s="527"/>
      <c r="THH22" s="527"/>
      <c r="THI22" s="527"/>
      <c r="THJ22" s="527"/>
      <c r="THK22" s="527"/>
      <c r="THL22" s="527"/>
      <c r="THM22" s="527"/>
      <c r="THN22" s="527"/>
      <c r="THO22" s="527"/>
      <c r="THP22" s="527"/>
      <c r="THQ22" s="527"/>
      <c r="THR22" s="527"/>
      <c r="THS22" s="527"/>
      <c r="THT22" s="527"/>
      <c r="THU22" s="527"/>
      <c r="THV22" s="527"/>
      <c r="THW22" s="527"/>
      <c r="THX22" s="527"/>
      <c r="THY22" s="527"/>
      <c r="THZ22" s="527"/>
      <c r="TIA22" s="527"/>
      <c r="TIB22" s="527"/>
      <c r="TIC22" s="527"/>
      <c r="TID22" s="527"/>
      <c r="TIE22" s="527"/>
      <c r="TIF22" s="527"/>
      <c r="TIG22" s="527"/>
      <c r="TIH22" s="527"/>
      <c r="TII22" s="527"/>
      <c r="TIJ22" s="527"/>
      <c r="TIK22" s="527"/>
      <c r="TIL22" s="527"/>
      <c r="TIM22" s="527"/>
      <c r="TIN22" s="527"/>
      <c r="TIO22" s="527"/>
      <c r="TIP22" s="527"/>
      <c r="TIQ22" s="527"/>
      <c r="TIR22" s="527"/>
      <c r="TIS22" s="527"/>
      <c r="TIT22" s="527"/>
      <c r="TIU22" s="527"/>
      <c r="TIV22" s="527"/>
      <c r="TIW22" s="527"/>
      <c r="TIX22" s="527"/>
      <c r="TIY22" s="527"/>
      <c r="TIZ22" s="527"/>
      <c r="TJA22" s="527"/>
      <c r="TJB22" s="527"/>
      <c r="TJC22" s="527"/>
      <c r="TJD22" s="527"/>
      <c r="TJE22" s="527"/>
      <c r="TJF22" s="527"/>
      <c r="TJG22" s="527"/>
      <c r="TJH22" s="527"/>
      <c r="TJI22" s="527"/>
      <c r="TJJ22" s="527"/>
      <c r="TJK22" s="527"/>
      <c r="TJL22" s="527"/>
      <c r="TJM22" s="527"/>
      <c r="TJN22" s="527"/>
      <c r="TJO22" s="527"/>
      <c r="TJP22" s="527"/>
      <c r="TJQ22" s="527"/>
      <c r="TJR22" s="527"/>
      <c r="TJS22" s="527"/>
      <c r="TJT22" s="527"/>
      <c r="TJU22" s="527"/>
      <c r="TJV22" s="527"/>
      <c r="TJW22" s="527"/>
      <c r="TJX22" s="527"/>
      <c r="TJY22" s="527"/>
      <c r="TJZ22" s="527"/>
      <c r="TKA22" s="527"/>
      <c r="TKB22" s="527"/>
      <c r="TKC22" s="527"/>
      <c r="TKD22" s="527"/>
      <c r="TKE22" s="527"/>
      <c r="TKF22" s="527"/>
      <c r="TKG22" s="527"/>
      <c r="TKH22" s="527"/>
      <c r="TKI22" s="527"/>
      <c r="TKJ22" s="527"/>
      <c r="TKK22" s="527"/>
      <c r="TKL22" s="527"/>
      <c r="TKM22" s="527"/>
      <c r="TKN22" s="527"/>
      <c r="TKO22" s="527"/>
      <c r="TKP22" s="527"/>
      <c r="TKQ22" s="527"/>
      <c r="TKR22" s="527"/>
      <c r="TKS22" s="527"/>
      <c r="TKT22" s="527"/>
      <c r="TKU22" s="527"/>
      <c r="TKV22" s="527"/>
      <c r="TKW22" s="527"/>
      <c r="TKX22" s="527"/>
      <c r="TKY22" s="527"/>
      <c r="TKZ22" s="527"/>
      <c r="TLA22" s="527"/>
      <c r="TLB22" s="527"/>
      <c r="TLC22" s="527"/>
      <c r="TLD22" s="527"/>
      <c r="TLE22" s="527"/>
      <c r="TLF22" s="527"/>
      <c r="TLG22" s="527"/>
      <c r="TLH22" s="527"/>
      <c r="TLI22" s="527"/>
      <c r="TLJ22" s="527"/>
      <c r="TLK22" s="527"/>
      <c r="TLL22" s="527"/>
      <c r="TLM22" s="527"/>
      <c r="TLN22" s="527"/>
      <c r="TLO22" s="527"/>
      <c r="TLP22" s="527"/>
      <c r="TLQ22" s="527"/>
      <c r="TLR22" s="527"/>
      <c r="TLS22" s="527"/>
      <c r="TLT22" s="527"/>
      <c r="TLU22" s="527"/>
      <c r="TLV22" s="527"/>
      <c r="TLW22" s="527"/>
      <c r="TLX22" s="527"/>
      <c r="TLY22" s="527"/>
      <c r="TLZ22" s="527"/>
      <c r="TMA22" s="527"/>
      <c r="TMB22" s="527"/>
      <c r="TMC22" s="527"/>
      <c r="TMD22" s="527"/>
      <c r="TME22" s="527"/>
      <c r="TMF22" s="527"/>
      <c r="TMG22" s="527"/>
      <c r="TMH22" s="527"/>
      <c r="TMI22" s="527"/>
      <c r="TMJ22" s="527"/>
      <c r="TMK22" s="527"/>
      <c r="TML22" s="527"/>
      <c r="TMM22" s="527"/>
      <c r="TMN22" s="527"/>
      <c r="TMO22" s="527"/>
      <c r="TMP22" s="527"/>
      <c r="TMQ22" s="527"/>
      <c r="TMR22" s="527"/>
      <c r="TMS22" s="527"/>
      <c r="TMT22" s="527"/>
      <c r="TMU22" s="527"/>
      <c r="TMV22" s="527"/>
      <c r="TMW22" s="527"/>
      <c r="TMX22" s="527"/>
      <c r="TMY22" s="527"/>
      <c r="TMZ22" s="527"/>
      <c r="TNA22" s="527"/>
      <c r="TNB22" s="527"/>
      <c r="TNC22" s="527"/>
      <c r="TND22" s="527"/>
      <c r="TNE22" s="527"/>
      <c r="TNF22" s="527"/>
      <c r="TNG22" s="527"/>
      <c r="TNH22" s="527"/>
      <c r="TNI22" s="527"/>
      <c r="TNJ22" s="527"/>
      <c r="TNK22" s="527"/>
      <c r="TNL22" s="527"/>
      <c r="TNM22" s="527"/>
      <c r="TNN22" s="527"/>
      <c r="TNO22" s="527"/>
      <c r="TNP22" s="527"/>
      <c r="TNQ22" s="527"/>
      <c r="TNR22" s="527"/>
      <c r="TNS22" s="527"/>
      <c r="TNT22" s="527"/>
      <c r="TNU22" s="527"/>
      <c r="TNV22" s="527"/>
      <c r="TNW22" s="527"/>
      <c r="TNX22" s="527"/>
      <c r="TNY22" s="527"/>
      <c r="TNZ22" s="527"/>
      <c r="TOA22" s="527"/>
      <c r="TOB22" s="527"/>
      <c r="TOC22" s="527"/>
      <c r="TOD22" s="527"/>
      <c r="TOE22" s="527"/>
      <c r="TOF22" s="527"/>
      <c r="TOG22" s="527"/>
      <c r="TOH22" s="527"/>
      <c r="TOI22" s="527"/>
      <c r="TOJ22" s="527"/>
      <c r="TOK22" s="527"/>
      <c r="TOL22" s="527"/>
      <c r="TOM22" s="527"/>
      <c r="TON22" s="527"/>
      <c r="TOO22" s="527"/>
      <c r="TOP22" s="527"/>
      <c r="TOQ22" s="527"/>
      <c r="TOR22" s="527"/>
      <c r="TOS22" s="527"/>
      <c r="TOT22" s="527"/>
      <c r="TOU22" s="527"/>
      <c r="TOV22" s="527"/>
      <c r="TOW22" s="527"/>
      <c r="TOX22" s="527"/>
      <c r="TOY22" s="527"/>
      <c r="TOZ22" s="527"/>
      <c r="TPA22" s="527"/>
      <c r="TPB22" s="527"/>
      <c r="TPC22" s="527"/>
      <c r="TPD22" s="527"/>
      <c r="TPE22" s="527"/>
      <c r="TPF22" s="527"/>
      <c r="TPG22" s="527"/>
      <c r="TPH22" s="527"/>
      <c r="TPI22" s="527"/>
      <c r="TPJ22" s="527"/>
      <c r="TPK22" s="527"/>
      <c r="TPL22" s="527"/>
      <c r="TPM22" s="527"/>
      <c r="TPN22" s="527"/>
      <c r="TPO22" s="527"/>
      <c r="TPP22" s="527"/>
      <c r="TPQ22" s="527"/>
      <c r="TPR22" s="527"/>
      <c r="TPS22" s="527"/>
      <c r="TPT22" s="527"/>
      <c r="TPU22" s="527"/>
      <c r="TPV22" s="527"/>
      <c r="TPW22" s="527"/>
      <c r="TPX22" s="527"/>
      <c r="TPY22" s="527"/>
      <c r="TPZ22" s="527"/>
      <c r="TQA22" s="527"/>
      <c r="TQB22" s="527"/>
      <c r="TQC22" s="527"/>
      <c r="TQD22" s="527"/>
      <c r="TQE22" s="527"/>
      <c r="TQF22" s="527"/>
      <c r="TQG22" s="527"/>
      <c r="TQH22" s="527"/>
      <c r="TQI22" s="527"/>
      <c r="TQJ22" s="527"/>
      <c r="TQK22" s="527"/>
      <c r="TQL22" s="527"/>
      <c r="TQM22" s="527"/>
      <c r="TQN22" s="527"/>
      <c r="TQO22" s="527"/>
      <c r="TQP22" s="527"/>
      <c r="TQQ22" s="527"/>
      <c r="TQR22" s="527"/>
      <c r="TQS22" s="527"/>
      <c r="TQT22" s="527"/>
      <c r="TQU22" s="527"/>
      <c r="TQV22" s="527"/>
      <c r="TQW22" s="527"/>
      <c r="TQX22" s="527"/>
      <c r="TQY22" s="527"/>
      <c r="TQZ22" s="527"/>
      <c r="TRA22" s="527"/>
      <c r="TRB22" s="527"/>
      <c r="TRC22" s="527"/>
      <c r="TRD22" s="527"/>
      <c r="TRE22" s="527"/>
      <c r="TRF22" s="527"/>
      <c r="TRG22" s="527"/>
      <c r="TRH22" s="527"/>
      <c r="TRI22" s="527"/>
      <c r="TRJ22" s="527"/>
      <c r="TRK22" s="527"/>
      <c r="TRL22" s="527"/>
      <c r="TRM22" s="527"/>
      <c r="TRN22" s="527"/>
      <c r="TRO22" s="527"/>
      <c r="TRP22" s="527"/>
      <c r="TRQ22" s="527"/>
      <c r="TRR22" s="527"/>
      <c r="TRS22" s="527"/>
      <c r="TRT22" s="527"/>
      <c r="TRU22" s="527"/>
      <c r="TRV22" s="527"/>
      <c r="TRW22" s="527"/>
      <c r="TRX22" s="527"/>
      <c r="TRY22" s="527"/>
      <c r="TRZ22" s="527"/>
      <c r="TSA22" s="527"/>
      <c r="TSB22" s="527"/>
      <c r="TSC22" s="527"/>
      <c r="TSD22" s="527"/>
      <c r="TSE22" s="527"/>
      <c r="TSF22" s="527"/>
      <c r="TSG22" s="527"/>
      <c r="TSH22" s="527"/>
      <c r="TSI22" s="527"/>
      <c r="TSJ22" s="527"/>
      <c r="TSK22" s="527"/>
      <c r="TSL22" s="527"/>
      <c r="TSM22" s="527"/>
      <c r="TSN22" s="527"/>
      <c r="TSO22" s="527"/>
      <c r="TSP22" s="527"/>
      <c r="TSQ22" s="527"/>
      <c r="TSR22" s="527"/>
      <c r="TSS22" s="527"/>
      <c r="TST22" s="527"/>
      <c r="TSU22" s="527"/>
      <c r="TSV22" s="527"/>
      <c r="TSW22" s="527"/>
      <c r="TSX22" s="527"/>
      <c r="TSY22" s="527"/>
      <c r="TSZ22" s="527"/>
      <c r="TTA22" s="527"/>
      <c r="TTB22" s="527"/>
      <c r="TTC22" s="527"/>
      <c r="TTD22" s="527"/>
      <c r="TTE22" s="527"/>
      <c r="TTF22" s="527"/>
      <c r="TTG22" s="527"/>
      <c r="TTH22" s="527"/>
      <c r="TTI22" s="527"/>
      <c r="TTJ22" s="527"/>
      <c r="TTK22" s="527"/>
      <c r="TTL22" s="527"/>
      <c r="TTM22" s="527"/>
      <c r="TTN22" s="527"/>
      <c r="TTO22" s="527"/>
      <c r="TTP22" s="527"/>
      <c r="TTQ22" s="527"/>
      <c r="TTR22" s="527"/>
      <c r="TTS22" s="527"/>
      <c r="TTT22" s="527"/>
      <c r="TTU22" s="527"/>
      <c r="TTV22" s="527"/>
      <c r="TTW22" s="527"/>
      <c r="TTX22" s="527"/>
      <c r="TTY22" s="527"/>
      <c r="TTZ22" s="527"/>
      <c r="TUA22" s="527"/>
      <c r="TUB22" s="527"/>
      <c r="TUC22" s="527"/>
      <c r="TUD22" s="527"/>
      <c r="TUE22" s="527"/>
      <c r="TUF22" s="527"/>
      <c r="TUG22" s="527"/>
      <c r="TUH22" s="527"/>
      <c r="TUI22" s="527"/>
      <c r="TUJ22" s="527"/>
      <c r="TUK22" s="527"/>
      <c r="TUL22" s="527"/>
      <c r="TUM22" s="527"/>
      <c r="TUN22" s="527"/>
      <c r="TUO22" s="527"/>
      <c r="TUP22" s="527"/>
      <c r="TUQ22" s="527"/>
      <c r="TUR22" s="527"/>
      <c r="TUS22" s="527"/>
      <c r="TUT22" s="527"/>
      <c r="TUU22" s="527"/>
      <c r="TUV22" s="527"/>
      <c r="TUW22" s="527"/>
      <c r="TUX22" s="527"/>
      <c r="TUY22" s="527"/>
      <c r="TUZ22" s="527"/>
      <c r="TVA22" s="527"/>
      <c r="TVB22" s="527"/>
      <c r="TVC22" s="527"/>
      <c r="TVD22" s="527"/>
      <c r="TVE22" s="527"/>
      <c r="TVF22" s="527"/>
      <c r="TVG22" s="527"/>
      <c r="TVH22" s="527"/>
      <c r="TVI22" s="527"/>
      <c r="TVJ22" s="527"/>
      <c r="TVK22" s="527"/>
      <c r="TVL22" s="527"/>
      <c r="TVM22" s="527"/>
      <c r="TVN22" s="527"/>
      <c r="TVO22" s="527"/>
      <c r="TVP22" s="527"/>
      <c r="TVQ22" s="527"/>
      <c r="TVR22" s="527"/>
      <c r="TVS22" s="527"/>
      <c r="TVT22" s="527"/>
      <c r="TVU22" s="527"/>
      <c r="TVV22" s="527"/>
      <c r="TVW22" s="527"/>
      <c r="TVX22" s="527"/>
      <c r="TVY22" s="527"/>
      <c r="TVZ22" s="527"/>
      <c r="TWA22" s="527"/>
      <c r="TWB22" s="527"/>
      <c r="TWC22" s="527"/>
      <c r="TWD22" s="527"/>
      <c r="TWE22" s="527"/>
      <c r="TWF22" s="527"/>
      <c r="TWG22" s="527"/>
      <c r="TWH22" s="527"/>
      <c r="TWI22" s="527"/>
      <c r="TWJ22" s="527"/>
      <c r="TWK22" s="527"/>
      <c r="TWL22" s="527"/>
      <c r="TWM22" s="527"/>
      <c r="TWN22" s="527"/>
      <c r="TWO22" s="527"/>
      <c r="TWP22" s="527"/>
      <c r="TWQ22" s="527"/>
      <c r="TWR22" s="527"/>
      <c r="TWS22" s="527"/>
      <c r="TWT22" s="527"/>
      <c r="TWU22" s="527"/>
      <c r="TWV22" s="527"/>
      <c r="TWW22" s="527"/>
      <c r="TWX22" s="527"/>
      <c r="TWY22" s="527"/>
      <c r="TWZ22" s="527"/>
      <c r="TXA22" s="527"/>
      <c r="TXB22" s="527"/>
      <c r="TXC22" s="527"/>
      <c r="TXD22" s="527"/>
      <c r="TXE22" s="527"/>
      <c r="TXF22" s="527"/>
      <c r="TXG22" s="527"/>
      <c r="TXH22" s="527"/>
      <c r="TXI22" s="527"/>
      <c r="TXJ22" s="527"/>
      <c r="TXK22" s="527"/>
      <c r="TXL22" s="527"/>
      <c r="TXM22" s="527"/>
      <c r="TXN22" s="527"/>
      <c r="TXO22" s="527"/>
      <c r="TXP22" s="527"/>
      <c r="TXQ22" s="527"/>
      <c r="TXR22" s="527"/>
      <c r="TXS22" s="527"/>
      <c r="TXT22" s="527"/>
      <c r="TXU22" s="527"/>
      <c r="TXV22" s="527"/>
      <c r="TXW22" s="527"/>
      <c r="TXX22" s="527"/>
      <c r="TXY22" s="527"/>
      <c r="TXZ22" s="527"/>
      <c r="TYA22" s="527"/>
      <c r="TYB22" s="527"/>
      <c r="TYC22" s="527"/>
      <c r="TYD22" s="527"/>
      <c r="TYE22" s="527"/>
      <c r="TYF22" s="527"/>
      <c r="TYG22" s="527"/>
      <c r="TYH22" s="527"/>
      <c r="TYI22" s="527"/>
      <c r="TYJ22" s="527"/>
      <c r="TYK22" s="527"/>
      <c r="TYL22" s="527"/>
      <c r="TYM22" s="527"/>
      <c r="TYN22" s="527"/>
      <c r="TYO22" s="527"/>
      <c r="TYP22" s="527"/>
      <c r="TYQ22" s="527"/>
      <c r="TYR22" s="527"/>
      <c r="TYS22" s="527"/>
      <c r="TYT22" s="527"/>
      <c r="TYU22" s="527"/>
      <c r="TYV22" s="527"/>
      <c r="TYW22" s="527"/>
      <c r="TYX22" s="527"/>
      <c r="TYY22" s="527"/>
      <c r="TYZ22" s="527"/>
      <c r="TZA22" s="527"/>
      <c r="TZB22" s="527"/>
      <c r="TZC22" s="527"/>
      <c r="TZD22" s="527"/>
      <c r="TZE22" s="527"/>
      <c r="TZF22" s="527"/>
      <c r="TZG22" s="527"/>
      <c r="TZH22" s="527"/>
      <c r="TZI22" s="527"/>
      <c r="TZJ22" s="527"/>
      <c r="TZK22" s="527"/>
      <c r="TZL22" s="527"/>
      <c r="TZM22" s="527"/>
      <c r="TZN22" s="527"/>
      <c r="TZO22" s="527"/>
      <c r="TZP22" s="527"/>
      <c r="TZQ22" s="527"/>
      <c r="TZR22" s="527"/>
      <c r="TZS22" s="527"/>
      <c r="TZT22" s="527"/>
      <c r="TZU22" s="527"/>
      <c r="TZV22" s="527"/>
      <c r="TZW22" s="527"/>
      <c r="TZX22" s="527"/>
      <c r="TZY22" s="527"/>
      <c r="TZZ22" s="527"/>
      <c r="UAA22" s="527"/>
      <c r="UAB22" s="527"/>
      <c r="UAC22" s="527"/>
      <c r="UAD22" s="527"/>
      <c r="UAE22" s="527"/>
      <c r="UAF22" s="527"/>
      <c r="UAG22" s="527"/>
      <c r="UAH22" s="527"/>
      <c r="UAI22" s="527"/>
      <c r="UAJ22" s="527"/>
      <c r="UAK22" s="527"/>
      <c r="UAL22" s="527"/>
      <c r="UAM22" s="527"/>
      <c r="UAN22" s="527"/>
      <c r="UAO22" s="527"/>
      <c r="UAP22" s="527"/>
      <c r="UAQ22" s="527"/>
      <c r="UAR22" s="527"/>
      <c r="UAS22" s="527"/>
      <c r="UAT22" s="527"/>
      <c r="UAU22" s="527"/>
      <c r="UAV22" s="527"/>
      <c r="UAW22" s="527"/>
      <c r="UAX22" s="527"/>
      <c r="UAY22" s="527"/>
      <c r="UAZ22" s="527"/>
      <c r="UBA22" s="527"/>
      <c r="UBB22" s="527"/>
      <c r="UBC22" s="527"/>
      <c r="UBD22" s="527"/>
      <c r="UBE22" s="527"/>
      <c r="UBF22" s="527"/>
      <c r="UBG22" s="527"/>
      <c r="UBH22" s="527"/>
      <c r="UBI22" s="527"/>
      <c r="UBJ22" s="527"/>
      <c r="UBK22" s="527"/>
      <c r="UBL22" s="527"/>
      <c r="UBM22" s="527"/>
      <c r="UBN22" s="527"/>
      <c r="UBO22" s="527"/>
      <c r="UBP22" s="527"/>
      <c r="UBQ22" s="527"/>
      <c r="UBR22" s="527"/>
      <c r="UBS22" s="527"/>
      <c r="UBT22" s="527"/>
      <c r="UBU22" s="527"/>
      <c r="UBV22" s="527"/>
      <c r="UBW22" s="527"/>
      <c r="UBX22" s="527"/>
      <c r="UBY22" s="527"/>
      <c r="UBZ22" s="527"/>
      <c r="UCA22" s="527"/>
      <c r="UCB22" s="527"/>
      <c r="UCC22" s="527"/>
      <c r="UCD22" s="527"/>
      <c r="UCE22" s="527"/>
      <c r="UCF22" s="527"/>
      <c r="UCG22" s="527"/>
      <c r="UCH22" s="527"/>
      <c r="UCI22" s="527"/>
      <c r="UCJ22" s="527"/>
      <c r="UCK22" s="527"/>
      <c r="UCL22" s="527"/>
      <c r="UCM22" s="527"/>
      <c r="UCN22" s="527"/>
      <c r="UCO22" s="527"/>
      <c r="UCP22" s="527"/>
      <c r="UCQ22" s="527"/>
      <c r="UCR22" s="527"/>
      <c r="UCS22" s="527"/>
      <c r="UCT22" s="527"/>
      <c r="UCU22" s="527"/>
      <c r="UCV22" s="527"/>
      <c r="UCW22" s="527"/>
      <c r="UCX22" s="527"/>
      <c r="UCY22" s="527"/>
      <c r="UCZ22" s="527"/>
      <c r="UDA22" s="527"/>
      <c r="UDB22" s="527"/>
      <c r="UDC22" s="527"/>
      <c r="UDD22" s="527"/>
      <c r="UDE22" s="527"/>
      <c r="UDF22" s="527"/>
      <c r="UDG22" s="527"/>
      <c r="UDH22" s="527"/>
      <c r="UDI22" s="527"/>
      <c r="UDJ22" s="527"/>
      <c r="UDK22" s="527"/>
      <c r="UDL22" s="527"/>
      <c r="UDM22" s="527"/>
      <c r="UDN22" s="527"/>
      <c r="UDO22" s="527"/>
      <c r="UDP22" s="527"/>
      <c r="UDQ22" s="527"/>
      <c r="UDR22" s="527"/>
      <c r="UDS22" s="527"/>
      <c r="UDT22" s="527"/>
      <c r="UDU22" s="527"/>
      <c r="UDV22" s="527"/>
      <c r="UDW22" s="527"/>
      <c r="UDX22" s="527"/>
      <c r="UDY22" s="527"/>
      <c r="UDZ22" s="527"/>
      <c r="UEA22" s="527"/>
      <c r="UEB22" s="527"/>
      <c r="UEC22" s="527"/>
      <c r="UED22" s="527"/>
      <c r="UEE22" s="527"/>
      <c r="UEF22" s="527"/>
      <c r="UEG22" s="527"/>
      <c r="UEH22" s="527"/>
      <c r="UEI22" s="527"/>
      <c r="UEJ22" s="527"/>
      <c r="UEK22" s="527"/>
      <c r="UEL22" s="527"/>
      <c r="UEM22" s="527"/>
      <c r="UEN22" s="527"/>
      <c r="UEO22" s="527"/>
      <c r="UEP22" s="527"/>
      <c r="UEQ22" s="527"/>
      <c r="UER22" s="527"/>
      <c r="UES22" s="527"/>
      <c r="UET22" s="527"/>
      <c r="UEU22" s="527"/>
      <c r="UEV22" s="527"/>
      <c r="UEW22" s="527"/>
      <c r="UEX22" s="527"/>
      <c r="UEY22" s="527"/>
      <c r="UEZ22" s="527"/>
      <c r="UFA22" s="527"/>
      <c r="UFB22" s="527"/>
      <c r="UFC22" s="527"/>
      <c r="UFD22" s="527"/>
      <c r="UFE22" s="527"/>
      <c r="UFF22" s="527"/>
      <c r="UFG22" s="527"/>
      <c r="UFH22" s="527"/>
      <c r="UFI22" s="527"/>
      <c r="UFJ22" s="527"/>
      <c r="UFK22" s="527"/>
      <c r="UFL22" s="527"/>
      <c r="UFM22" s="527"/>
      <c r="UFN22" s="527"/>
      <c r="UFO22" s="527"/>
      <c r="UFP22" s="527"/>
      <c r="UFQ22" s="527"/>
      <c r="UFR22" s="527"/>
      <c r="UFS22" s="527"/>
      <c r="UFT22" s="527"/>
      <c r="UFU22" s="527"/>
      <c r="UFV22" s="527"/>
      <c r="UFW22" s="527"/>
      <c r="UFX22" s="527"/>
      <c r="UFY22" s="527"/>
      <c r="UFZ22" s="527"/>
      <c r="UGA22" s="527"/>
      <c r="UGB22" s="527"/>
      <c r="UGC22" s="527"/>
      <c r="UGD22" s="527"/>
      <c r="UGE22" s="527"/>
      <c r="UGF22" s="527"/>
      <c r="UGG22" s="527"/>
      <c r="UGH22" s="527"/>
      <c r="UGI22" s="527"/>
      <c r="UGJ22" s="527"/>
      <c r="UGK22" s="527"/>
      <c r="UGL22" s="527"/>
      <c r="UGM22" s="527"/>
      <c r="UGN22" s="527"/>
      <c r="UGO22" s="527"/>
      <c r="UGP22" s="527"/>
      <c r="UGQ22" s="527"/>
      <c r="UGR22" s="527"/>
      <c r="UGS22" s="527"/>
      <c r="UGT22" s="527"/>
      <c r="UGU22" s="527"/>
      <c r="UGV22" s="527"/>
      <c r="UGW22" s="527"/>
      <c r="UGX22" s="527"/>
      <c r="UGY22" s="527"/>
      <c r="UGZ22" s="527"/>
      <c r="UHA22" s="527"/>
      <c r="UHB22" s="527"/>
      <c r="UHC22" s="527"/>
      <c r="UHD22" s="527"/>
      <c r="UHE22" s="527"/>
      <c r="UHF22" s="527"/>
      <c r="UHG22" s="527"/>
      <c r="UHH22" s="527"/>
      <c r="UHI22" s="527"/>
      <c r="UHJ22" s="527"/>
      <c r="UHK22" s="527"/>
      <c r="UHL22" s="527"/>
      <c r="UHM22" s="527"/>
      <c r="UHN22" s="527"/>
      <c r="UHO22" s="527"/>
      <c r="UHP22" s="527"/>
      <c r="UHQ22" s="527"/>
      <c r="UHR22" s="527"/>
      <c r="UHS22" s="527"/>
      <c r="UHT22" s="527"/>
      <c r="UHU22" s="527"/>
      <c r="UHV22" s="527"/>
      <c r="UHW22" s="527"/>
      <c r="UHX22" s="527"/>
      <c r="UHY22" s="527"/>
      <c r="UHZ22" s="527"/>
      <c r="UIA22" s="527"/>
      <c r="UIB22" s="527"/>
      <c r="UIC22" s="527"/>
      <c r="UID22" s="527"/>
      <c r="UIE22" s="527"/>
      <c r="UIF22" s="527"/>
      <c r="UIG22" s="527"/>
      <c r="UIH22" s="527"/>
      <c r="UII22" s="527"/>
      <c r="UIJ22" s="527"/>
      <c r="UIK22" s="527"/>
      <c r="UIL22" s="527"/>
      <c r="UIM22" s="527"/>
      <c r="UIN22" s="527"/>
      <c r="UIO22" s="527"/>
      <c r="UIP22" s="527"/>
      <c r="UIQ22" s="527"/>
      <c r="UIR22" s="527"/>
      <c r="UIS22" s="527"/>
      <c r="UIT22" s="527"/>
      <c r="UIU22" s="527"/>
      <c r="UIV22" s="527"/>
      <c r="UIW22" s="527"/>
      <c r="UIX22" s="527"/>
      <c r="UIY22" s="527"/>
      <c r="UIZ22" s="527"/>
      <c r="UJA22" s="527"/>
      <c r="UJB22" s="527"/>
      <c r="UJC22" s="527"/>
      <c r="UJD22" s="527"/>
      <c r="UJE22" s="527"/>
      <c r="UJF22" s="527"/>
      <c r="UJG22" s="527"/>
      <c r="UJH22" s="527"/>
      <c r="UJI22" s="527"/>
      <c r="UJJ22" s="527"/>
      <c r="UJK22" s="527"/>
      <c r="UJL22" s="527"/>
      <c r="UJM22" s="527"/>
      <c r="UJN22" s="527"/>
      <c r="UJO22" s="527"/>
      <c r="UJP22" s="527"/>
      <c r="UJQ22" s="527"/>
      <c r="UJR22" s="527"/>
      <c r="UJS22" s="527"/>
      <c r="UJT22" s="527"/>
      <c r="UJU22" s="527"/>
      <c r="UJV22" s="527"/>
      <c r="UJW22" s="527"/>
      <c r="UJX22" s="527"/>
      <c r="UJY22" s="527"/>
      <c r="UJZ22" s="527"/>
      <c r="UKA22" s="527"/>
      <c r="UKB22" s="527"/>
      <c r="UKC22" s="527"/>
      <c r="UKD22" s="527"/>
      <c r="UKE22" s="527"/>
      <c r="UKF22" s="527"/>
      <c r="UKG22" s="527"/>
      <c r="UKH22" s="527"/>
      <c r="UKI22" s="527"/>
      <c r="UKJ22" s="527"/>
      <c r="UKK22" s="527"/>
      <c r="UKL22" s="527"/>
      <c r="UKM22" s="527"/>
      <c r="UKN22" s="527"/>
      <c r="UKO22" s="527"/>
      <c r="UKP22" s="527"/>
      <c r="UKQ22" s="527"/>
      <c r="UKR22" s="527"/>
      <c r="UKS22" s="527"/>
      <c r="UKT22" s="527"/>
      <c r="UKU22" s="527"/>
      <c r="UKV22" s="527"/>
      <c r="UKW22" s="527"/>
      <c r="UKX22" s="527"/>
      <c r="UKY22" s="527"/>
      <c r="UKZ22" s="527"/>
      <c r="ULA22" s="527"/>
      <c r="ULB22" s="527"/>
      <c r="ULC22" s="527"/>
      <c r="ULD22" s="527"/>
      <c r="ULE22" s="527"/>
      <c r="ULF22" s="527"/>
      <c r="ULG22" s="527"/>
      <c r="ULH22" s="527"/>
      <c r="ULI22" s="527"/>
      <c r="ULJ22" s="527"/>
      <c r="ULK22" s="527"/>
      <c r="ULL22" s="527"/>
      <c r="ULM22" s="527"/>
      <c r="ULN22" s="527"/>
      <c r="ULO22" s="527"/>
      <c r="ULP22" s="527"/>
      <c r="ULQ22" s="527"/>
      <c r="ULR22" s="527"/>
      <c r="ULS22" s="527"/>
      <c r="ULT22" s="527"/>
      <c r="ULU22" s="527"/>
      <c r="ULV22" s="527"/>
      <c r="ULW22" s="527"/>
      <c r="ULX22" s="527"/>
      <c r="ULY22" s="527"/>
      <c r="ULZ22" s="527"/>
      <c r="UMA22" s="527"/>
      <c r="UMB22" s="527"/>
      <c r="UMC22" s="527"/>
      <c r="UMD22" s="527"/>
      <c r="UME22" s="527"/>
      <c r="UMF22" s="527"/>
      <c r="UMG22" s="527"/>
      <c r="UMH22" s="527"/>
      <c r="UMI22" s="527"/>
      <c r="UMJ22" s="527"/>
      <c r="UMK22" s="527"/>
      <c r="UML22" s="527"/>
      <c r="UMM22" s="527"/>
      <c r="UMN22" s="527"/>
      <c r="UMO22" s="527"/>
      <c r="UMP22" s="527"/>
      <c r="UMQ22" s="527"/>
      <c r="UMR22" s="527"/>
      <c r="UMS22" s="527"/>
      <c r="UMT22" s="527"/>
      <c r="UMU22" s="527"/>
      <c r="UMV22" s="527"/>
      <c r="UMW22" s="527"/>
      <c r="UMX22" s="527"/>
      <c r="UMY22" s="527"/>
      <c r="UMZ22" s="527"/>
      <c r="UNA22" s="527"/>
      <c r="UNB22" s="527"/>
      <c r="UNC22" s="527"/>
      <c r="UND22" s="527"/>
      <c r="UNE22" s="527"/>
      <c r="UNF22" s="527"/>
      <c r="UNG22" s="527"/>
      <c r="UNH22" s="527"/>
      <c r="UNI22" s="527"/>
      <c r="UNJ22" s="527"/>
      <c r="UNK22" s="527"/>
      <c r="UNL22" s="527"/>
      <c r="UNM22" s="527"/>
      <c r="UNN22" s="527"/>
      <c r="UNO22" s="527"/>
      <c r="UNP22" s="527"/>
      <c r="UNQ22" s="527"/>
      <c r="UNR22" s="527"/>
      <c r="UNS22" s="527"/>
      <c r="UNT22" s="527"/>
      <c r="UNU22" s="527"/>
      <c r="UNV22" s="527"/>
      <c r="UNW22" s="527"/>
      <c r="UNX22" s="527"/>
      <c r="UNY22" s="527"/>
      <c r="UNZ22" s="527"/>
      <c r="UOA22" s="527"/>
      <c r="UOB22" s="527"/>
      <c r="UOC22" s="527"/>
      <c r="UOD22" s="527"/>
      <c r="UOE22" s="527"/>
      <c r="UOF22" s="527"/>
      <c r="UOG22" s="527"/>
      <c r="UOH22" s="527"/>
      <c r="UOI22" s="527"/>
      <c r="UOJ22" s="527"/>
      <c r="UOK22" s="527"/>
      <c r="UOL22" s="527"/>
      <c r="UOM22" s="527"/>
      <c r="UON22" s="527"/>
      <c r="UOO22" s="527"/>
      <c r="UOP22" s="527"/>
      <c r="UOQ22" s="527"/>
      <c r="UOR22" s="527"/>
      <c r="UOS22" s="527"/>
      <c r="UOT22" s="527"/>
      <c r="UOU22" s="527"/>
      <c r="UOV22" s="527"/>
      <c r="UOW22" s="527"/>
      <c r="UOX22" s="527"/>
      <c r="UOY22" s="527"/>
      <c r="UOZ22" s="527"/>
      <c r="UPA22" s="527"/>
      <c r="UPB22" s="527"/>
      <c r="UPC22" s="527"/>
      <c r="UPD22" s="527"/>
      <c r="UPE22" s="527"/>
      <c r="UPF22" s="527"/>
      <c r="UPG22" s="527"/>
      <c r="UPH22" s="527"/>
      <c r="UPI22" s="527"/>
      <c r="UPJ22" s="527"/>
      <c r="UPK22" s="527"/>
      <c r="UPL22" s="527"/>
      <c r="UPM22" s="527"/>
      <c r="UPN22" s="527"/>
      <c r="UPO22" s="527"/>
      <c r="UPP22" s="527"/>
      <c r="UPQ22" s="527"/>
      <c r="UPR22" s="527"/>
      <c r="UPS22" s="527"/>
      <c r="UPT22" s="527"/>
      <c r="UPU22" s="527"/>
      <c r="UPV22" s="527"/>
      <c r="UPW22" s="527"/>
      <c r="UPX22" s="527"/>
      <c r="UPY22" s="527"/>
      <c r="UPZ22" s="527"/>
      <c r="UQA22" s="527"/>
      <c r="UQB22" s="527"/>
      <c r="UQC22" s="527"/>
      <c r="UQD22" s="527"/>
      <c r="UQE22" s="527"/>
      <c r="UQF22" s="527"/>
      <c r="UQG22" s="527"/>
      <c r="UQH22" s="527"/>
      <c r="UQI22" s="527"/>
      <c r="UQJ22" s="527"/>
      <c r="UQK22" s="527"/>
      <c r="UQL22" s="527"/>
      <c r="UQM22" s="527"/>
      <c r="UQN22" s="527"/>
      <c r="UQO22" s="527"/>
      <c r="UQP22" s="527"/>
      <c r="UQQ22" s="527"/>
      <c r="UQR22" s="527"/>
      <c r="UQS22" s="527"/>
      <c r="UQT22" s="527"/>
      <c r="UQU22" s="527"/>
      <c r="UQV22" s="527"/>
      <c r="UQW22" s="527"/>
      <c r="UQX22" s="527"/>
      <c r="UQY22" s="527"/>
      <c r="UQZ22" s="527"/>
      <c r="URA22" s="527"/>
      <c r="URB22" s="527"/>
      <c r="URC22" s="527"/>
      <c r="URD22" s="527"/>
      <c r="URE22" s="527"/>
      <c r="URF22" s="527"/>
      <c r="URG22" s="527"/>
      <c r="URH22" s="527"/>
      <c r="URI22" s="527"/>
      <c r="URJ22" s="527"/>
      <c r="URK22" s="527"/>
      <c r="URL22" s="527"/>
      <c r="URM22" s="527"/>
      <c r="URN22" s="527"/>
      <c r="URO22" s="527"/>
      <c r="URP22" s="527"/>
      <c r="URQ22" s="527"/>
      <c r="URR22" s="527"/>
      <c r="URS22" s="527"/>
      <c r="URT22" s="527"/>
      <c r="URU22" s="527"/>
      <c r="URV22" s="527"/>
      <c r="URW22" s="527"/>
      <c r="URX22" s="527"/>
      <c r="URY22" s="527"/>
      <c r="URZ22" s="527"/>
      <c r="USA22" s="527"/>
      <c r="USB22" s="527"/>
      <c r="USC22" s="527"/>
      <c r="USD22" s="527"/>
      <c r="USE22" s="527"/>
      <c r="USF22" s="527"/>
      <c r="USG22" s="527"/>
      <c r="USH22" s="527"/>
      <c r="USI22" s="527"/>
      <c r="USJ22" s="527"/>
      <c r="USK22" s="527"/>
      <c r="USL22" s="527"/>
      <c r="USM22" s="527"/>
      <c r="USN22" s="527"/>
      <c r="USO22" s="527"/>
      <c r="USP22" s="527"/>
      <c r="USQ22" s="527"/>
      <c r="USR22" s="527"/>
      <c r="USS22" s="527"/>
      <c r="UST22" s="527"/>
      <c r="USU22" s="527"/>
      <c r="USV22" s="527"/>
      <c r="USW22" s="527"/>
      <c r="USX22" s="527"/>
      <c r="USY22" s="527"/>
      <c r="USZ22" s="527"/>
      <c r="UTA22" s="527"/>
      <c r="UTB22" s="527"/>
      <c r="UTC22" s="527"/>
      <c r="UTD22" s="527"/>
      <c r="UTE22" s="527"/>
      <c r="UTF22" s="527"/>
      <c r="UTG22" s="527"/>
      <c r="UTH22" s="527"/>
      <c r="UTI22" s="527"/>
      <c r="UTJ22" s="527"/>
      <c r="UTK22" s="527"/>
      <c r="UTL22" s="527"/>
      <c r="UTM22" s="527"/>
      <c r="UTN22" s="527"/>
      <c r="UTO22" s="527"/>
      <c r="UTP22" s="527"/>
      <c r="UTQ22" s="527"/>
      <c r="UTR22" s="527"/>
      <c r="UTS22" s="527"/>
      <c r="UTT22" s="527"/>
      <c r="UTU22" s="527"/>
      <c r="UTV22" s="527"/>
      <c r="UTW22" s="527"/>
      <c r="UTX22" s="527"/>
      <c r="UTY22" s="527"/>
      <c r="UTZ22" s="527"/>
      <c r="UUA22" s="527"/>
      <c r="UUB22" s="527"/>
      <c r="UUC22" s="527"/>
      <c r="UUD22" s="527"/>
      <c r="UUE22" s="527"/>
      <c r="UUF22" s="527"/>
      <c r="UUG22" s="527"/>
      <c r="UUH22" s="527"/>
      <c r="UUI22" s="527"/>
      <c r="UUJ22" s="527"/>
      <c r="UUK22" s="527"/>
      <c r="UUL22" s="527"/>
      <c r="UUM22" s="527"/>
      <c r="UUN22" s="527"/>
      <c r="UUO22" s="527"/>
      <c r="UUP22" s="527"/>
      <c r="UUQ22" s="527"/>
      <c r="UUR22" s="527"/>
      <c r="UUS22" s="527"/>
      <c r="UUT22" s="527"/>
      <c r="UUU22" s="527"/>
      <c r="UUV22" s="527"/>
      <c r="UUW22" s="527"/>
      <c r="UUX22" s="527"/>
      <c r="UUY22" s="527"/>
      <c r="UUZ22" s="527"/>
      <c r="UVA22" s="527"/>
      <c r="UVB22" s="527"/>
      <c r="UVC22" s="527"/>
      <c r="UVD22" s="527"/>
      <c r="UVE22" s="527"/>
      <c r="UVF22" s="527"/>
      <c r="UVG22" s="527"/>
      <c r="UVH22" s="527"/>
      <c r="UVI22" s="527"/>
      <c r="UVJ22" s="527"/>
      <c r="UVK22" s="527"/>
      <c r="UVL22" s="527"/>
      <c r="UVM22" s="527"/>
      <c r="UVN22" s="527"/>
      <c r="UVO22" s="527"/>
      <c r="UVP22" s="527"/>
      <c r="UVQ22" s="527"/>
      <c r="UVR22" s="527"/>
      <c r="UVS22" s="527"/>
      <c r="UVT22" s="527"/>
      <c r="UVU22" s="527"/>
      <c r="UVV22" s="527"/>
      <c r="UVW22" s="527"/>
      <c r="UVX22" s="527"/>
      <c r="UVY22" s="527"/>
      <c r="UVZ22" s="527"/>
      <c r="UWA22" s="527"/>
      <c r="UWB22" s="527"/>
      <c r="UWC22" s="527"/>
      <c r="UWD22" s="527"/>
      <c r="UWE22" s="527"/>
      <c r="UWF22" s="527"/>
      <c r="UWG22" s="527"/>
      <c r="UWH22" s="527"/>
      <c r="UWI22" s="527"/>
      <c r="UWJ22" s="527"/>
      <c r="UWK22" s="527"/>
      <c r="UWL22" s="527"/>
      <c r="UWM22" s="527"/>
      <c r="UWN22" s="527"/>
      <c r="UWO22" s="527"/>
      <c r="UWP22" s="527"/>
      <c r="UWQ22" s="527"/>
      <c r="UWR22" s="527"/>
      <c r="UWS22" s="527"/>
      <c r="UWT22" s="527"/>
      <c r="UWU22" s="527"/>
      <c r="UWV22" s="527"/>
      <c r="UWW22" s="527"/>
      <c r="UWX22" s="527"/>
      <c r="UWY22" s="527"/>
      <c r="UWZ22" s="527"/>
      <c r="UXA22" s="527"/>
      <c r="UXB22" s="527"/>
      <c r="UXC22" s="527"/>
      <c r="UXD22" s="527"/>
      <c r="UXE22" s="527"/>
      <c r="UXF22" s="527"/>
      <c r="UXG22" s="527"/>
      <c r="UXH22" s="527"/>
      <c r="UXI22" s="527"/>
      <c r="UXJ22" s="527"/>
      <c r="UXK22" s="527"/>
      <c r="UXL22" s="527"/>
      <c r="UXM22" s="527"/>
      <c r="UXN22" s="527"/>
      <c r="UXO22" s="527"/>
      <c r="UXP22" s="527"/>
      <c r="UXQ22" s="527"/>
      <c r="UXR22" s="527"/>
      <c r="UXS22" s="527"/>
      <c r="UXT22" s="527"/>
      <c r="UXU22" s="527"/>
      <c r="UXV22" s="527"/>
      <c r="UXW22" s="527"/>
      <c r="UXX22" s="527"/>
      <c r="UXY22" s="527"/>
      <c r="UXZ22" s="527"/>
      <c r="UYA22" s="527"/>
      <c r="UYB22" s="527"/>
      <c r="UYC22" s="527"/>
      <c r="UYD22" s="527"/>
      <c r="UYE22" s="527"/>
      <c r="UYF22" s="527"/>
      <c r="UYG22" s="527"/>
      <c r="UYH22" s="527"/>
      <c r="UYI22" s="527"/>
      <c r="UYJ22" s="527"/>
      <c r="UYK22" s="527"/>
      <c r="UYL22" s="527"/>
      <c r="UYM22" s="527"/>
      <c r="UYN22" s="527"/>
      <c r="UYO22" s="527"/>
      <c r="UYP22" s="527"/>
      <c r="UYQ22" s="527"/>
      <c r="UYR22" s="527"/>
      <c r="UYS22" s="527"/>
      <c r="UYT22" s="527"/>
      <c r="UYU22" s="527"/>
      <c r="UYV22" s="527"/>
      <c r="UYW22" s="527"/>
      <c r="UYX22" s="527"/>
      <c r="UYY22" s="527"/>
      <c r="UYZ22" s="527"/>
      <c r="UZA22" s="527"/>
      <c r="UZB22" s="527"/>
      <c r="UZC22" s="527"/>
      <c r="UZD22" s="527"/>
      <c r="UZE22" s="527"/>
      <c r="UZF22" s="527"/>
      <c r="UZG22" s="527"/>
      <c r="UZH22" s="527"/>
      <c r="UZI22" s="527"/>
      <c r="UZJ22" s="527"/>
      <c r="UZK22" s="527"/>
      <c r="UZL22" s="527"/>
      <c r="UZM22" s="527"/>
      <c r="UZN22" s="527"/>
      <c r="UZO22" s="527"/>
      <c r="UZP22" s="527"/>
      <c r="UZQ22" s="527"/>
      <c r="UZR22" s="527"/>
      <c r="UZS22" s="527"/>
      <c r="UZT22" s="527"/>
      <c r="UZU22" s="527"/>
      <c r="UZV22" s="527"/>
      <c r="UZW22" s="527"/>
      <c r="UZX22" s="527"/>
      <c r="UZY22" s="527"/>
      <c r="UZZ22" s="527"/>
      <c r="VAA22" s="527"/>
      <c r="VAB22" s="527"/>
      <c r="VAC22" s="527"/>
      <c r="VAD22" s="527"/>
      <c r="VAE22" s="527"/>
      <c r="VAF22" s="527"/>
      <c r="VAG22" s="527"/>
      <c r="VAH22" s="527"/>
      <c r="VAI22" s="527"/>
      <c r="VAJ22" s="527"/>
      <c r="VAK22" s="527"/>
      <c r="VAL22" s="527"/>
      <c r="VAM22" s="527"/>
      <c r="VAN22" s="527"/>
      <c r="VAO22" s="527"/>
      <c r="VAP22" s="527"/>
      <c r="VAQ22" s="527"/>
      <c r="VAR22" s="527"/>
      <c r="VAS22" s="527"/>
      <c r="VAT22" s="527"/>
      <c r="VAU22" s="527"/>
      <c r="VAV22" s="527"/>
      <c r="VAW22" s="527"/>
      <c r="VAX22" s="527"/>
      <c r="VAY22" s="527"/>
      <c r="VAZ22" s="527"/>
      <c r="VBA22" s="527"/>
      <c r="VBB22" s="527"/>
      <c r="VBC22" s="527"/>
      <c r="VBD22" s="527"/>
      <c r="VBE22" s="527"/>
      <c r="VBF22" s="527"/>
      <c r="VBG22" s="527"/>
      <c r="VBH22" s="527"/>
      <c r="VBI22" s="527"/>
      <c r="VBJ22" s="527"/>
      <c r="VBK22" s="527"/>
      <c r="VBL22" s="527"/>
      <c r="VBM22" s="527"/>
      <c r="VBN22" s="527"/>
      <c r="VBO22" s="527"/>
      <c r="VBP22" s="527"/>
      <c r="VBQ22" s="527"/>
      <c r="VBR22" s="527"/>
      <c r="VBS22" s="527"/>
      <c r="VBT22" s="527"/>
      <c r="VBU22" s="527"/>
      <c r="VBV22" s="527"/>
      <c r="VBW22" s="527"/>
      <c r="VBX22" s="527"/>
      <c r="VBY22" s="527"/>
      <c r="VBZ22" s="527"/>
      <c r="VCA22" s="527"/>
      <c r="VCB22" s="527"/>
      <c r="VCC22" s="527"/>
      <c r="VCD22" s="527"/>
      <c r="VCE22" s="527"/>
      <c r="VCF22" s="527"/>
      <c r="VCG22" s="527"/>
      <c r="VCH22" s="527"/>
      <c r="VCI22" s="527"/>
      <c r="VCJ22" s="527"/>
      <c r="VCK22" s="527"/>
      <c r="VCL22" s="527"/>
      <c r="VCM22" s="527"/>
      <c r="VCN22" s="527"/>
      <c r="VCO22" s="527"/>
      <c r="VCP22" s="527"/>
      <c r="VCQ22" s="527"/>
      <c r="VCR22" s="527"/>
      <c r="VCS22" s="527"/>
      <c r="VCT22" s="527"/>
      <c r="VCU22" s="527"/>
      <c r="VCV22" s="527"/>
      <c r="VCW22" s="527"/>
      <c r="VCX22" s="527"/>
      <c r="VCY22" s="527"/>
      <c r="VCZ22" s="527"/>
      <c r="VDA22" s="527"/>
      <c r="VDB22" s="527"/>
      <c r="VDC22" s="527"/>
      <c r="VDD22" s="527"/>
      <c r="VDE22" s="527"/>
      <c r="VDF22" s="527"/>
      <c r="VDG22" s="527"/>
      <c r="VDH22" s="527"/>
      <c r="VDI22" s="527"/>
      <c r="VDJ22" s="527"/>
      <c r="VDK22" s="527"/>
      <c r="VDL22" s="527"/>
      <c r="VDM22" s="527"/>
      <c r="VDN22" s="527"/>
      <c r="VDO22" s="527"/>
      <c r="VDP22" s="527"/>
      <c r="VDQ22" s="527"/>
      <c r="VDR22" s="527"/>
      <c r="VDS22" s="527"/>
      <c r="VDT22" s="527"/>
      <c r="VDU22" s="527"/>
      <c r="VDV22" s="527"/>
      <c r="VDW22" s="527"/>
      <c r="VDX22" s="527"/>
      <c r="VDY22" s="527"/>
      <c r="VDZ22" s="527"/>
      <c r="VEA22" s="527"/>
      <c r="VEB22" s="527"/>
      <c r="VEC22" s="527"/>
      <c r="VED22" s="527"/>
      <c r="VEE22" s="527"/>
      <c r="VEF22" s="527"/>
      <c r="VEG22" s="527"/>
      <c r="VEH22" s="527"/>
      <c r="VEI22" s="527"/>
      <c r="VEJ22" s="527"/>
      <c r="VEK22" s="527"/>
      <c r="VEL22" s="527"/>
      <c r="VEM22" s="527"/>
      <c r="VEN22" s="527"/>
      <c r="VEO22" s="527"/>
      <c r="VEP22" s="527"/>
      <c r="VEQ22" s="527"/>
      <c r="VER22" s="527"/>
      <c r="VES22" s="527"/>
      <c r="VET22" s="527"/>
      <c r="VEU22" s="527"/>
      <c r="VEV22" s="527"/>
      <c r="VEW22" s="527"/>
      <c r="VEX22" s="527"/>
      <c r="VEY22" s="527"/>
      <c r="VEZ22" s="527"/>
      <c r="VFA22" s="527"/>
      <c r="VFB22" s="527"/>
      <c r="VFC22" s="527"/>
      <c r="VFD22" s="527"/>
      <c r="VFE22" s="527"/>
      <c r="VFF22" s="527"/>
      <c r="VFG22" s="527"/>
      <c r="VFH22" s="527"/>
      <c r="VFI22" s="527"/>
      <c r="VFJ22" s="527"/>
      <c r="VFK22" s="527"/>
      <c r="VFL22" s="527"/>
      <c r="VFM22" s="527"/>
      <c r="VFN22" s="527"/>
      <c r="VFO22" s="527"/>
      <c r="VFP22" s="527"/>
      <c r="VFQ22" s="527"/>
      <c r="VFR22" s="527"/>
      <c r="VFS22" s="527"/>
      <c r="VFT22" s="527"/>
      <c r="VFU22" s="527"/>
      <c r="VFV22" s="527"/>
      <c r="VFW22" s="527"/>
      <c r="VFX22" s="527"/>
      <c r="VFY22" s="527"/>
      <c r="VFZ22" s="527"/>
      <c r="VGA22" s="527"/>
      <c r="VGB22" s="527"/>
      <c r="VGC22" s="527"/>
      <c r="VGD22" s="527"/>
      <c r="VGE22" s="527"/>
      <c r="VGF22" s="527"/>
      <c r="VGG22" s="527"/>
      <c r="VGH22" s="527"/>
      <c r="VGI22" s="527"/>
      <c r="VGJ22" s="527"/>
      <c r="VGK22" s="527"/>
      <c r="VGL22" s="527"/>
      <c r="VGM22" s="527"/>
      <c r="VGN22" s="527"/>
      <c r="VGO22" s="527"/>
      <c r="VGP22" s="527"/>
      <c r="VGQ22" s="527"/>
      <c r="VGR22" s="527"/>
      <c r="VGS22" s="527"/>
      <c r="VGT22" s="527"/>
      <c r="VGU22" s="527"/>
      <c r="VGV22" s="527"/>
      <c r="VGW22" s="527"/>
      <c r="VGX22" s="527"/>
      <c r="VGY22" s="527"/>
      <c r="VGZ22" s="527"/>
      <c r="VHA22" s="527"/>
      <c r="VHB22" s="527"/>
      <c r="VHC22" s="527"/>
      <c r="VHD22" s="527"/>
      <c r="VHE22" s="527"/>
      <c r="VHF22" s="527"/>
      <c r="VHG22" s="527"/>
      <c r="VHH22" s="527"/>
      <c r="VHI22" s="527"/>
      <c r="VHJ22" s="527"/>
      <c r="VHK22" s="527"/>
      <c r="VHL22" s="527"/>
      <c r="VHM22" s="527"/>
      <c r="VHN22" s="527"/>
      <c r="VHO22" s="527"/>
      <c r="VHP22" s="527"/>
      <c r="VHQ22" s="527"/>
      <c r="VHR22" s="527"/>
      <c r="VHS22" s="527"/>
      <c r="VHT22" s="527"/>
      <c r="VHU22" s="527"/>
      <c r="VHV22" s="527"/>
      <c r="VHW22" s="527"/>
      <c r="VHX22" s="527"/>
      <c r="VHY22" s="527"/>
      <c r="VHZ22" s="527"/>
      <c r="VIA22" s="527"/>
      <c r="VIB22" s="527"/>
      <c r="VIC22" s="527"/>
      <c r="VID22" s="527"/>
      <c r="VIE22" s="527"/>
      <c r="VIF22" s="527"/>
      <c r="VIG22" s="527"/>
      <c r="VIH22" s="527"/>
      <c r="VII22" s="527"/>
      <c r="VIJ22" s="527"/>
      <c r="VIK22" s="527"/>
      <c r="VIL22" s="527"/>
      <c r="VIM22" s="527"/>
      <c r="VIN22" s="527"/>
      <c r="VIO22" s="527"/>
      <c r="VIP22" s="527"/>
      <c r="VIQ22" s="527"/>
      <c r="VIR22" s="527"/>
      <c r="VIS22" s="527"/>
      <c r="VIT22" s="527"/>
      <c r="VIU22" s="527"/>
      <c r="VIV22" s="527"/>
      <c r="VIW22" s="527"/>
      <c r="VIX22" s="527"/>
      <c r="VIY22" s="527"/>
      <c r="VIZ22" s="527"/>
      <c r="VJA22" s="527"/>
      <c r="VJB22" s="527"/>
      <c r="VJC22" s="527"/>
      <c r="VJD22" s="527"/>
      <c r="VJE22" s="527"/>
      <c r="VJF22" s="527"/>
      <c r="VJG22" s="527"/>
      <c r="VJH22" s="527"/>
      <c r="VJI22" s="527"/>
      <c r="VJJ22" s="527"/>
      <c r="VJK22" s="527"/>
      <c r="VJL22" s="527"/>
      <c r="VJM22" s="527"/>
      <c r="VJN22" s="527"/>
      <c r="VJO22" s="527"/>
      <c r="VJP22" s="527"/>
      <c r="VJQ22" s="527"/>
      <c r="VJR22" s="527"/>
      <c r="VJS22" s="527"/>
      <c r="VJT22" s="527"/>
      <c r="VJU22" s="527"/>
      <c r="VJV22" s="527"/>
      <c r="VJW22" s="527"/>
      <c r="VJX22" s="527"/>
      <c r="VJY22" s="527"/>
      <c r="VJZ22" s="527"/>
      <c r="VKA22" s="527"/>
      <c r="VKB22" s="527"/>
      <c r="VKC22" s="527"/>
      <c r="VKD22" s="527"/>
      <c r="VKE22" s="527"/>
      <c r="VKF22" s="527"/>
      <c r="VKG22" s="527"/>
      <c r="VKH22" s="527"/>
      <c r="VKI22" s="527"/>
      <c r="VKJ22" s="527"/>
      <c r="VKK22" s="527"/>
      <c r="VKL22" s="527"/>
      <c r="VKM22" s="527"/>
      <c r="VKN22" s="527"/>
      <c r="VKO22" s="527"/>
      <c r="VKP22" s="527"/>
      <c r="VKQ22" s="527"/>
      <c r="VKR22" s="527"/>
      <c r="VKS22" s="527"/>
      <c r="VKT22" s="527"/>
      <c r="VKU22" s="527"/>
      <c r="VKV22" s="527"/>
      <c r="VKW22" s="527"/>
      <c r="VKX22" s="527"/>
      <c r="VKY22" s="527"/>
      <c r="VKZ22" s="527"/>
      <c r="VLA22" s="527"/>
      <c r="VLB22" s="527"/>
      <c r="VLC22" s="527"/>
      <c r="VLD22" s="527"/>
      <c r="VLE22" s="527"/>
      <c r="VLF22" s="527"/>
      <c r="VLG22" s="527"/>
      <c r="VLH22" s="527"/>
      <c r="VLI22" s="527"/>
      <c r="VLJ22" s="527"/>
      <c r="VLK22" s="527"/>
      <c r="VLL22" s="527"/>
      <c r="VLM22" s="527"/>
      <c r="VLN22" s="527"/>
      <c r="VLO22" s="527"/>
      <c r="VLP22" s="527"/>
      <c r="VLQ22" s="527"/>
      <c r="VLR22" s="527"/>
      <c r="VLS22" s="527"/>
      <c r="VLT22" s="527"/>
      <c r="VLU22" s="527"/>
      <c r="VLV22" s="527"/>
      <c r="VLW22" s="527"/>
      <c r="VLX22" s="527"/>
      <c r="VLY22" s="527"/>
      <c r="VLZ22" s="527"/>
      <c r="VMA22" s="527"/>
      <c r="VMB22" s="527"/>
      <c r="VMC22" s="527"/>
      <c r="VMD22" s="527"/>
      <c r="VME22" s="527"/>
      <c r="VMF22" s="527"/>
      <c r="VMG22" s="527"/>
      <c r="VMH22" s="527"/>
      <c r="VMI22" s="527"/>
      <c r="VMJ22" s="527"/>
      <c r="VMK22" s="527"/>
      <c r="VML22" s="527"/>
      <c r="VMM22" s="527"/>
      <c r="VMN22" s="527"/>
      <c r="VMO22" s="527"/>
      <c r="VMP22" s="527"/>
      <c r="VMQ22" s="527"/>
      <c r="VMR22" s="527"/>
      <c r="VMS22" s="527"/>
      <c r="VMT22" s="527"/>
      <c r="VMU22" s="527"/>
      <c r="VMV22" s="527"/>
      <c r="VMW22" s="527"/>
      <c r="VMX22" s="527"/>
      <c r="VMY22" s="527"/>
      <c r="VMZ22" s="527"/>
      <c r="VNA22" s="527"/>
      <c r="VNB22" s="527"/>
      <c r="VNC22" s="527"/>
      <c r="VND22" s="527"/>
      <c r="VNE22" s="527"/>
      <c r="VNF22" s="527"/>
      <c r="VNG22" s="527"/>
      <c r="VNH22" s="527"/>
      <c r="VNI22" s="527"/>
      <c r="VNJ22" s="527"/>
      <c r="VNK22" s="527"/>
      <c r="VNL22" s="527"/>
      <c r="VNM22" s="527"/>
      <c r="VNN22" s="527"/>
      <c r="VNO22" s="527"/>
      <c r="VNP22" s="527"/>
      <c r="VNQ22" s="527"/>
      <c r="VNR22" s="527"/>
      <c r="VNS22" s="527"/>
      <c r="VNT22" s="527"/>
      <c r="VNU22" s="527"/>
      <c r="VNV22" s="527"/>
      <c r="VNW22" s="527"/>
      <c r="VNX22" s="527"/>
      <c r="VNY22" s="527"/>
      <c r="VNZ22" s="527"/>
      <c r="VOA22" s="527"/>
      <c r="VOB22" s="527"/>
      <c r="VOC22" s="527"/>
      <c r="VOD22" s="527"/>
      <c r="VOE22" s="527"/>
      <c r="VOF22" s="527"/>
      <c r="VOG22" s="527"/>
      <c r="VOH22" s="527"/>
      <c r="VOI22" s="527"/>
      <c r="VOJ22" s="527"/>
      <c r="VOK22" s="527"/>
      <c r="VOL22" s="527"/>
      <c r="VOM22" s="527"/>
      <c r="VON22" s="527"/>
      <c r="VOO22" s="527"/>
      <c r="VOP22" s="527"/>
      <c r="VOQ22" s="527"/>
      <c r="VOR22" s="527"/>
      <c r="VOS22" s="527"/>
      <c r="VOT22" s="527"/>
      <c r="VOU22" s="527"/>
      <c r="VOV22" s="527"/>
      <c r="VOW22" s="527"/>
      <c r="VOX22" s="527"/>
      <c r="VOY22" s="527"/>
      <c r="VOZ22" s="527"/>
      <c r="VPA22" s="527"/>
      <c r="VPB22" s="527"/>
      <c r="VPC22" s="527"/>
      <c r="VPD22" s="527"/>
      <c r="VPE22" s="527"/>
      <c r="VPF22" s="527"/>
      <c r="VPG22" s="527"/>
      <c r="VPH22" s="527"/>
      <c r="VPI22" s="527"/>
      <c r="VPJ22" s="527"/>
      <c r="VPK22" s="527"/>
      <c r="VPL22" s="527"/>
      <c r="VPM22" s="527"/>
      <c r="VPN22" s="527"/>
      <c r="VPO22" s="527"/>
      <c r="VPP22" s="527"/>
      <c r="VPQ22" s="527"/>
      <c r="VPR22" s="527"/>
      <c r="VPS22" s="527"/>
      <c r="VPT22" s="527"/>
      <c r="VPU22" s="527"/>
      <c r="VPV22" s="527"/>
      <c r="VPW22" s="527"/>
      <c r="VPX22" s="527"/>
      <c r="VPY22" s="527"/>
      <c r="VPZ22" s="527"/>
      <c r="VQA22" s="527"/>
      <c r="VQB22" s="527"/>
      <c r="VQC22" s="527"/>
      <c r="VQD22" s="527"/>
      <c r="VQE22" s="527"/>
      <c r="VQF22" s="527"/>
      <c r="VQG22" s="527"/>
      <c r="VQH22" s="527"/>
      <c r="VQI22" s="527"/>
      <c r="VQJ22" s="527"/>
      <c r="VQK22" s="527"/>
      <c r="VQL22" s="527"/>
      <c r="VQM22" s="527"/>
      <c r="VQN22" s="527"/>
      <c r="VQO22" s="527"/>
      <c r="VQP22" s="527"/>
      <c r="VQQ22" s="527"/>
      <c r="VQR22" s="527"/>
      <c r="VQS22" s="527"/>
      <c r="VQT22" s="527"/>
      <c r="VQU22" s="527"/>
      <c r="VQV22" s="527"/>
      <c r="VQW22" s="527"/>
      <c r="VQX22" s="527"/>
      <c r="VQY22" s="527"/>
      <c r="VQZ22" s="527"/>
      <c r="VRA22" s="527"/>
      <c r="VRB22" s="527"/>
      <c r="VRC22" s="527"/>
      <c r="VRD22" s="527"/>
      <c r="VRE22" s="527"/>
      <c r="VRF22" s="527"/>
      <c r="VRG22" s="527"/>
      <c r="VRH22" s="527"/>
      <c r="VRI22" s="527"/>
      <c r="VRJ22" s="527"/>
      <c r="VRK22" s="527"/>
      <c r="VRL22" s="527"/>
      <c r="VRM22" s="527"/>
      <c r="VRN22" s="527"/>
      <c r="VRO22" s="527"/>
      <c r="VRP22" s="527"/>
      <c r="VRQ22" s="527"/>
      <c r="VRR22" s="527"/>
      <c r="VRS22" s="527"/>
      <c r="VRT22" s="527"/>
      <c r="VRU22" s="527"/>
      <c r="VRV22" s="527"/>
      <c r="VRW22" s="527"/>
      <c r="VRX22" s="527"/>
      <c r="VRY22" s="527"/>
      <c r="VRZ22" s="527"/>
      <c r="VSA22" s="527"/>
      <c r="VSB22" s="527"/>
      <c r="VSC22" s="527"/>
      <c r="VSD22" s="527"/>
      <c r="VSE22" s="527"/>
      <c r="VSF22" s="527"/>
      <c r="VSG22" s="527"/>
      <c r="VSH22" s="527"/>
      <c r="VSI22" s="527"/>
      <c r="VSJ22" s="527"/>
      <c r="VSK22" s="527"/>
      <c r="VSL22" s="527"/>
      <c r="VSM22" s="527"/>
      <c r="VSN22" s="527"/>
      <c r="VSO22" s="527"/>
      <c r="VSP22" s="527"/>
      <c r="VSQ22" s="527"/>
      <c r="VSR22" s="527"/>
      <c r="VSS22" s="527"/>
      <c r="VST22" s="527"/>
      <c r="VSU22" s="527"/>
      <c r="VSV22" s="527"/>
      <c r="VSW22" s="527"/>
      <c r="VSX22" s="527"/>
      <c r="VSY22" s="527"/>
      <c r="VSZ22" s="527"/>
      <c r="VTA22" s="527"/>
      <c r="VTB22" s="527"/>
      <c r="VTC22" s="527"/>
      <c r="VTD22" s="527"/>
      <c r="VTE22" s="527"/>
      <c r="VTF22" s="527"/>
      <c r="VTG22" s="527"/>
      <c r="VTH22" s="527"/>
      <c r="VTI22" s="527"/>
      <c r="VTJ22" s="527"/>
      <c r="VTK22" s="527"/>
      <c r="VTL22" s="527"/>
      <c r="VTM22" s="527"/>
      <c r="VTN22" s="527"/>
      <c r="VTO22" s="527"/>
      <c r="VTP22" s="527"/>
      <c r="VTQ22" s="527"/>
      <c r="VTR22" s="527"/>
      <c r="VTS22" s="527"/>
      <c r="VTT22" s="527"/>
      <c r="VTU22" s="527"/>
      <c r="VTV22" s="527"/>
      <c r="VTW22" s="527"/>
      <c r="VTX22" s="527"/>
      <c r="VTY22" s="527"/>
      <c r="VTZ22" s="527"/>
      <c r="VUA22" s="527"/>
      <c r="VUB22" s="527"/>
      <c r="VUC22" s="527"/>
      <c r="VUD22" s="527"/>
      <c r="VUE22" s="527"/>
      <c r="VUF22" s="527"/>
      <c r="VUG22" s="527"/>
      <c r="VUH22" s="527"/>
      <c r="VUI22" s="527"/>
      <c r="VUJ22" s="527"/>
      <c r="VUK22" s="527"/>
      <c r="VUL22" s="527"/>
      <c r="VUM22" s="527"/>
      <c r="VUN22" s="527"/>
      <c r="VUO22" s="527"/>
      <c r="VUP22" s="527"/>
      <c r="VUQ22" s="527"/>
      <c r="VUR22" s="527"/>
      <c r="VUS22" s="527"/>
      <c r="VUT22" s="527"/>
      <c r="VUU22" s="527"/>
      <c r="VUV22" s="527"/>
      <c r="VUW22" s="527"/>
      <c r="VUX22" s="527"/>
      <c r="VUY22" s="527"/>
      <c r="VUZ22" s="527"/>
      <c r="VVA22" s="527"/>
      <c r="VVB22" s="527"/>
      <c r="VVC22" s="527"/>
      <c r="VVD22" s="527"/>
      <c r="VVE22" s="527"/>
      <c r="VVF22" s="527"/>
      <c r="VVG22" s="527"/>
      <c r="VVH22" s="527"/>
      <c r="VVI22" s="527"/>
      <c r="VVJ22" s="527"/>
      <c r="VVK22" s="527"/>
      <c r="VVL22" s="527"/>
      <c r="VVM22" s="527"/>
      <c r="VVN22" s="527"/>
      <c r="VVO22" s="527"/>
      <c r="VVP22" s="527"/>
      <c r="VVQ22" s="527"/>
      <c r="VVR22" s="527"/>
      <c r="VVS22" s="527"/>
      <c r="VVT22" s="527"/>
      <c r="VVU22" s="527"/>
      <c r="VVV22" s="527"/>
      <c r="VVW22" s="527"/>
      <c r="VVX22" s="527"/>
      <c r="VVY22" s="527"/>
      <c r="VVZ22" s="527"/>
      <c r="VWA22" s="527"/>
      <c r="VWB22" s="527"/>
      <c r="VWC22" s="527"/>
      <c r="VWD22" s="527"/>
      <c r="VWE22" s="527"/>
      <c r="VWF22" s="527"/>
      <c r="VWG22" s="527"/>
      <c r="VWH22" s="527"/>
      <c r="VWI22" s="527"/>
      <c r="VWJ22" s="527"/>
      <c r="VWK22" s="527"/>
      <c r="VWL22" s="527"/>
      <c r="VWM22" s="527"/>
      <c r="VWN22" s="527"/>
      <c r="VWO22" s="527"/>
      <c r="VWP22" s="527"/>
      <c r="VWQ22" s="527"/>
      <c r="VWR22" s="527"/>
      <c r="VWS22" s="527"/>
      <c r="VWT22" s="527"/>
      <c r="VWU22" s="527"/>
      <c r="VWV22" s="527"/>
      <c r="VWW22" s="527"/>
      <c r="VWX22" s="527"/>
      <c r="VWY22" s="527"/>
      <c r="VWZ22" s="527"/>
      <c r="VXA22" s="527"/>
      <c r="VXB22" s="527"/>
      <c r="VXC22" s="527"/>
      <c r="VXD22" s="527"/>
      <c r="VXE22" s="527"/>
      <c r="VXF22" s="527"/>
      <c r="VXG22" s="527"/>
      <c r="VXH22" s="527"/>
      <c r="VXI22" s="527"/>
      <c r="VXJ22" s="527"/>
      <c r="VXK22" s="527"/>
      <c r="VXL22" s="527"/>
      <c r="VXM22" s="527"/>
      <c r="VXN22" s="527"/>
      <c r="VXO22" s="527"/>
      <c r="VXP22" s="527"/>
      <c r="VXQ22" s="527"/>
      <c r="VXR22" s="527"/>
      <c r="VXS22" s="527"/>
      <c r="VXT22" s="527"/>
      <c r="VXU22" s="527"/>
      <c r="VXV22" s="527"/>
      <c r="VXW22" s="527"/>
      <c r="VXX22" s="527"/>
      <c r="VXY22" s="527"/>
      <c r="VXZ22" s="527"/>
      <c r="VYA22" s="527"/>
      <c r="VYB22" s="527"/>
      <c r="VYC22" s="527"/>
      <c r="VYD22" s="527"/>
      <c r="VYE22" s="527"/>
      <c r="VYF22" s="527"/>
      <c r="VYG22" s="527"/>
      <c r="VYH22" s="527"/>
      <c r="VYI22" s="527"/>
      <c r="VYJ22" s="527"/>
      <c r="VYK22" s="527"/>
      <c r="VYL22" s="527"/>
      <c r="VYM22" s="527"/>
      <c r="VYN22" s="527"/>
      <c r="VYO22" s="527"/>
      <c r="VYP22" s="527"/>
      <c r="VYQ22" s="527"/>
      <c r="VYR22" s="527"/>
      <c r="VYS22" s="527"/>
      <c r="VYT22" s="527"/>
      <c r="VYU22" s="527"/>
      <c r="VYV22" s="527"/>
      <c r="VYW22" s="527"/>
      <c r="VYX22" s="527"/>
      <c r="VYY22" s="527"/>
      <c r="VYZ22" s="527"/>
      <c r="VZA22" s="527"/>
      <c r="VZB22" s="527"/>
      <c r="VZC22" s="527"/>
      <c r="VZD22" s="527"/>
      <c r="VZE22" s="527"/>
      <c r="VZF22" s="527"/>
      <c r="VZG22" s="527"/>
      <c r="VZH22" s="527"/>
      <c r="VZI22" s="527"/>
      <c r="VZJ22" s="527"/>
      <c r="VZK22" s="527"/>
      <c r="VZL22" s="527"/>
      <c r="VZM22" s="527"/>
      <c r="VZN22" s="527"/>
      <c r="VZO22" s="527"/>
      <c r="VZP22" s="527"/>
      <c r="VZQ22" s="527"/>
      <c r="VZR22" s="527"/>
      <c r="VZS22" s="527"/>
      <c r="VZT22" s="527"/>
      <c r="VZU22" s="527"/>
      <c r="VZV22" s="527"/>
      <c r="VZW22" s="527"/>
      <c r="VZX22" s="527"/>
      <c r="VZY22" s="527"/>
      <c r="VZZ22" s="527"/>
      <c r="WAA22" s="527"/>
      <c r="WAB22" s="527"/>
      <c r="WAC22" s="527"/>
      <c r="WAD22" s="527"/>
      <c r="WAE22" s="527"/>
      <c r="WAF22" s="527"/>
      <c r="WAG22" s="527"/>
      <c r="WAH22" s="527"/>
      <c r="WAI22" s="527"/>
      <c r="WAJ22" s="527"/>
      <c r="WAK22" s="527"/>
      <c r="WAL22" s="527"/>
      <c r="WAM22" s="527"/>
      <c r="WAN22" s="527"/>
      <c r="WAO22" s="527"/>
      <c r="WAP22" s="527"/>
      <c r="WAQ22" s="527"/>
      <c r="WAR22" s="527"/>
      <c r="WAS22" s="527"/>
      <c r="WAT22" s="527"/>
      <c r="WAU22" s="527"/>
      <c r="WAV22" s="527"/>
      <c r="WAW22" s="527"/>
      <c r="WAX22" s="527"/>
      <c r="WAY22" s="527"/>
      <c r="WAZ22" s="527"/>
      <c r="WBA22" s="527"/>
      <c r="WBB22" s="527"/>
      <c r="WBC22" s="527"/>
      <c r="WBD22" s="527"/>
      <c r="WBE22" s="527"/>
      <c r="WBF22" s="527"/>
      <c r="WBG22" s="527"/>
      <c r="WBH22" s="527"/>
      <c r="WBI22" s="527"/>
      <c r="WBJ22" s="527"/>
      <c r="WBK22" s="527"/>
      <c r="WBL22" s="527"/>
      <c r="WBM22" s="527"/>
      <c r="WBN22" s="527"/>
      <c r="WBO22" s="527"/>
      <c r="WBP22" s="527"/>
      <c r="WBQ22" s="527"/>
      <c r="WBR22" s="527"/>
      <c r="WBS22" s="527"/>
      <c r="WBT22" s="527"/>
      <c r="WBU22" s="527"/>
      <c r="WBV22" s="527"/>
      <c r="WBW22" s="527"/>
      <c r="WBX22" s="527"/>
      <c r="WBY22" s="527"/>
      <c r="WBZ22" s="527"/>
      <c r="WCA22" s="527"/>
      <c r="WCB22" s="527"/>
      <c r="WCC22" s="527"/>
      <c r="WCD22" s="527"/>
      <c r="WCE22" s="527"/>
      <c r="WCF22" s="527"/>
      <c r="WCG22" s="527"/>
      <c r="WCH22" s="527"/>
      <c r="WCI22" s="527"/>
      <c r="WCJ22" s="527"/>
      <c r="WCK22" s="527"/>
      <c r="WCL22" s="527"/>
      <c r="WCM22" s="527"/>
      <c r="WCN22" s="527"/>
      <c r="WCO22" s="527"/>
      <c r="WCP22" s="527"/>
      <c r="WCQ22" s="527"/>
      <c r="WCR22" s="527"/>
      <c r="WCS22" s="527"/>
      <c r="WCT22" s="527"/>
      <c r="WCU22" s="527"/>
      <c r="WCV22" s="527"/>
      <c r="WCW22" s="527"/>
      <c r="WCX22" s="527"/>
      <c r="WCY22" s="527"/>
      <c r="WCZ22" s="527"/>
      <c r="WDA22" s="527"/>
      <c r="WDB22" s="527"/>
      <c r="WDC22" s="527"/>
      <c r="WDD22" s="527"/>
      <c r="WDE22" s="527"/>
      <c r="WDF22" s="527"/>
      <c r="WDG22" s="527"/>
      <c r="WDH22" s="527"/>
      <c r="WDI22" s="527"/>
      <c r="WDJ22" s="527"/>
      <c r="WDK22" s="527"/>
      <c r="WDL22" s="527"/>
      <c r="WDM22" s="527"/>
      <c r="WDN22" s="527"/>
      <c r="WDO22" s="527"/>
      <c r="WDP22" s="527"/>
      <c r="WDQ22" s="527"/>
      <c r="WDR22" s="527"/>
      <c r="WDS22" s="527"/>
      <c r="WDT22" s="527"/>
      <c r="WDU22" s="527"/>
      <c r="WDV22" s="527"/>
      <c r="WDW22" s="527"/>
      <c r="WDX22" s="527"/>
      <c r="WDY22" s="527"/>
      <c r="WDZ22" s="527"/>
      <c r="WEA22" s="527"/>
      <c r="WEB22" s="527"/>
      <c r="WEC22" s="527"/>
      <c r="WED22" s="527"/>
      <c r="WEE22" s="527"/>
      <c r="WEF22" s="527"/>
      <c r="WEG22" s="527"/>
      <c r="WEH22" s="527"/>
      <c r="WEI22" s="527"/>
      <c r="WEJ22" s="527"/>
      <c r="WEK22" s="527"/>
      <c r="WEL22" s="527"/>
      <c r="WEM22" s="527"/>
      <c r="WEN22" s="527"/>
      <c r="WEO22" s="527"/>
      <c r="WEP22" s="527"/>
      <c r="WEQ22" s="527"/>
      <c r="WER22" s="527"/>
      <c r="WES22" s="527"/>
      <c r="WET22" s="527"/>
      <c r="WEU22" s="527"/>
      <c r="WEV22" s="527"/>
      <c r="WEW22" s="527"/>
      <c r="WEX22" s="527"/>
      <c r="WEY22" s="527"/>
      <c r="WEZ22" s="527"/>
      <c r="WFA22" s="527"/>
      <c r="WFB22" s="527"/>
      <c r="WFC22" s="527"/>
      <c r="WFD22" s="527"/>
      <c r="WFE22" s="527"/>
      <c r="WFF22" s="527"/>
      <c r="WFG22" s="527"/>
      <c r="WFH22" s="527"/>
      <c r="WFI22" s="527"/>
      <c r="WFJ22" s="527"/>
      <c r="WFK22" s="527"/>
      <c r="WFL22" s="527"/>
      <c r="WFM22" s="527"/>
      <c r="WFN22" s="527"/>
      <c r="WFO22" s="527"/>
      <c r="WFP22" s="527"/>
      <c r="WFQ22" s="527"/>
      <c r="WFR22" s="527"/>
      <c r="WFS22" s="527"/>
      <c r="WFT22" s="527"/>
      <c r="WFU22" s="527"/>
      <c r="WFV22" s="527"/>
      <c r="WFW22" s="527"/>
      <c r="WFX22" s="527"/>
      <c r="WFY22" s="527"/>
      <c r="WFZ22" s="527"/>
      <c r="WGA22" s="527"/>
      <c r="WGB22" s="527"/>
      <c r="WGC22" s="527"/>
      <c r="WGD22" s="527"/>
      <c r="WGE22" s="527"/>
      <c r="WGF22" s="527"/>
      <c r="WGG22" s="527"/>
      <c r="WGH22" s="527"/>
      <c r="WGI22" s="527"/>
      <c r="WGJ22" s="527"/>
      <c r="WGK22" s="527"/>
      <c r="WGL22" s="527"/>
      <c r="WGM22" s="527"/>
      <c r="WGN22" s="527"/>
      <c r="WGO22" s="527"/>
      <c r="WGP22" s="527"/>
      <c r="WGQ22" s="527"/>
      <c r="WGR22" s="527"/>
      <c r="WGS22" s="527"/>
      <c r="WGT22" s="527"/>
      <c r="WGU22" s="527"/>
      <c r="WGV22" s="527"/>
      <c r="WGW22" s="527"/>
      <c r="WGX22" s="527"/>
      <c r="WGY22" s="527"/>
      <c r="WGZ22" s="527"/>
      <c r="WHA22" s="527"/>
      <c r="WHB22" s="527"/>
      <c r="WHC22" s="527"/>
      <c r="WHD22" s="527"/>
      <c r="WHE22" s="527"/>
      <c r="WHF22" s="527"/>
      <c r="WHG22" s="527"/>
      <c r="WHH22" s="527"/>
      <c r="WHI22" s="527"/>
      <c r="WHJ22" s="527"/>
      <c r="WHK22" s="527"/>
      <c r="WHL22" s="527"/>
      <c r="WHM22" s="527"/>
      <c r="WHN22" s="527"/>
      <c r="WHO22" s="527"/>
      <c r="WHP22" s="527"/>
      <c r="WHQ22" s="527"/>
      <c r="WHR22" s="527"/>
      <c r="WHS22" s="527"/>
      <c r="WHT22" s="527"/>
      <c r="WHU22" s="527"/>
      <c r="WHV22" s="527"/>
      <c r="WHW22" s="527"/>
      <c r="WHX22" s="527"/>
      <c r="WHY22" s="527"/>
      <c r="WHZ22" s="527"/>
      <c r="WIA22" s="527"/>
      <c r="WIB22" s="527"/>
      <c r="WIC22" s="527"/>
      <c r="WID22" s="527"/>
      <c r="WIE22" s="527"/>
      <c r="WIF22" s="527"/>
      <c r="WIG22" s="527"/>
      <c r="WIH22" s="527"/>
      <c r="WII22" s="527"/>
      <c r="WIJ22" s="527"/>
      <c r="WIK22" s="527"/>
      <c r="WIL22" s="527"/>
      <c r="WIM22" s="527"/>
      <c r="WIN22" s="527"/>
      <c r="WIO22" s="527"/>
      <c r="WIP22" s="527"/>
      <c r="WIQ22" s="527"/>
      <c r="WIR22" s="527"/>
      <c r="WIS22" s="527"/>
      <c r="WIT22" s="527"/>
      <c r="WIU22" s="527"/>
      <c r="WIV22" s="527"/>
      <c r="WIW22" s="527"/>
      <c r="WIX22" s="527"/>
      <c r="WIY22" s="527"/>
      <c r="WIZ22" s="527"/>
      <c r="WJA22" s="527"/>
      <c r="WJB22" s="527"/>
      <c r="WJC22" s="527"/>
      <c r="WJD22" s="527"/>
      <c r="WJE22" s="527"/>
      <c r="WJF22" s="527"/>
      <c r="WJG22" s="527"/>
      <c r="WJH22" s="527"/>
      <c r="WJI22" s="527"/>
      <c r="WJJ22" s="527"/>
      <c r="WJK22" s="527"/>
      <c r="WJL22" s="527"/>
      <c r="WJM22" s="527"/>
      <c r="WJN22" s="527"/>
      <c r="WJO22" s="527"/>
      <c r="WJP22" s="527"/>
      <c r="WJQ22" s="527"/>
      <c r="WJR22" s="527"/>
      <c r="WJS22" s="527"/>
      <c r="WJT22" s="527"/>
      <c r="WJU22" s="527"/>
      <c r="WJV22" s="527"/>
      <c r="WJW22" s="527"/>
      <c r="WJX22" s="527"/>
      <c r="WJY22" s="527"/>
      <c r="WJZ22" s="527"/>
      <c r="WKA22" s="527"/>
      <c r="WKB22" s="527"/>
      <c r="WKC22" s="527"/>
      <c r="WKD22" s="527"/>
      <c r="WKE22" s="527"/>
      <c r="WKF22" s="527"/>
      <c r="WKG22" s="527"/>
      <c r="WKH22" s="527"/>
      <c r="WKI22" s="527"/>
      <c r="WKJ22" s="527"/>
      <c r="WKK22" s="527"/>
      <c r="WKL22" s="527"/>
      <c r="WKM22" s="527"/>
      <c r="WKN22" s="527"/>
      <c r="WKO22" s="527"/>
      <c r="WKP22" s="527"/>
      <c r="WKQ22" s="527"/>
      <c r="WKR22" s="527"/>
      <c r="WKS22" s="527"/>
      <c r="WKT22" s="527"/>
      <c r="WKU22" s="527"/>
      <c r="WKV22" s="527"/>
      <c r="WKW22" s="527"/>
      <c r="WKX22" s="527"/>
      <c r="WKY22" s="527"/>
      <c r="WKZ22" s="527"/>
      <c r="WLA22" s="527"/>
      <c r="WLB22" s="527"/>
      <c r="WLC22" s="527"/>
      <c r="WLD22" s="527"/>
      <c r="WLE22" s="527"/>
      <c r="WLF22" s="527"/>
      <c r="WLG22" s="527"/>
      <c r="WLH22" s="527"/>
      <c r="WLI22" s="527"/>
      <c r="WLJ22" s="527"/>
      <c r="WLK22" s="527"/>
      <c r="WLL22" s="527"/>
      <c r="WLM22" s="527"/>
      <c r="WLN22" s="527"/>
      <c r="WLO22" s="527"/>
      <c r="WLP22" s="527"/>
      <c r="WLQ22" s="527"/>
      <c r="WLR22" s="527"/>
      <c r="WLS22" s="527"/>
      <c r="WLT22" s="527"/>
      <c r="WLU22" s="527"/>
      <c r="WLV22" s="527"/>
      <c r="WLW22" s="527"/>
      <c r="WLX22" s="527"/>
      <c r="WLY22" s="527"/>
      <c r="WLZ22" s="527"/>
      <c r="WMA22" s="527"/>
      <c r="WMB22" s="527"/>
      <c r="WMC22" s="527"/>
      <c r="WMD22" s="527"/>
      <c r="WME22" s="527"/>
      <c r="WMF22" s="527"/>
      <c r="WMG22" s="527"/>
      <c r="WMH22" s="527"/>
      <c r="WMI22" s="527"/>
      <c r="WMJ22" s="527"/>
      <c r="WMK22" s="527"/>
      <c r="WML22" s="527"/>
      <c r="WMM22" s="527"/>
      <c r="WMN22" s="527"/>
      <c r="WMO22" s="527"/>
      <c r="WMP22" s="527"/>
      <c r="WMQ22" s="527"/>
      <c r="WMR22" s="527"/>
      <c r="WMS22" s="527"/>
      <c r="WMT22" s="527"/>
      <c r="WMU22" s="527"/>
      <c r="WMV22" s="527"/>
      <c r="WMW22" s="527"/>
      <c r="WMX22" s="527"/>
      <c r="WMY22" s="527"/>
      <c r="WMZ22" s="527"/>
      <c r="WNA22" s="527"/>
      <c r="WNB22" s="527"/>
      <c r="WNC22" s="527"/>
      <c r="WND22" s="527"/>
      <c r="WNE22" s="527"/>
      <c r="WNF22" s="527"/>
      <c r="WNG22" s="527"/>
      <c r="WNH22" s="527"/>
      <c r="WNI22" s="527"/>
      <c r="WNJ22" s="527"/>
      <c r="WNK22" s="527"/>
      <c r="WNL22" s="527"/>
      <c r="WNM22" s="527"/>
      <c r="WNN22" s="527"/>
      <c r="WNO22" s="527"/>
      <c r="WNP22" s="527"/>
      <c r="WNQ22" s="527"/>
      <c r="WNR22" s="527"/>
      <c r="WNS22" s="527"/>
      <c r="WNT22" s="527"/>
      <c r="WNU22" s="527"/>
      <c r="WNV22" s="527"/>
      <c r="WNW22" s="527"/>
      <c r="WNX22" s="527"/>
      <c r="WNY22" s="527"/>
      <c r="WNZ22" s="527"/>
      <c r="WOA22" s="527"/>
      <c r="WOB22" s="527"/>
      <c r="WOC22" s="527"/>
      <c r="WOD22" s="527"/>
      <c r="WOE22" s="527"/>
      <c r="WOF22" s="527"/>
      <c r="WOG22" s="527"/>
      <c r="WOH22" s="527"/>
      <c r="WOI22" s="527"/>
      <c r="WOJ22" s="527"/>
      <c r="WOK22" s="527"/>
      <c r="WOL22" s="527"/>
      <c r="WOM22" s="527"/>
      <c r="WON22" s="527"/>
      <c r="WOO22" s="527"/>
      <c r="WOP22" s="527"/>
      <c r="WOQ22" s="527"/>
      <c r="WOR22" s="527"/>
      <c r="WOS22" s="527"/>
      <c r="WOT22" s="527"/>
      <c r="WOU22" s="527"/>
      <c r="WOV22" s="527"/>
      <c r="WOW22" s="527"/>
      <c r="WOX22" s="527"/>
      <c r="WOY22" s="527"/>
      <c r="WOZ22" s="527"/>
      <c r="WPA22" s="527"/>
      <c r="WPB22" s="527"/>
      <c r="WPC22" s="527"/>
      <c r="WPD22" s="527"/>
      <c r="WPE22" s="527"/>
      <c r="WPF22" s="527"/>
      <c r="WPG22" s="527"/>
      <c r="WPH22" s="527"/>
      <c r="WPI22" s="527"/>
      <c r="WPJ22" s="527"/>
      <c r="WPK22" s="527"/>
      <c r="WPL22" s="527"/>
      <c r="WPM22" s="527"/>
      <c r="WPN22" s="527"/>
      <c r="WPO22" s="527"/>
      <c r="WPP22" s="527"/>
      <c r="WPQ22" s="527"/>
      <c r="WPR22" s="527"/>
      <c r="WPS22" s="527"/>
      <c r="WPT22" s="527"/>
      <c r="WPU22" s="527"/>
      <c r="WPV22" s="527"/>
      <c r="WPW22" s="527"/>
      <c r="WPX22" s="527"/>
      <c r="WPY22" s="527"/>
      <c r="WPZ22" s="527"/>
      <c r="WQA22" s="527"/>
      <c r="WQB22" s="527"/>
      <c r="WQC22" s="527"/>
      <c r="WQD22" s="527"/>
      <c r="WQE22" s="527"/>
      <c r="WQF22" s="527"/>
      <c r="WQG22" s="527"/>
      <c r="WQH22" s="527"/>
      <c r="WQI22" s="527"/>
      <c r="WQJ22" s="527"/>
      <c r="WQK22" s="527"/>
      <c r="WQL22" s="527"/>
      <c r="WQM22" s="527"/>
      <c r="WQN22" s="527"/>
      <c r="WQO22" s="527"/>
      <c r="WQP22" s="527"/>
      <c r="WQQ22" s="527"/>
      <c r="WQR22" s="527"/>
      <c r="WQS22" s="527"/>
      <c r="WQT22" s="527"/>
      <c r="WQU22" s="527"/>
      <c r="WQV22" s="527"/>
      <c r="WQW22" s="527"/>
      <c r="WQX22" s="527"/>
      <c r="WQY22" s="527"/>
      <c r="WQZ22" s="527"/>
      <c r="WRA22" s="527"/>
      <c r="WRB22" s="527"/>
      <c r="WRC22" s="527"/>
      <c r="WRD22" s="527"/>
      <c r="WRE22" s="527"/>
      <c r="WRF22" s="527"/>
      <c r="WRG22" s="527"/>
      <c r="WRH22" s="527"/>
      <c r="WRI22" s="527"/>
      <c r="WRJ22" s="527"/>
      <c r="WRK22" s="527"/>
      <c r="WRL22" s="527"/>
      <c r="WRM22" s="527"/>
      <c r="WRN22" s="527"/>
      <c r="WRO22" s="527"/>
      <c r="WRP22" s="527"/>
      <c r="WRQ22" s="527"/>
      <c r="WRR22" s="527"/>
      <c r="WRS22" s="527"/>
      <c r="WRT22" s="527"/>
      <c r="WRU22" s="527"/>
      <c r="WRV22" s="527"/>
      <c r="WRW22" s="527"/>
      <c r="WRX22" s="527"/>
      <c r="WRY22" s="527"/>
      <c r="WRZ22" s="527"/>
      <c r="WSA22" s="527"/>
      <c r="WSB22" s="527"/>
      <c r="WSC22" s="527"/>
      <c r="WSD22" s="527"/>
      <c r="WSE22" s="527"/>
      <c r="WSF22" s="527"/>
      <c r="WSG22" s="527"/>
      <c r="WSH22" s="527"/>
      <c r="WSI22" s="527"/>
      <c r="WSJ22" s="527"/>
      <c r="WSK22" s="527"/>
      <c r="WSL22" s="527"/>
      <c r="WSM22" s="527"/>
      <c r="WSN22" s="527"/>
      <c r="WSO22" s="527"/>
      <c r="WSP22" s="527"/>
      <c r="WSQ22" s="527"/>
      <c r="WSR22" s="527"/>
      <c r="WSS22" s="527"/>
      <c r="WST22" s="527"/>
      <c r="WSU22" s="527"/>
      <c r="WSV22" s="527"/>
      <c r="WSW22" s="527"/>
      <c r="WSX22" s="527"/>
      <c r="WSY22" s="527"/>
      <c r="WSZ22" s="527"/>
      <c r="WTA22" s="527"/>
      <c r="WTB22" s="527"/>
      <c r="WTC22" s="527"/>
      <c r="WTD22" s="527"/>
      <c r="WTE22" s="527"/>
      <c r="WTF22" s="527"/>
      <c r="WTG22" s="527"/>
      <c r="WTH22" s="527"/>
      <c r="WTI22" s="527"/>
      <c r="WTJ22" s="527"/>
      <c r="WTK22" s="527"/>
      <c r="WTL22" s="527"/>
      <c r="WTM22" s="527"/>
      <c r="WTN22" s="527"/>
      <c r="WTO22" s="527"/>
      <c r="WTP22" s="527"/>
      <c r="WTQ22" s="527"/>
      <c r="WTR22" s="527"/>
      <c r="WTS22" s="527"/>
      <c r="WTT22" s="527"/>
      <c r="WTU22" s="527"/>
      <c r="WTV22" s="527"/>
      <c r="WTW22" s="527"/>
      <c r="WTX22" s="527"/>
      <c r="WTY22" s="527"/>
      <c r="WTZ22" s="527"/>
      <c r="WUA22" s="527"/>
      <c r="WUB22" s="527"/>
      <c r="WUC22" s="527"/>
      <c r="WUD22" s="527"/>
      <c r="WUE22" s="527"/>
      <c r="WUF22" s="527"/>
      <c r="WUG22" s="527"/>
      <c r="WUH22" s="527"/>
      <c r="WUI22" s="527"/>
      <c r="WUJ22" s="527"/>
      <c r="WUK22" s="527"/>
      <c r="WUL22" s="527"/>
      <c r="WUM22" s="527"/>
      <c r="WUN22" s="527"/>
      <c r="WUO22" s="527"/>
      <c r="WUP22" s="527"/>
      <c r="WUQ22" s="527"/>
      <c r="WUR22" s="527"/>
      <c r="WUS22" s="527"/>
      <c r="WUT22" s="527"/>
      <c r="WUU22" s="527"/>
      <c r="WUV22" s="527"/>
      <c r="WUW22" s="527"/>
      <c r="WUX22" s="527"/>
      <c r="WUY22" s="527"/>
      <c r="WUZ22" s="527"/>
      <c r="WVA22" s="527"/>
      <c r="WVB22" s="527"/>
      <c r="WVC22" s="527"/>
      <c r="WVD22" s="527"/>
      <c r="WVE22" s="527"/>
      <c r="WVF22" s="527"/>
      <c r="WVG22" s="527"/>
      <c r="WVH22" s="527"/>
      <c r="WVI22" s="527"/>
      <c r="WVJ22" s="527"/>
      <c r="WVK22" s="527"/>
      <c r="WVL22" s="527"/>
      <c r="WVM22" s="527"/>
      <c r="WVN22" s="527"/>
      <c r="WVO22" s="527"/>
      <c r="WVP22" s="527"/>
      <c r="WVQ22" s="527"/>
      <c r="WVR22" s="527"/>
      <c r="WVS22" s="527"/>
      <c r="WVT22" s="527"/>
      <c r="WVU22" s="527"/>
      <c r="WVV22" s="527"/>
      <c r="WVW22" s="527"/>
      <c r="WVX22" s="527"/>
      <c r="WVY22" s="527"/>
      <c r="WVZ22" s="527"/>
      <c r="WWA22" s="527"/>
      <c r="WWB22" s="527"/>
      <c r="WWC22" s="527"/>
      <c r="WWD22" s="527"/>
      <c r="WWE22" s="527"/>
      <c r="WWF22" s="527"/>
      <c r="WWG22" s="527"/>
      <c r="WWH22" s="527"/>
      <c r="WWI22" s="527"/>
      <c r="WWJ22" s="527"/>
      <c r="WWK22" s="527"/>
      <c r="WWL22" s="527"/>
      <c r="WWM22" s="527"/>
      <c r="WWN22" s="527"/>
      <c r="WWO22" s="527"/>
      <c r="WWP22" s="527"/>
      <c r="WWQ22" s="527"/>
      <c r="WWR22" s="527"/>
      <c r="WWS22" s="527"/>
      <c r="WWT22" s="527"/>
      <c r="WWU22" s="527"/>
      <c r="WWV22" s="527"/>
      <c r="WWW22" s="527"/>
      <c r="WWX22" s="527"/>
      <c r="WWY22" s="527"/>
      <c r="WWZ22" s="527"/>
      <c r="WXA22" s="527"/>
      <c r="WXB22" s="527"/>
      <c r="WXC22" s="527"/>
      <c r="WXD22" s="527"/>
      <c r="WXE22" s="527"/>
      <c r="WXF22" s="527"/>
      <c r="WXG22" s="527"/>
      <c r="WXH22" s="527"/>
      <c r="WXI22" s="527"/>
      <c r="WXJ22" s="527"/>
      <c r="WXK22" s="527"/>
      <c r="WXL22" s="527"/>
      <c r="WXM22" s="527"/>
      <c r="WXN22" s="527"/>
      <c r="WXO22" s="527"/>
      <c r="WXP22" s="527"/>
      <c r="WXQ22" s="527"/>
      <c r="WXR22" s="527"/>
      <c r="WXS22" s="527"/>
      <c r="WXT22" s="527"/>
      <c r="WXU22" s="527"/>
      <c r="WXV22" s="527"/>
      <c r="WXW22" s="527"/>
      <c r="WXX22" s="527"/>
      <c r="WXY22" s="527"/>
      <c r="WXZ22" s="527"/>
      <c r="WYA22" s="527"/>
      <c r="WYB22" s="527"/>
      <c r="WYC22" s="527"/>
      <c r="WYD22" s="527"/>
      <c r="WYE22" s="527"/>
      <c r="WYF22" s="527"/>
      <c r="WYG22" s="527"/>
      <c r="WYH22" s="527"/>
      <c r="WYI22" s="527"/>
      <c r="WYJ22" s="527"/>
      <c r="WYK22" s="527"/>
      <c r="WYL22" s="527"/>
      <c r="WYM22" s="527"/>
      <c r="WYN22" s="527"/>
      <c r="WYO22" s="527"/>
      <c r="WYP22" s="527"/>
      <c r="WYQ22" s="527"/>
      <c r="WYR22" s="527"/>
      <c r="WYS22" s="527"/>
      <c r="WYT22" s="527"/>
      <c r="WYU22" s="527"/>
      <c r="WYV22" s="527"/>
      <c r="WYW22" s="527"/>
      <c r="WYX22" s="527"/>
      <c r="WYY22" s="527"/>
      <c r="WYZ22" s="527"/>
      <c r="WZA22" s="527"/>
      <c r="WZB22" s="527"/>
      <c r="WZC22" s="527"/>
      <c r="WZD22" s="527"/>
      <c r="WZE22" s="527"/>
      <c r="WZF22" s="527"/>
      <c r="WZG22" s="527"/>
      <c r="WZH22" s="527"/>
      <c r="WZI22" s="527"/>
      <c r="WZJ22" s="527"/>
      <c r="WZK22" s="527"/>
      <c r="WZL22" s="527"/>
      <c r="WZM22" s="527"/>
      <c r="WZN22" s="527"/>
      <c r="WZO22" s="527"/>
      <c r="WZP22" s="527"/>
      <c r="WZQ22" s="527"/>
      <c r="WZR22" s="527"/>
      <c r="WZS22" s="527"/>
      <c r="WZT22" s="527"/>
      <c r="WZU22" s="527"/>
      <c r="WZV22" s="527"/>
      <c r="WZW22" s="527"/>
      <c r="WZX22" s="527"/>
      <c r="WZY22" s="527"/>
      <c r="WZZ22" s="527"/>
      <c r="XAA22" s="527"/>
      <c r="XAB22" s="527"/>
      <c r="XAC22" s="527"/>
      <c r="XAD22" s="527"/>
      <c r="XAE22" s="527"/>
      <c r="XAF22" s="527"/>
      <c r="XAG22" s="527"/>
      <c r="XAH22" s="527"/>
      <c r="XAI22" s="527"/>
      <c r="XAJ22" s="527"/>
      <c r="XAK22" s="527"/>
      <c r="XAL22" s="527"/>
      <c r="XAM22" s="527"/>
      <c r="XAN22" s="527"/>
      <c r="XAO22" s="527"/>
      <c r="XAP22" s="527"/>
      <c r="XAQ22" s="527"/>
      <c r="XAR22" s="527"/>
      <c r="XAS22" s="527"/>
      <c r="XAT22" s="527"/>
      <c r="XAU22" s="527"/>
      <c r="XAV22" s="527"/>
      <c r="XAW22" s="527"/>
      <c r="XAX22" s="527"/>
      <c r="XAY22" s="527"/>
      <c r="XAZ22" s="527"/>
      <c r="XBA22" s="527"/>
      <c r="XBB22" s="527"/>
      <c r="XBC22" s="527"/>
      <c r="XBD22" s="527"/>
      <c r="XBE22" s="527"/>
      <c r="XBF22" s="527"/>
      <c r="XBG22" s="527"/>
      <c r="XBH22" s="527"/>
      <c r="XBI22" s="527"/>
      <c r="XBJ22" s="527"/>
      <c r="XBK22" s="527"/>
      <c r="XBL22" s="527"/>
      <c r="XBM22" s="527"/>
      <c r="XBN22" s="527"/>
      <c r="XBO22" s="527"/>
      <c r="XBP22" s="527"/>
      <c r="XBQ22" s="527"/>
      <c r="XBR22" s="527"/>
      <c r="XBS22" s="527"/>
      <c r="XBT22" s="527"/>
      <c r="XBU22" s="527"/>
      <c r="XBV22" s="527"/>
      <c r="XBW22" s="527"/>
      <c r="XBX22" s="527"/>
      <c r="XBY22" s="527"/>
      <c r="XBZ22" s="527"/>
      <c r="XCA22" s="527"/>
      <c r="XCB22" s="527"/>
      <c r="XCC22" s="527"/>
      <c r="XCD22" s="527"/>
      <c r="XCE22" s="527"/>
      <c r="XCF22" s="527"/>
      <c r="XCG22" s="527"/>
      <c r="XCH22" s="527"/>
      <c r="XCI22" s="527"/>
      <c r="XCJ22" s="527"/>
      <c r="XCK22" s="527"/>
      <c r="XCL22" s="527"/>
      <c r="XCM22" s="527"/>
      <c r="XCN22" s="527"/>
      <c r="XCO22" s="527"/>
      <c r="XCP22" s="527"/>
      <c r="XCQ22" s="527"/>
      <c r="XCR22" s="527"/>
      <c r="XCS22" s="527"/>
      <c r="XCT22" s="527"/>
      <c r="XCU22" s="527"/>
      <c r="XCV22" s="527"/>
      <c r="XCW22" s="527"/>
      <c r="XCX22" s="527"/>
      <c r="XCY22" s="527"/>
      <c r="XCZ22" s="527"/>
      <c r="XDA22" s="527"/>
      <c r="XDB22" s="527"/>
      <c r="XDC22" s="527"/>
      <c r="XDD22" s="527"/>
      <c r="XDE22" s="527"/>
      <c r="XDF22" s="527"/>
      <c r="XDG22" s="527"/>
      <c r="XDH22" s="527"/>
      <c r="XDI22" s="527"/>
      <c r="XDJ22" s="527"/>
      <c r="XDK22" s="527"/>
      <c r="XDL22" s="527"/>
      <c r="XDM22" s="527"/>
      <c r="XDN22" s="527"/>
      <c r="XDO22" s="527"/>
      <c r="XDP22" s="527"/>
      <c r="XDQ22" s="527"/>
      <c r="XDR22" s="527"/>
      <c r="XDS22" s="527"/>
      <c r="XDT22" s="527"/>
      <c r="XDU22" s="527"/>
      <c r="XDV22" s="527"/>
      <c r="XDW22" s="527"/>
      <c r="XDX22" s="527"/>
      <c r="XDY22" s="527"/>
      <c r="XDZ22" s="527"/>
      <c r="XEA22" s="527"/>
      <c r="XEB22" s="527"/>
      <c r="XEC22" s="527"/>
      <c r="XED22" s="527"/>
      <c r="XEE22" s="527"/>
      <c r="XEF22" s="527"/>
      <c r="XEG22" s="527"/>
      <c r="XEH22" s="527"/>
      <c r="XEI22" s="527"/>
      <c r="XEJ22" s="527"/>
      <c r="XEK22" s="527"/>
      <c r="XEL22" s="527"/>
      <c r="XEM22" s="527"/>
      <c r="XEN22" s="527"/>
      <c r="XEO22" s="527"/>
      <c r="XEP22" s="527"/>
      <c r="XEQ22" s="527"/>
      <c r="XER22" s="527"/>
      <c r="XES22" s="527"/>
      <c r="XET22" s="527"/>
      <c r="XEU22" s="527"/>
      <c r="XEV22" s="527"/>
      <c r="XEW22" s="527"/>
      <c r="XEX22" s="527"/>
      <c r="XEY22" s="527"/>
      <c r="XEZ22" s="527"/>
      <c r="XFA22" s="527"/>
      <c r="XFB22" s="527"/>
    </row>
    <row r="23" spans="1:16382" ht="15" x14ac:dyDescent="0.25">
      <c r="A23" s="525" t="s">
        <v>893</v>
      </c>
      <c r="B23" s="521"/>
      <c r="C23" s="521"/>
      <c r="D23" s="526"/>
    </row>
    <row r="24" spans="1:16382" x14ac:dyDescent="0.2">
      <c r="A24" s="435"/>
      <c r="B24" s="419"/>
      <c r="C24" s="419"/>
      <c r="D24" s="418"/>
    </row>
    <row r="25" spans="1:16382" x14ac:dyDescent="0.2">
      <c r="A25" s="435" t="s">
        <v>913</v>
      </c>
      <c r="B25" s="419"/>
      <c r="C25" s="419">
        <f>+C9</f>
        <v>2652178636.3000002</v>
      </c>
      <c r="D25" s="418"/>
    </row>
    <row r="26" spans="1:16382" ht="15" x14ac:dyDescent="0.25">
      <c r="A26" s="435" t="s">
        <v>914</v>
      </c>
      <c r="B26" s="419"/>
      <c r="C26" s="446">
        <f>+C15</f>
        <v>1713833779.4100003</v>
      </c>
      <c r="D26" s="420"/>
    </row>
    <row r="27" spans="1:16382" ht="15" x14ac:dyDescent="0.25">
      <c r="A27" s="439"/>
      <c r="B27" s="417"/>
      <c r="C27" s="417"/>
      <c r="D27" s="420"/>
      <c r="F27" s="455"/>
    </row>
    <row r="28" spans="1:16382" ht="15" x14ac:dyDescent="0.25">
      <c r="A28" s="439" t="s">
        <v>915</v>
      </c>
      <c r="B28" s="417"/>
      <c r="C28" s="417"/>
      <c r="D28" s="420">
        <f>+C25-C26</f>
        <v>938344856.88999987</v>
      </c>
      <c r="F28" s="479"/>
    </row>
    <row r="29" spans="1:16382" ht="15" x14ac:dyDescent="0.25">
      <c r="A29" s="439"/>
      <c r="B29" s="417"/>
      <c r="C29" s="417"/>
      <c r="D29" s="420"/>
    </row>
    <row r="30" spans="1:16382" ht="15" x14ac:dyDescent="0.25">
      <c r="A30" s="473" t="s">
        <v>916</v>
      </c>
      <c r="B30" s="477"/>
      <c r="C30" s="474">
        <f>SUM(B32:B33)</f>
        <v>60260401.180000067</v>
      </c>
      <c r="D30" s="475"/>
    </row>
    <row r="31" spans="1:16382" ht="15" x14ac:dyDescent="0.25">
      <c r="A31" s="439"/>
      <c r="B31" s="417"/>
      <c r="C31" s="417"/>
      <c r="D31" s="420"/>
    </row>
    <row r="32" spans="1:16382" x14ac:dyDescent="0.2">
      <c r="A32" s="456" t="s">
        <v>925</v>
      </c>
      <c r="B32" s="419">
        <f>+'Tabla 2 FF'!F11</f>
        <v>45988589.680000067</v>
      </c>
      <c r="C32" s="419"/>
      <c r="D32" s="418"/>
    </row>
    <row r="33" spans="1:16382" ht="28.5" x14ac:dyDescent="0.2">
      <c r="A33" s="457" t="s">
        <v>929</v>
      </c>
      <c r="B33" s="478">
        <f>+'Tabla 2 FF'!F18+'Tabla 2 FF'!F10+'Tabla 2 FF'!F6</f>
        <v>14271811.5</v>
      </c>
      <c r="C33" s="419"/>
      <c r="D33" s="418"/>
    </row>
    <row r="34" spans="1:16382" x14ac:dyDescent="0.2">
      <c r="A34" s="456"/>
      <c r="B34" s="419"/>
      <c r="C34" s="419"/>
      <c r="D34" s="418"/>
    </row>
    <row r="35" spans="1:16382" s="436" customFormat="1" x14ac:dyDescent="0.2">
      <c r="A35" s="456"/>
      <c r="B35" s="419"/>
      <c r="C35" s="419"/>
      <c r="D35" s="418"/>
    </row>
    <row r="36" spans="1:16382" ht="15" x14ac:dyDescent="0.25">
      <c r="A36" s="476" t="s">
        <v>917</v>
      </c>
      <c r="B36" s="477"/>
      <c r="C36" s="474">
        <f>SUM(B38:B42)</f>
        <v>878084455.70999992</v>
      </c>
      <c r="D36" s="475"/>
    </row>
    <row r="37" spans="1:16382" s="436" customFormat="1" ht="15" x14ac:dyDescent="0.25">
      <c r="A37" s="528"/>
      <c r="B37" s="529"/>
      <c r="C37" s="529"/>
      <c r="D37" s="530"/>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1"/>
      <c r="BE37" s="521"/>
      <c r="BF37" s="521"/>
      <c r="BG37" s="521"/>
      <c r="BH37" s="521"/>
      <c r="BI37" s="521"/>
      <c r="BJ37" s="521"/>
      <c r="BK37" s="521"/>
      <c r="BL37" s="521"/>
      <c r="BM37" s="521"/>
      <c r="BN37" s="521"/>
      <c r="BO37" s="521"/>
      <c r="BP37" s="521"/>
      <c r="BQ37" s="521"/>
      <c r="BR37" s="521"/>
      <c r="BS37" s="521"/>
      <c r="BT37" s="521"/>
      <c r="BU37" s="521"/>
      <c r="BV37" s="521"/>
      <c r="BW37" s="521"/>
      <c r="BX37" s="521"/>
      <c r="BY37" s="521"/>
      <c r="BZ37" s="521"/>
      <c r="CA37" s="521"/>
      <c r="CB37" s="521"/>
      <c r="CC37" s="521"/>
      <c r="CD37" s="521"/>
      <c r="CE37" s="521"/>
      <c r="CF37" s="521"/>
      <c r="CG37" s="521"/>
      <c r="CH37" s="521"/>
      <c r="CI37" s="521"/>
      <c r="CJ37" s="521"/>
      <c r="CK37" s="521"/>
      <c r="CL37" s="521"/>
      <c r="CM37" s="521"/>
      <c r="CN37" s="521"/>
      <c r="CO37" s="521"/>
      <c r="CP37" s="521"/>
      <c r="CQ37" s="521"/>
      <c r="CR37" s="521"/>
      <c r="CS37" s="521"/>
      <c r="CT37" s="521"/>
      <c r="CU37" s="521"/>
      <c r="CV37" s="521"/>
      <c r="CW37" s="521"/>
      <c r="CX37" s="521"/>
      <c r="CY37" s="521"/>
      <c r="CZ37" s="521"/>
      <c r="DA37" s="521"/>
      <c r="DB37" s="521"/>
      <c r="DC37" s="521"/>
      <c r="DD37" s="521"/>
      <c r="DE37" s="521"/>
      <c r="DF37" s="521"/>
      <c r="DG37" s="521"/>
      <c r="DH37" s="521"/>
      <c r="DI37" s="521"/>
      <c r="DJ37" s="521"/>
      <c r="DK37" s="521"/>
      <c r="DL37" s="521"/>
      <c r="DM37" s="521"/>
      <c r="DN37" s="521"/>
      <c r="DO37" s="521"/>
      <c r="DP37" s="521"/>
      <c r="DQ37" s="521"/>
      <c r="DR37" s="521"/>
      <c r="DS37" s="521"/>
      <c r="DT37" s="521"/>
      <c r="DU37" s="521"/>
      <c r="DV37" s="521"/>
      <c r="DW37" s="521"/>
      <c r="DX37" s="521"/>
      <c r="DY37" s="521"/>
      <c r="DZ37" s="521"/>
      <c r="EA37" s="521"/>
      <c r="EB37" s="521"/>
      <c r="EC37" s="521"/>
      <c r="ED37" s="521"/>
      <c r="EE37" s="521"/>
      <c r="EF37" s="521"/>
      <c r="EG37" s="521"/>
      <c r="EH37" s="521"/>
      <c r="EI37" s="521"/>
      <c r="EJ37" s="521"/>
      <c r="EK37" s="521"/>
      <c r="EL37" s="521"/>
      <c r="EM37" s="521"/>
      <c r="EN37" s="521"/>
      <c r="EO37" s="521"/>
      <c r="EP37" s="521"/>
      <c r="EQ37" s="521"/>
      <c r="ER37" s="521"/>
      <c r="ES37" s="521"/>
      <c r="ET37" s="521"/>
      <c r="EU37" s="521"/>
      <c r="EV37" s="521"/>
      <c r="EW37" s="521"/>
      <c r="EX37" s="521"/>
      <c r="EY37" s="521"/>
      <c r="EZ37" s="521"/>
      <c r="FA37" s="521"/>
      <c r="FB37" s="521"/>
      <c r="FC37" s="521"/>
      <c r="FD37" s="521"/>
      <c r="FE37" s="521"/>
      <c r="FF37" s="521"/>
      <c r="FG37" s="521"/>
      <c r="FH37" s="521"/>
      <c r="FI37" s="521"/>
      <c r="FJ37" s="521"/>
      <c r="FK37" s="521"/>
      <c r="FL37" s="521"/>
      <c r="FM37" s="521"/>
      <c r="FN37" s="521"/>
      <c r="FO37" s="521"/>
      <c r="FP37" s="521"/>
      <c r="FQ37" s="521"/>
      <c r="FR37" s="521"/>
      <c r="FS37" s="521"/>
      <c r="FT37" s="521"/>
      <c r="FU37" s="521"/>
      <c r="FV37" s="521"/>
      <c r="FW37" s="521"/>
      <c r="FX37" s="521"/>
      <c r="FY37" s="521"/>
      <c r="FZ37" s="521"/>
      <c r="GA37" s="521"/>
      <c r="GB37" s="521"/>
      <c r="GC37" s="521"/>
      <c r="GD37" s="521"/>
      <c r="GE37" s="521"/>
      <c r="GF37" s="521"/>
      <c r="GG37" s="521"/>
      <c r="GH37" s="521"/>
      <c r="GI37" s="521"/>
      <c r="GJ37" s="521"/>
      <c r="GK37" s="521"/>
      <c r="GL37" s="521"/>
      <c r="GM37" s="521"/>
      <c r="GN37" s="521"/>
      <c r="GO37" s="521"/>
      <c r="GP37" s="521"/>
      <c r="GQ37" s="521"/>
      <c r="GR37" s="521"/>
      <c r="GS37" s="521"/>
      <c r="GT37" s="521"/>
      <c r="GU37" s="521"/>
      <c r="GV37" s="521"/>
      <c r="GW37" s="521"/>
      <c r="GX37" s="521"/>
      <c r="GY37" s="521"/>
      <c r="GZ37" s="521"/>
      <c r="HA37" s="521"/>
      <c r="HB37" s="521"/>
      <c r="HC37" s="521"/>
      <c r="HD37" s="521"/>
      <c r="HE37" s="521"/>
      <c r="HF37" s="521"/>
      <c r="HG37" s="521"/>
      <c r="HH37" s="521"/>
      <c r="HI37" s="521"/>
      <c r="HJ37" s="521"/>
      <c r="HK37" s="521"/>
      <c r="HL37" s="521"/>
      <c r="HM37" s="521"/>
      <c r="HN37" s="521"/>
      <c r="HO37" s="521"/>
      <c r="HP37" s="521"/>
      <c r="HQ37" s="521"/>
      <c r="HR37" s="521"/>
      <c r="HS37" s="521"/>
      <c r="HT37" s="521"/>
      <c r="HU37" s="521"/>
      <c r="HV37" s="521"/>
      <c r="HW37" s="521"/>
      <c r="HX37" s="521"/>
      <c r="HY37" s="521"/>
      <c r="HZ37" s="521"/>
      <c r="IA37" s="521"/>
      <c r="IB37" s="521"/>
      <c r="IC37" s="521"/>
      <c r="ID37" s="521"/>
      <c r="IE37" s="521"/>
      <c r="IF37" s="521"/>
      <c r="IG37" s="521"/>
      <c r="IH37" s="521"/>
      <c r="II37" s="521"/>
      <c r="IJ37" s="521"/>
      <c r="IK37" s="521"/>
      <c r="IL37" s="521"/>
      <c r="IM37" s="521"/>
      <c r="IN37" s="521"/>
      <c r="IO37" s="521"/>
      <c r="IP37" s="521"/>
      <c r="IQ37" s="521"/>
      <c r="IR37" s="521"/>
      <c r="IS37" s="521"/>
      <c r="IT37" s="521"/>
      <c r="IU37" s="521"/>
      <c r="IV37" s="521"/>
      <c r="IW37" s="521"/>
      <c r="IX37" s="521"/>
      <c r="IY37" s="521"/>
      <c r="IZ37" s="521"/>
      <c r="JA37" s="521"/>
      <c r="JB37" s="521"/>
      <c r="JC37" s="521"/>
      <c r="JD37" s="521"/>
      <c r="JE37" s="521"/>
      <c r="JF37" s="521"/>
      <c r="JG37" s="521"/>
      <c r="JH37" s="521"/>
      <c r="JI37" s="521"/>
      <c r="JJ37" s="521"/>
      <c r="JK37" s="521"/>
      <c r="JL37" s="521"/>
      <c r="JM37" s="521"/>
      <c r="JN37" s="521"/>
      <c r="JO37" s="521"/>
      <c r="JP37" s="521"/>
      <c r="JQ37" s="521"/>
      <c r="JR37" s="521"/>
      <c r="JS37" s="521"/>
      <c r="JT37" s="521"/>
      <c r="JU37" s="521"/>
      <c r="JV37" s="521"/>
      <c r="JW37" s="521"/>
      <c r="JX37" s="521"/>
      <c r="JY37" s="521"/>
      <c r="JZ37" s="521"/>
      <c r="KA37" s="521"/>
      <c r="KB37" s="521"/>
      <c r="KC37" s="521"/>
      <c r="KD37" s="521"/>
      <c r="KE37" s="521"/>
      <c r="KF37" s="521"/>
      <c r="KG37" s="521"/>
      <c r="KH37" s="521"/>
      <c r="KI37" s="521"/>
      <c r="KJ37" s="521"/>
      <c r="KK37" s="521"/>
      <c r="KL37" s="521"/>
      <c r="KM37" s="521"/>
      <c r="KN37" s="521"/>
      <c r="KO37" s="521"/>
      <c r="KP37" s="521"/>
      <c r="KQ37" s="521"/>
      <c r="KR37" s="521"/>
      <c r="KS37" s="521"/>
      <c r="KT37" s="521"/>
      <c r="KU37" s="521"/>
      <c r="KV37" s="521"/>
      <c r="KW37" s="521"/>
      <c r="KX37" s="521"/>
      <c r="KY37" s="521"/>
      <c r="KZ37" s="521"/>
      <c r="LA37" s="521"/>
      <c r="LB37" s="521"/>
      <c r="LC37" s="521"/>
      <c r="LD37" s="521"/>
      <c r="LE37" s="521"/>
      <c r="LF37" s="521"/>
      <c r="LG37" s="521"/>
      <c r="LH37" s="521"/>
      <c r="LI37" s="521"/>
      <c r="LJ37" s="521"/>
      <c r="LK37" s="521"/>
      <c r="LL37" s="521"/>
      <c r="LM37" s="521"/>
      <c r="LN37" s="521"/>
      <c r="LO37" s="521"/>
      <c r="LP37" s="521"/>
      <c r="LQ37" s="521"/>
      <c r="LR37" s="521"/>
      <c r="LS37" s="521"/>
      <c r="LT37" s="521"/>
      <c r="LU37" s="521"/>
      <c r="LV37" s="521"/>
      <c r="LW37" s="521"/>
      <c r="LX37" s="521"/>
      <c r="LY37" s="521"/>
      <c r="LZ37" s="521"/>
      <c r="MA37" s="521"/>
      <c r="MB37" s="521"/>
      <c r="MC37" s="521"/>
      <c r="MD37" s="521"/>
      <c r="ME37" s="521"/>
      <c r="MF37" s="521"/>
      <c r="MG37" s="521"/>
      <c r="MH37" s="521"/>
      <c r="MI37" s="521"/>
      <c r="MJ37" s="521"/>
      <c r="MK37" s="521"/>
      <c r="ML37" s="521"/>
      <c r="MM37" s="521"/>
      <c r="MN37" s="521"/>
      <c r="MO37" s="521"/>
      <c r="MP37" s="521"/>
      <c r="MQ37" s="521"/>
      <c r="MR37" s="521"/>
      <c r="MS37" s="521"/>
      <c r="MT37" s="521"/>
      <c r="MU37" s="521"/>
      <c r="MV37" s="521"/>
      <c r="MW37" s="521"/>
      <c r="MX37" s="521"/>
      <c r="MY37" s="521"/>
      <c r="MZ37" s="521"/>
      <c r="NA37" s="521"/>
      <c r="NB37" s="521"/>
      <c r="NC37" s="521"/>
      <c r="ND37" s="521"/>
      <c r="NE37" s="521"/>
      <c r="NF37" s="521"/>
      <c r="NG37" s="521"/>
      <c r="NH37" s="521"/>
      <c r="NI37" s="521"/>
      <c r="NJ37" s="521"/>
      <c r="NK37" s="521"/>
      <c r="NL37" s="521"/>
      <c r="NM37" s="521"/>
      <c r="NN37" s="521"/>
      <c r="NO37" s="521"/>
      <c r="NP37" s="521"/>
      <c r="NQ37" s="521"/>
      <c r="NR37" s="521"/>
      <c r="NS37" s="521"/>
      <c r="NT37" s="521"/>
      <c r="NU37" s="521"/>
      <c r="NV37" s="521"/>
      <c r="NW37" s="521"/>
      <c r="NX37" s="521"/>
      <c r="NY37" s="521"/>
      <c r="NZ37" s="521"/>
      <c r="OA37" s="521"/>
      <c r="OB37" s="521"/>
      <c r="OC37" s="521"/>
      <c r="OD37" s="521"/>
      <c r="OE37" s="521"/>
      <c r="OF37" s="521"/>
      <c r="OG37" s="521"/>
      <c r="OH37" s="521"/>
      <c r="OI37" s="521"/>
      <c r="OJ37" s="521"/>
      <c r="OK37" s="521"/>
      <c r="OL37" s="521"/>
      <c r="OM37" s="521"/>
      <c r="ON37" s="521"/>
      <c r="OO37" s="521"/>
      <c r="OP37" s="521"/>
      <c r="OQ37" s="521"/>
      <c r="OR37" s="521"/>
      <c r="OS37" s="521"/>
      <c r="OT37" s="521"/>
      <c r="OU37" s="521"/>
      <c r="OV37" s="521"/>
      <c r="OW37" s="521"/>
      <c r="OX37" s="521"/>
      <c r="OY37" s="521"/>
      <c r="OZ37" s="521"/>
      <c r="PA37" s="521"/>
      <c r="PB37" s="521"/>
      <c r="PC37" s="521"/>
      <c r="PD37" s="521"/>
      <c r="PE37" s="521"/>
      <c r="PF37" s="521"/>
      <c r="PG37" s="521"/>
      <c r="PH37" s="521"/>
      <c r="PI37" s="521"/>
      <c r="PJ37" s="521"/>
      <c r="PK37" s="521"/>
      <c r="PL37" s="521"/>
      <c r="PM37" s="521"/>
      <c r="PN37" s="521"/>
      <c r="PO37" s="521"/>
      <c r="PP37" s="521"/>
      <c r="PQ37" s="521"/>
      <c r="PR37" s="521"/>
      <c r="PS37" s="521"/>
      <c r="PT37" s="521"/>
      <c r="PU37" s="521"/>
      <c r="PV37" s="521"/>
      <c r="PW37" s="521"/>
      <c r="PX37" s="521"/>
      <c r="PY37" s="521"/>
      <c r="PZ37" s="521"/>
      <c r="QA37" s="521"/>
      <c r="QB37" s="521"/>
      <c r="QC37" s="521"/>
      <c r="QD37" s="521"/>
      <c r="QE37" s="521"/>
      <c r="QF37" s="521"/>
      <c r="QG37" s="521"/>
      <c r="QH37" s="521"/>
      <c r="QI37" s="521"/>
      <c r="QJ37" s="521"/>
      <c r="QK37" s="521"/>
      <c r="QL37" s="521"/>
      <c r="QM37" s="521"/>
      <c r="QN37" s="521"/>
      <c r="QO37" s="521"/>
      <c r="QP37" s="521"/>
      <c r="QQ37" s="521"/>
      <c r="QR37" s="521"/>
      <c r="QS37" s="521"/>
      <c r="QT37" s="521"/>
      <c r="QU37" s="521"/>
      <c r="QV37" s="521"/>
      <c r="QW37" s="521"/>
      <c r="QX37" s="521"/>
      <c r="QY37" s="521"/>
      <c r="QZ37" s="521"/>
      <c r="RA37" s="521"/>
      <c r="RB37" s="521"/>
      <c r="RC37" s="521"/>
      <c r="RD37" s="521"/>
      <c r="RE37" s="521"/>
      <c r="RF37" s="521"/>
      <c r="RG37" s="521"/>
      <c r="RH37" s="521"/>
      <c r="RI37" s="521"/>
      <c r="RJ37" s="521"/>
      <c r="RK37" s="521"/>
      <c r="RL37" s="521"/>
      <c r="RM37" s="521"/>
      <c r="RN37" s="521"/>
      <c r="RO37" s="521"/>
      <c r="RP37" s="521"/>
      <c r="RQ37" s="521"/>
      <c r="RR37" s="521"/>
      <c r="RS37" s="521"/>
      <c r="RT37" s="521"/>
      <c r="RU37" s="521"/>
      <c r="RV37" s="521"/>
      <c r="RW37" s="521"/>
      <c r="RX37" s="521"/>
      <c r="RY37" s="521"/>
      <c r="RZ37" s="521"/>
      <c r="SA37" s="521"/>
      <c r="SB37" s="521"/>
      <c r="SC37" s="521"/>
      <c r="SD37" s="521"/>
      <c r="SE37" s="521"/>
      <c r="SF37" s="521"/>
      <c r="SG37" s="521"/>
      <c r="SH37" s="521"/>
      <c r="SI37" s="521"/>
      <c r="SJ37" s="521"/>
      <c r="SK37" s="521"/>
      <c r="SL37" s="521"/>
      <c r="SM37" s="521"/>
      <c r="SN37" s="521"/>
      <c r="SO37" s="521"/>
      <c r="SP37" s="521"/>
      <c r="SQ37" s="521"/>
      <c r="SR37" s="521"/>
      <c r="SS37" s="521"/>
      <c r="ST37" s="521"/>
      <c r="SU37" s="521"/>
      <c r="SV37" s="521"/>
      <c r="SW37" s="521"/>
      <c r="SX37" s="521"/>
      <c r="SY37" s="521"/>
      <c r="SZ37" s="521"/>
      <c r="TA37" s="521"/>
      <c r="TB37" s="521"/>
      <c r="TC37" s="521"/>
      <c r="TD37" s="521"/>
      <c r="TE37" s="521"/>
      <c r="TF37" s="521"/>
      <c r="TG37" s="521"/>
      <c r="TH37" s="521"/>
      <c r="TI37" s="521"/>
      <c r="TJ37" s="521"/>
      <c r="TK37" s="521"/>
      <c r="TL37" s="521"/>
      <c r="TM37" s="521"/>
      <c r="TN37" s="521"/>
      <c r="TO37" s="521"/>
      <c r="TP37" s="521"/>
      <c r="TQ37" s="521"/>
      <c r="TR37" s="521"/>
      <c r="TS37" s="521"/>
      <c r="TT37" s="521"/>
      <c r="TU37" s="521"/>
      <c r="TV37" s="521"/>
      <c r="TW37" s="521"/>
      <c r="TX37" s="521"/>
      <c r="TY37" s="521"/>
      <c r="TZ37" s="521"/>
      <c r="UA37" s="521"/>
      <c r="UB37" s="521"/>
      <c r="UC37" s="521"/>
      <c r="UD37" s="521"/>
      <c r="UE37" s="521"/>
      <c r="UF37" s="521"/>
      <c r="UG37" s="521"/>
      <c r="UH37" s="521"/>
      <c r="UI37" s="521"/>
      <c r="UJ37" s="521"/>
      <c r="UK37" s="521"/>
      <c r="UL37" s="521"/>
      <c r="UM37" s="521"/>
      <c r="UN37" s="521"/>
      <c r="UO37" s="521"/>
      <c r="UP37" s="521"/>
      <c r="UQ37" s="521"/>
      <c r="UR37" s="521"/>
      <c r="US37" s="521"/>
      <c r="UT37" s="521"/>
      <c r="UU37" s="521"/>
      <c r="UV37" s="521"/>
      <c r="UW37" s="521"/>
      <c r="UX37" s="521"/>
      <c r="UY37" s="521"/>
      <c r="UZ37" s="521"/>
      <c r="VA37" s="521"/>
      <c r="VB37" s="521"/>
      <c r="VC37" s="521"/>
      <c r="VD37" s="521"/>
      <c r="VE37" s="521"/>
      <c r="VF37" s="521"/>
      <c r="VG37" s="521"/>
      <c r="VH37" s="521"/>
      <c r="VI37" s="521"/>
      <c r="VJ37" s="521"/>
      <c r="VK37" s="521"/>
      <c r="VL37" s="521"/>
      <c r="VM37" s="521"/>
      <c r="VN37" s="521"/>
      <c r="VO37" s="521"/>
      <c r="VP37" s="521"/>
      <c r="VQ37" s="521"/>
      <c r="VR37" s="521"/>
      <c r="VS37" s="521"/>
      <c r="VT37" s="521"/>
      <c r="VU37" s="521"/>
      <c r="VV37" s="521"/>
      <c r="VW37" s="521"/>
      <c r="VX37" s="521"/>
      <c r="VY37" s="521"/>
      <c r="VZ37" s="521"/>
      <c r="WA37" s="521"/>
      <c r="WB37" s="521"/>
      <c r="WC37" s="521"/>
      <c r="WD37" s="521"/>
      <c r="WE37" s="521"/>
      <c r="WF37" s="521"/>
      <c r="WG37" s="521"/>
      <c r="WH37" s="521"/>
      <c r="WI37" s="521"/>
      <c r="WJ37" s="521"/>
      <c r="WK37" s="521"/>
      <c r="WL37" s="521"/>
      <c r="WM37" s="521"/>
      <c r="WN37" s="521"/>
      <c r="WO37" s="521"/>
      <c r="WP37" s="521"/>
      <c r="WQ37" s="521"/>
      <c r="WR37" s="521"/>
      <c r="WS37" s="521"/>
      <c r="WT37" s="521"/>
      <c r="WU37" s="521"/>
      <c r="WV37" s="521"/>
      <c r="WW37" s="521"/>
      <c r="WX37" s="521"/>
      <c r="WY37" s="521"/>
      <c r="WZ37" s="521"/>
      <c r="XA37" s="521"/>
      <c r="XB37" s="521"/>
      <c r="XC37" s="521"/>
      <c r="XD37" s="521"/>
      <c r="XE37" s="521"/>
      <c r="XF37" s="521"/>
      <c r="XG37" s="521"/>
      <c r="XH37" s="521"/>
      <c r="XI37" s="521"/>
      <c r="XJ37" s="521"/>
      <c r="XK37" s="521"/>
      <c r="XL37" s="521"/>
      <c r="XM37" s="521"/>
      <c r="XN37" s="521"/>
      <c r="XO37" s="521"/>
      <c r="XP37" s="521"/>
      <c r="XQ37" s="521"/>
      <c r="XR37" s="521"/>
      <c r="XS37" s="521"/>
      <c r="XT37" s="521"/>
      <c r="XU37" s="521"/>
      <c r="XV37" s="521"/>
      <c r="XW37" s="521"/>
      <c r="XX37" s="521"/>
      <c r="XY37" s="521"/>
      <c r="XZ37" s="521"/>
      <c r="YA37" s="521"/>
      <c r="YB37" s="521"/>
      <c r="YC37" s="521"/>
      <c r="YD37" s="521"/>
      <c r="YE37" s="521"/>
      <c r="YF37" s="521"/>
      <c r="YG37" s="521"/>
      <c r="YH37" s="521"/>
      <c r="YI37" s="521"/>
      <c r="YJ37" s="521"/>
      <c r="YK37" s="521"/>
      <c r="YL37" s="521"/>
      <c r="YM37" s="521"/>
      <c r="YN37" s="521"/>
      <c r="YO37" s="521"/>
      <c r="YP37" s="521"/>
      <c r="YQ37" s="521"/>
      <c r="YR37" s="521"/>
      <c r="YS37" s="521"/>
      <c r="YT37" s="521"/>
      <c r="YU37" s="521"/>
      <c r="YV37" s="521"/>
      <c r="YW37" s="521"/>
      <c r="YX37" s="521"/>
      <c r="YY37" s="521"/>
      <c r="YZ37" s="521"/>
      <c r="ZA37" s="521"/>
      <c r="ZB37" s="521"/>
      <c r="ZC37" s="521"/>
      <c r="ZD37" s="521"/>
      <c r="ZE37" s="521"/>
      <c r="ZF37" s="521"/>
      <c r="ZG37" s="521"/>
      <c r="ZH37" s="521"/>
      <c r="ZI37" s="521"/>
      <c r="ZJ37" s="521"/>
      <c r="ZK37" s="521"/>
      <c r="ZL37" s="521"/>
      <c r="ZM37" s="521"/>
      <c r="ZN37" s="521"/>
      <c r="ZO37" s="521"/>
      <c r="ZP37" s="521"/>
      <c r="ZQ37" s="521"/>
      <c r="ZR37" s="521"/>
      <c r="ZS37" s="521"/>
      <c r="ZT37" s="521"/>
      <c r="ZU37" s="521"/>
      <c r="ZV37" s="521"/>
      <c r="ZW37" s="521"/>
      <c r="ZX37" s="521"/>
      <c r="ZY37" s="521"/>
      <c r="ZZ37" s="521"/>
      <c r="AAA37" s="521"/>
      <c r="AAB37" s="521"/>
      <c r="AAC37" s="521"/>
      <c r="AAD37" s="521"/>
      <c r="AAE37" s="521"/>
      <c r="AAF37" s="521"/>
      <c r="AAG37" s="521"/>
      <c r="AAH37" s="521"/>
      <c r="AAI37" s="521"/>
      <c r="AAJ37" s="521"/>
      <c r="AAK37" s="521"/>
      <c r="AAL37" s="521"/>
      <c r="AAM37" s="521"/>
      <c r="AAN37" s="521"/>
      <c r="AAO37" s="521"/>
      <c r="AAP37" s="521"/>
      <c r="AAQ37" s="521"/>
      <c r="AAR37" s="521"/>
      <c r="AAS37" s="521"/>
      <c r="AAT37" s="521"/>
      <c r="AAU37" s="521"/>
      <c r="AAV37" s="521"/>
      <c r="AAW37" s="521"/>
      <c r="AAX37" s="521"/>
      <c r="AAY37" s="521"/>
      <c r="AAZ37" s="521"/>
      <c r="ABA37" s="521"/>
      <c r="ABB37" s="521"/>
      <c r="ABC37" s="521"/>
      <c r="ABD37" s="521"/>
      <c r="ABE37" s="521"/>
      <c r="ABF37" s="521"/>
      <c r="ABG37" s="521"/>
      <c r="ABH37" s="521"/>
      <c r="ABI37" s="521"/>
      <c r="ABJ37" s="521"/>
      <c r="ABK37" s="521"/>
      <c r="ABL37" s="521"/>
      <c r="ABM37" s="521"/>
      <c r="ABN37" s="521"/>
      <c r="ABO37" s="521"/>
      <c r="ABP37" s="521"/>
      <c r="ABQ37" s="521"/>
      <c r="ABR37" s="521"/>
      <c r="ABS37" s="521"/>
      <c r="ABT37" s="521"/>
      <c r="ABU37" s="521"/>
      <c r="ABV37" s="521"/>
      <c r="ABW37" s="521"/>
      <c r="ABX37" s="521"/>
      <c r="ABY37" s="521"/>
      <c r="ABZ37" s="521"/>
      <c r="ACA37" s="521"/>
      <c r="ACB37" s="521"/>
      <c r="ACC37" s="521"/>
      <c r="ACD37" s="521"/>
      <c r="ACE37" s="521"/>
      <c r="ACF37" s="521"/>
      <c r="ACG37" s="521"/>
      <c r="ACH37" s="521"/>
      <c r="ACI37" s="521"/>
      <c r="ACJ37" s="521"/>
      <c r="ACK37" s="521"/>
      <c r="ACL37" s="521"/>
      <c r="ACM37" s="521"/>
      <c r="ACN37" s="521"/>
      <c r="ACO37" s="521"/>
      <c r="ACP37" s="521"/>
      <c r="ACQ37" s="521"/>
      <c r="ACR37" s="521"/>
      <c r="ACS37" s="521"/>
      <c r="ACT37" s="521"/>
      <c r="ACU37" s="521"/>
      <c r="ACV37" s="521"/>
      <c r="ACW37" s="521"/>
      <c r="ACX37" s="521"/>
      <c r="ACY37" s="521"/>
      <c r="ACZ37" s="521"/>
      <c r="ADA37" s="521"/>
      <c r="ADB37" s="521"/>
      <c r="ADC37" s="521"/>
      <c r="ADD37" s="521"/>
      <c r="ADE37" s="521"/>
      <c r="ADF37" s="521"/>
      <c r="ADG37" s="521"/>
      <c r="ADH37" s="521"/>
      <c r="ADI37" s="521"/>
      <c r="ADJ37" s="521"/>
      <c r="ADK37" s="521"/>
      <c r="ADL37" s="521"/>
      <c r="ADM37" s="521"/>
      <c r="ADN37" s="521"/>
      <c r="ADO37" s="521"/>
      <c r="ADP37" s="521"/>
      <c r="ADQ37" s="521"/>
      <c r="ADR37" s="521"/>
      <c r="ADS37" s="521"/>
      <c r="ADT37" s="521"/>
      <c r="ADU37" s="521"/>
      <c r="ADV37" s="521"/>
      <c r="ADW37" s="521"/>
      <c r="ADX37" s="521"/>
      <c r="ADY37" s="521"/>
      <c r="ADZ37" s="521"/>
      <c r="AEA37" s="521"/>
      <c r="AEB37" s="521"/>
      <c r="AEC37" s="521"/>
      <c r="AED37" s="521"/>
      <c r="AEE37" s="521"/>
      <c r="AEF37" s="521"/>
      <c r="AEG37" s="521"/>
      <c r="AEH37" s="521"/>
      <c r="AEI37" s="521"/>
      <c r="AEJ37" s="521"/>
      <c r="AEK37" s="521"/>
      <c r="AEL37" s="521"/>
      <c r="AEM37" s="521"/>
      <c r="AEN37" s="521"/>
      <c r="AEO37" s="521"/>
      <c r="AEP37" s="521"/>
      <c r="AEQ37" s="521"/>
      <c r="AER37" s="521"/>
      <c r="AES37" s="521"/>
      <c r="AET37" s="521"/>
      <c r="AEU37" s="521"/>
      <c r="AEV37" s="521"/>
      <c r="AEW37" s="521"/>
      <c r="AEX37" s="521"/>
      <c r="AEY37" s="521"/>
      <c r="AEZ37" s="521"/>
      <c r="AFA37" s="521"/>
      <c r="AFB37" s="521"/>
      <c r="AFC37" s="521"/>
      <c r="AFD37" s="521"/>
      <c r="AFE37" s="521"/>
      <c r="AFF37" s="521"/>
      <c r="AFG37" s="521"/>
      <c r="AFH37" s="521"/>
      <c r="AFI37" s="521"/>
      <c r="AFJ37" s="521"/>
      <c r="AFK37" s="521"/>
      <c r="AFL37" s="521"/>
      <c r="AFM37" s="521"/>
      <c r="AFN37" s="521"/>
      <c r="AFO37" s="521"/>
      <c r="AFP37" s="521"/>
      <c r="AFQ37" s="521"/>
      <c r="AFR37" s="521"/>
      <c r="AFS37" s="521"/>
      <c r="AFT37" s="521"/>
      <c r="AFU37" s="521"/>
      <c r="AFV37" s="521"/>
      <c r="AFW37" s="521"/>
      <c r="AFX37" s="521"/>
      <c r="AFY37" s="521"/>
      <c r="AFZ37" s="521"/>
      <c r="AGA37" s="521"/>
      <c r="AGB37" s="521"/>
      <c r="AGC37" s="521"/>
      <c r="AGD37" s="521"/>
      <c r="AGE37" s="521"/>
      <c r="AGF37" s="521"/>
      <c r="AGG37" s="521"/>
      <c r="AGH37" s="521"/>
      <c r="AGI37" s="521"/>
      <c r="AGJ37" s="521"/>
      <c r="AGK37" s="521"/>
      <c r="AGL37" s="521"/>
      <c r="AGM37" s="521"/>
      <c r="AGN37" s="521"/>
      <c r="AGO37" s="521"/>
      <c r="AGP37" s="521"/>
      <c r="AGQ37" s="521"/>
      <c r="AGR37" s="521"/>
      <c r="AGS37" s="521"/>
      <c r="AGT37" s="521"/>
      <c r="AGU37" s="521"/>
      <c r="AGV37" s="521"/>
      <c r="AGW37" s="521"/>
      <c r="AGX37" s="521"/>
      <c r="AGY37" s="521"/>
      <c r="AGZ37" s="521"/>
      <c r="AHA37" s="521"/>
      <c r="AHB37" s="521"/>
      <c r="AHC37" s="521"/>
      <c r="AHD37" s="521"/>
      <c r="AHE37" s="521"/>
      <c r="AHF37" s="521"/>
      <c r="AHG37" s="521"/>
      <c r="AHH37" s="521"/>
      <c r="AHI37" s="521"/>
      <c r="AHJ37" s="521"/>
      <c r="AHK37" s="521"/>
      <c r="AHL37" s="521"/>
      <c r="AHM37" s="521"/>
      <c r="AHN37" s="521"/>
      <c r="AHO37" s="521"/>
      <c r="AHP37" s="521"/>
      <c r="AHQ37" s="521"/>
      <c r="AHR37" s="521"/>
      <c r="AHS37" s="521"/>
      <c r="AHT37" s="521"/>
      <c r="AHU37" s="521"/>
      <c r="AHV37" s="521"/>
      <c r="AHW37" s="521"/>
      <c r="AHX37" s="521"/>
      <c r="AHY37" s="521"/>
      <c r="AHZ37" s="521"/>
      <c r="AIA37" s="521"/>
      <c r="AIB37" s="521"/>
      <c r="AIC37" s="521"/>
      <c r="AID37" s="521"/>
      <c r="AIE37" s="521"/>
      <c r="AIF37" s="521"/>
      <c r="AIG37" s="521"/>
      <c r="AIH37" s="521"/>
      <c r="AII37" s="521"/>
      <c r="AIJ37" s="521"/>
      <c r="AIK37" s="521"/>
      <c r="AIL37" s="521"/>
      <c r="AIM37" s="521"/>
      <c r="AIN37" s="521"/>
      <c r="AIO37" s="521"/>
      <c r="AIP37" s="521"/>
      <c r="AIQ37" s="521"/>
      <c r="AIR37" s="521"/>
      <c r="AIS37" s="521"/>
      <c r="AIT37" s="521"/>
      <c r="AIU37" s="521"/>
      <c r="AIV37" s="521"/>
      <c r="AIW37" s="521"/>
      <c r="AIX37" s="521"/>
      <c r="AIY37" s="521"/>
      <c r="AIZ37" s="521"/>
      <c r="AJA37" s="521"/>
      <c r="AJB37" s="521"/>
      <c r="AJC37" s="521"/>
      <c r="AJD37" s="521"/>
      <c r="AJE37" s="521"/>
      <c r="AJF37" s="521"/>
      <c r="AJG37" s="521"/>
      <c r="AJH37" s="521"/>
      <c r="AJI37" s="521"/>
      <c r="AJJ37" s="521"/>
      <c r="AJK37" s="521"/>
      <c r="AJL37" s="521"/>
      <c r="AJM37" s="521"/>
      <c r="AJN37" s="521"/>
      <c r="AJO37" s="521"/>
      <c r="AJP37" s="521"/>
      <c r="AJQ37" s="521"/>
      <c r="AJR37" s="521"/>
      <c r="AJS37" s="521"/>
      <c r="AJT37" s="521"/>
      <c r="AJU37" s="521"/>
      <c r="AJV37" s="521"/>
      <c r="AJW37" s="521"/>
      <c r="AJX37" s="521"/>
      <c r="AJY37" s="521"/>
      <c r="AJZ37" s="521"/>
      <c r="AKA37" s="521"/>
      <c r="AKB37" s="521"/>
      <c r="AKC37" s="521"/>
      <c r="AKD37" s="521"/>
      <c r="AKE37" s="521"/>
      <c r="AKF37" s="521"/>
      <c r="AKG37" s="521"/>
      <c r="AKH37" s="521"/>
      <c r="AKI37" s="521"/>
      <c r="AKJ37" s="521"/>
      <c r="AKK37" s="521"/>
      <c r="AKL37" s="521"/>
      <c r="AKM37" s="521"/>
      <c r="AKN37" s="521"/>
      <c r="AKO37" s="521"/>
      <c r="AKP37" s="521"/>
      <c r="AKQ37" s="521"/>
      <c r="AKR37" s="521"/>
      <c r="AKS37" s="521"/>
      <c r="AKT37" s="521"/>
      <c r="AKU37" s="521"/>
      <c r="AKV37" s="521"/>
      <c r="AKW37" s="521"/>
      <c r="AKX37" s="521"/>
      <c r="AKY37" s="521"/>
      <c r="AKZ37" s="521"/>
      <c r="ALA37" s="521"/>
      <c r="ALB37" s="521"/>
      <c r="ALC37" s="521"/>
      <c r="ALD37" s="521"/>
      <c r="ALE37" s="521"/>
      <c r="ALF37" s="521"/>
      <c r="ALG37" s="521"/>
      <c r="ALH37" s="521"/>
      <c r="ALI37" s="521"/>
      <c r="ALJ37" s="521"/>
      <c r="ALK37" s="521"/>
      <c r="ALL37" s="521"/>
      <c r="ALM37" s="521"/>
      <c r="ALN37" s="521"/>
      <c r="ALO37" s="521"/>
      <c r="ALP37" s="521"/>
      <c r="ALQ37" s="521"/>
      <c r="ALR37" s="521"/>
      <c r="ALS37" s="521"/>
      <c r="ALT37" s="521"/>
      <c r="ALU37" s="521"/>
      <c r="ALV37" s="521"/>
      <c r="ALW37" s="521"/>
      <c r="ALX37" s="521"/>
      <c r="ALY37" s="521"/>
      <c r="ALZ37" s="521"/>
      <c r="AMA37" s="521"/>
      <c r="AMB37" s="521"/>
      <c r="AMC37" s="521"/>
      <c r="AMD37" s="521"/>
      <c r="AME37" s="521"/>
      <c r="AMF37" s="521"/>
      <c r="AMG37" s="521"/>
      <c r="AMH37" s="521"/>
      <c r="AMI37" s="521"/>
      <c r="AMJ37" s="521"/>
      <c r="AMK37" s="521"/>
      <c r="AML37" s="521"/>
      <c r="AMM37" s="521"/>
      <c r="AMN37" s="521"/>
      <c r="AMO37" s="521"/>
      <c r="AMP37" s="521"/>
      <c r="AMQ37" s="521"/>
      <c r="AMR37" s="521"/>
      <c r="AMS37" s="521"/>
      <c r="AMT37" s="521"/>
      <c r="AMU37" s="521"/>
      <c r="AMV37" s="521"/>
      <c r="AMW37" s="521"/>
      <c r="AMX37" s="521"/>
      <c r="AMY37" s="521"/>
      <c r="AMZ37" s="521"/>
      <c r="ANA37" s="521"/>
      <c r="ANB37" s="521"/>
      <c r="ANC37" s="521"/>
      <c r="AND37" s="521"/>
      <c r="ANE37" s="521"/>
      <c r="ANF37" s="521"/>
      <c r="ANG37" s="521"/>
      <c r="ANH37" s="521"/>
      <c r="ANI37" s="521"/>
      <c r="ANJ37" s="521"/>
      <c r="ANK37" s="521"/>
      <c r="ANL37" s="521"/>
      <c r="ANM37" s="521"/>
      <c r="ANN37" s="521"/>
      <c r="ANO37" s="521"/>
      <c r="ANP37" s="521"/>
      <c r="ANQ37" s="521"/>
      <c r="ANR37" s="521"/>
      <c r="ANS37" s="521"/>
      <c r="ANT37" s="521"/>
      <c r="ANU37" s="521"/>
      <c r="ANV37" s="521"/>
      <c r="ANW37" s="521"/>
      <c r="ANX37" s="521"/>
      <c r="ANY37" s="521"/>
      <c r="ANZ37" s="521"/>
      <c r="AOA37" s="521"/>
      <c r="AOB37" s="521"/>
      <c r="AOC37" s="521"/>
      <c r="AOD37" s="521"/>
      <c r="AOE37" s="521"/>
      <c r="AOF37" s="521"/>
      <c r="AOG37" s="521"/>
      <c r="AOH37" s="521"/>
      <c r="AOI37" s="521"/>
      <c r="AOJ37" s="521"/>
      <c r="AOK37" s="521"/>
      <c r="AOL37" s="521"/>
      <c r="AOM37" s="521"/>
      <c r="AON37" s="521"/>
      <c r="AOO37" s="521"/>
      <c r="AOP37" s="521"/>
      <c r="AOQ37" s="521"/>
      <c r="AOR37" s="521"/>
      <c r="AOS37" s="521"/>
      <c r="AOT37" s="521"/>
      <c r="AOU37" s="521"/>
      <c r="AOV37" s="521"/>
      <c r="AOW37" s="521"/>
      <c r="AOX37" s="521"/>
      <c r="AOY37" s="521"/>
      <c r="AOZ37" s="521"/>
      <c r="APA37" s="521"/>
      <c r="APB37" s="521"/>
      <c r="APC37" s="521"/>
      <c r="APD37" s="521"/>
      <c r="APE37" s="521"/>
      <c r="APF37" s="521"/>
      <c r="APG37" s="521"/>
      <c r="APH37" s="521"/>
      <c r="API37" s="521"/>
      <c r="APJ37" s="521"/>
      <c r="APK37" s="521"/>
      <c r="APL37" s="521"/>
      <c r="APM37" s="521"/>
      <c r="APN37" s="521"/>
      <c r="APO37" s="521"/>
      <c r="APP37" s="521"/>
      <c r="APQ37" s="521"/>
      <c r="APR37" s="521"/>
      <c r="APS37" s="521"/>
      <c r="APT37" s="521"/>
      <c r="APU37" s="521"/>
      <c r="APV37" s="521"/>
      <c r="APW37" s="521"/>
      <c r="APX37" s="521"/>
      <c r="APY37" s="521"/>
      <c r="APZ37" s="521"/>
      <c r="AQA37" s="521"/>
      <c r="AQB37" s="521"/>
      <c r="AQC37" s="521"/>
      <c r="AQD37" s="521"/>
      <c r="AQE37" s="521"/>
      <c r="AQF37" s="521"/>
      <c r="AQG37" s="521"/>
      <c r="AQH37" s="521"/>
      <c r="AQI37" s="521"/>
      <c r="AQJ37" s="521"/>
      <c r="AQK37" s="521"/>
      <c r="AQL37" s="521"/>
      <c r="AQM37" s="521"/>
      <c r="AQN37" s="521"/>
      <c r="AQO37" s="521"/>
      <c r="AQP37" s="521"/>
      <c r="AQQ37" s="521"/>
      <c r="AQR37" s="521"/>
      <c r="AQS37" s="521"/>
      <c r="AQT37" s="521"/>
      <c r="AQU37" s="521"/>
      <c r="AQV37" s="521"/>
      <c r="AQW37" s="521"/>
      <c r="AQX37" s="521"/>
      <c r="AQY37" s="521"/>
      <c r="AQZ37" s="521"/>
      <c r="ARA37" s="521"/>
      <c r="ARB37" s="521"/>
      <c r="ARC37" s="521"/>
      <c r="ARD37" s="521"/>
      <c r="ARE37" s="521"/>
      <c r="ARF37" s="521"/>
      <c r="ARG37" s="521"/>
      <c r="ARH37" s="521"/>
      <c r="ARI37" s="521"/>
      <c r="ARJ37" s="521"/>
      <c r="ARK37" s="521"/>
      <c r="ARL37" s="521"/>
      <c r="ARM37" s="521"/>
      <c r="ARN37" s="521"/>
      <c r="ARO37" s="521"/>
      <c r="ARP37" s="521"/>
      <c r="ARQ37" s="521"/>
      <c r="ARR37" s="521"/>
      <c r="ARS37" s="521"/>
      <c r="ART37" s="521"/>
      <c r="ARU37" s="521"/>
      <c r="ARV37" s="521"/>
      <c r="ARW37" s="521"/>
      <c r="ARX37" s="521"/>
      <c r="ARY37" s="521"/>
      <c r="ARZ37" s="521"/>
      <c r="ASA37" s="521"/>
      <c r="ASB37" s="521"/>
      <c r="ASC37" s="521"/>
      <c r="ASD37" s="521"/>
      <c r="ASE37" s="521"/>
      <c r="ASF37" s="521"/>
      <c r="ASG37" s="521"/>
      <c r="ASH37" s="521"/>
      <c r="ASI37" s="521"/>
      <c r="ASJ37" s="521"/>
      <c r="ASK37" s="521"/>
      <c r="ASL37" s="521"/>
      <c r="ASM37" s="521"/>
      <c r="ASN37" s="521"/>
      <c r="ASO37" s="521"/>
      <c r="ASP37" s="521"/>
      <c r="ASQ37" s="521"/>
      <c r="ASR37" s="521"/>
      <c r="ASS37" s="521"/>
      <c r="AST37" s="521"/>
      <c r="ASU37" s="521"/>
      <c r="ASV37" s="521"/>
      <c r="ASW37" s="521"/>
      <c r="ASX37" s="521"/>
      <c r="ASY37" s="521"/>
      <c r="ASZ37" s="521"/>
      <c r="ATA37" s="521"/>
      <c r="ATB37" s="521"/>
      <c r="ATC37" s="521"/>
      <c r="ATD37" s="521"/>
      <c r="ATE37" s="521"/>
      <c r="ATF37" s="521"/>
      <c r="ATG37" s="521"/>
      <c r="ATH37" s="521"/>
      <c r="ATI37" s="521"/>
      <c r="ATJ37" s="521"/>
      <c r="ATK37" s="521"/>
      <c r="ATL37" s="521"/>
      <c r="ATM37" s="521"/>
      <c r="ATN37" s="521"/>
      <c r="ATO37" s="521"/>
      <c r="ATP37" s="521"/>
      <c r="ATQ37" s="521"/>
      <c r="ATR37" s="521"/>
      <c r="ATS37" s="521"/>
      <c r="ATT37" s="521"/>
      <c r="ATU37" s="521"/>
      <c r="ATV37" s="521"/>
      <c r="ATW37" s="521"/>
      <c r="ATX37" s="521"/>
      <c r="ATY37" s="521"/>
      <c r="ATZ37" s="521"/>
      <c r="AUA37" s="521"/>
      <c r="AUB37" s="521"/>
      <c r="AUC37" s="521"/>
      <c r="AUD37" s="521"/>
      <c r="AUE37" s="521"/>
      <c r="AUF37" s="521"/>
      <c r="AUG37" s="521"/>
      <c r="AUH37" s="521"/>
      <c r="AUI37" s="521"/>
      <c r="AUJ37" s="521"/>
      <c r="AUK37" s="521"/>
      <c r="AUL37" s="521"/>
      <c r="AUM37" s="521"/>
      <c r="AUN37" s="521"/>
      <c r="AUO37" s="521"/>
      <c r="AUP37" s="521"/>
      <c r="AUQ37" s="521"/>
      <c r="AUR37" s="521"/>
      <c r="AUS37" s="521"/>
      <c r="AUT37" s="521"/>
      <c r="AUU37" s="521"/>
      <c r="AUV37" s="521"/>
      <c r="AUW37" s="521"/>
      <c r="AUX37" s="521"/>
      <c r="AUY37" s="521"/>
      <c r="AUZ37" s="521"/>
      <c r="AVA37" s="521"/>
      <c r="AVB37" s="521"/>
      <c r="AVC37" s="521"/>
      <c r="AVD37" s="521"/>
      <c r="AVE37" s="521"/>
      <c r="AVF37" s="521"/>
      <c r="AVG37" s="521"/>
      <c r="AVH37" s="521"/>
      <c r="AVI37" s="521"/>
      <c r="AVJ37" s="521"/>
      <c r="AVK37" s="521"/>
      <c r="AVL37" s="521"/>
      <c r="AVM37" s="521"/>
      <c r="AVN37" s="521"/>
      <c r="AVO37" s="521"/>
      <c r="AVP37" s="521"/>
      <c r="AVQ37" s="521"/>
      <c r="AVR37" s="521"/>
      <c r="AVS37" s="521"/>
      <c r="AVT37" s="521"/>
      <c r="AVU37" s="521"/>
      <c r="AVV37" s="521"/>
      <c r="AVW37" s="521"/>
      <c r="AVX37" s="521"/>
      <c r="AVY37" s="521"/>
      <c r="AVZ37" s="521"/>
      <c r="AWA37" s="521"/>
      <c r="AWB37" s="521"/>
      <c r="AWC37" s="521"/>
      <c r="AWD37" s="521"/>
      <c r="AWE37" s="521"/>
      <c r="AWF37" s="521"/>
      <c r="AWG37" s="521"/>
      <c r="AWH37" s="521"/>
      <c r="AWI37" s="521"/>
      <c r="AWJ37" s="521"/>
      <c r="AWK37" s="521"/>
      <c r="AWL37" s="521"/>
      <c r="AWM37" s="521"/>
      <c r="AWN37" s="521"/>
      <c r="AWO37" s="521"/>
      <c r="AWP37" s="521"/>
      <c r="AWQ37" s="521"/>
      <c r="AWR37" s="521"/>
      <c r="AWS37" s="521"/>
      <c r="AWT37" s="521"/>
      <c r="AWU37" s="521"/>
      <c r="AWV37" s="521"/>
      <c r="AWW37" s="521"/>
      <c r="AWX37" s="521"/>
      <c r="AWY37" s="521"/>
      <c r="AWZ37" s="521"/>
      <c r="AXA37" s="521"/>
      <c r="AXB37" s="521"/>
      <c r="AXC37" s="521"/>
      <c r="AXD37" s="521"/>
      <c r="AXE37" s="521"/>
      <c r="AXF37" s="521"/>
      <c r="AXG37" s="521"/>
      <c r="AXH37" s="521"/>
      <c r="AXI37" s="521"/>
      <c r="AXJ37" s="521"/>
      <c r="AXK37" s="521"/>
      <c r="AXL37" s="521"/>
      <c r="AXM37" s="521"/>
      <c r="AXN37" s="521"/>
      <c r="AXO37" s="521"/>
      <c r="AXP37" s="521"/>
      <c r="AXQ37" s="521"/>
      <c r="AXR37" s="521"/>
      <c r="AXS37" s="521"/>
      <c r="AXT37" s="521"/>
      <c r="AXU37" s="521"/>
      <c r="AXV37" s="521"/>
      <c r="AXW37" s="521"/>
      <c r="AXX37" s="521"/>
      <c r="AXY37" s="521"/>
      <c r="AXZ37" s="521"/>
      <c r="AYA37" s="521"/>
      <c r="AYB37" s="521"/>
      <c r="AYC37" s="521"/>
      <c r="AYD37" s="521"/>
      <c r="AYE37" s="521"/>
      <c r="AYF37" s="521"/>
      <c r="AYG37" s="521"/>
      <c r="AYH37" s="521"/>
      <c r="AYI37" s="521"/>
      <c r="AYJ37" s="521"/>
      <c r="AYK37" s="521"/>
      <c r="AYL37" s="521"/>
      <c r="AYM37" s="521"/>
      <c r="AYN37" s="521"/>
      <c r="AYO37" s="521"/>
      <c r="AYP37" s="521"/>
      <c r="AYQ37" s="521"/>
      <c r="AYR37" s="521"/>
      <c r="AYS37" s="521"/>
      <c r="AYT37" s="521"/>
      <c r="AYU37" s="521"/>
      <c r="AYV37" s="521"/>
      <c r="AYW37" s="521"/>
      <c r="AYX37" s="521"/>
      <c r="AYY37" s="521"/>
      <c r="AYZ37" s="521"/>
      <c r="AZA37" s="521"/>
      <c r="AZB37" s="521"/>
      <c r="AZC37" s="521"/>
      <c r="AZD37" s="521"/>
      <c r="AZE37" s="521"/>
      <c r="AZF37" s="521"/>
      <c r="AZG37" s="521"/>
      <c r="AZH37" s="521"/>
      <c r="AZI37" s="521"/>
      <c r="AZJ37" s="521"/>
      <c r="AZK37" s="521"/>
      <c r="AZL37" s="521"/>
      <c r="AZM37" s="521"/>
      <c r="AZN37" s="521"/>
      <c r="AZO37" s="521"/>
      <c r="AZP37" s="521"/>
      <c r="AZQ37" s="521"/>
      <c r="AZR37" s="521"/>
      <c r="AZS37" s="521"/>
      <c r="AZT37" s="521"/>
      <c r="AZU37" s="521"/>
      <c r="AZV37" s="521"/>
      <c r="AZW37" s="521"/>
      <c r="AZX37" s="521"/>
      <c r="AZY37" s="521"/>
      <c r="AZZ37" s="521"/>
      <c r="BAA37" s="521"/>
      <c r="BAB37" s="521"/>
      <c r="BAC37" s="521"/>
      <c r="BAD37" s="521"/>
      <c r="BAE37" s="521"/>
      <c r="BAF37" s="521"/>
      <c r="BAG37" s="521"/>
      <c r="BAH37" s="521"/>
      <c r="BAI37" s="521"/>
      <c r="BAJ37" s="521"/>
      <c r="BAK37" s="521"/>
      <c r="BAL37" s="521"/>
      <c r="BAM37" s="521"/>
      <c r="BAN37" s="521"/>
      <c r="BAO37" s="521"/>
      <c r="BAP37" s="521"/>
      <c r="BAQ37" s="521"/>
      <c r="BAR37" s="521"/>
      <c r="BAS37" s="521"/>
      <c r="BAT37" s="521"/>
      <c r="BAU37" s="521"/>
      <c r="BAV37" s="521"/>
      <c r="BAW37" s="521"/>
      <c r="BAX37" s="521"/>
      <c r="BAY37" s="521"/>
      <c r="BAZ37" s="521"/>
      <c r="BBA37" s="521"/>
      <c r="BBB37" s="521"/>
      <c r="BBC37" s="521"/>
      <c r="BBD37" s="521"/>
      <c r="BBE37" s="521"/>
      <c r="BBF37" s="521"/>
      <c r="BBG37" s="521"/>
      <c r="BBH37" s="521"/>
      <c r="BBI37" s="521"/>
      <c r="BBJ37" s="521"/>
      <c r="BBK37" s="521"/>
      <c r="BBL37" s="521"/>
      <c r="BBM37" s="521"/>
      <c r="BBN37" s="521"/>
      <c r="BBO37" s="521"/>
      <c r="BBP37" s="521"/>
      <c r="BBQ37" s="521"/>
      <c r="BBR37" s="521"/>
      <c r="BBS37" s="521"/>
      <c r="BBT37" s="521"/>
      <c r="BBU37" s="521"/>
      <c r="BBV37" s="521"/>
      <c r="BBW37" s="521"/>
      <c r="BBX37" s="521"/>
      <c r="BBY37" s="521"/>
      <c r="BBZ37" s="521"/>
      <c r="BCA37" s="521"/>
      <c r="BCB37" s="521"/>
      <c r="BCC37" s="521"/>
      <c r="BCD37" s="521"/>
      <c r="BCE37" s="521"/>
      <c r="BCF37" s="521"/>
      <c r="BCG37" s="521"/>
      <c r="BCH37" s="521"/>
      <c r="BCI37" s="521"/>
      <c r="BCJ37" s="521"/>
      <c r="BCK37" s="521"/>
      <c r="BCL37" s="521"/>
      <c r="BCM37" s="521"/>
      <c r="BCN37" s="521"/>
      <c r="BCO37" s="521"/>
      <c r="BCP37" s="521"/>
      <c r="BCQ37" s="521"/>
      <c r="BCR37" s="521"/>
      <c r="BCS37" s="521"/>
      <c r="BCT37" s="521"/>
      <c r="BCU37" s="521"/>
      <c r="BCV37" s="521"/>
      <c r="BCW37" s="521"/>
      <c r="BCX37" s="521"/>
      <c r="BCY37" s="521"/>
      <c r="BCZ37" s="521"/>
      <c r="BDA37" s="521"/>
      <c r="BDB37" s="521"/>
      <c r="BDC37" s="521"/>
      <c r="BDD37" s="521"/>
      <c r="BDE37" s="521"/>
      <c r="BDF37" s="521"/>
      <c r="BDG37" s="521"/>
      <c r="BDH37" s="521"/>
      <c r="BDI37" s="521"/>
      <c r="BDJ37" s="521"/>
      <c r="BDK37" s="521"/>
      <c r="BDL37" s="521"/>
      <c r="BDM37" s="521"/>
      <c r="BDN37" s="521"/>
      <c r="BDO37" s="521"/>
      <c r="BDP37" s="521"/>
      <c r="BDQ37" s="521"/>
      <c r="BDR37" s="521"/>
      <c r="BDS37" s="521"/>
      <c r="BDT37" s="521"/>
      <c r="BDU37" s="521"/>
      <c r="BDV37" s="521"/>
      <c r="BDW37" s="521"/>
      <c r="BDX37" s="521"/>
      <c r="BDY37" s="521"/>
      <c r="BDZ37" s="521"/>
      <c r="BEA37" s="521"/>
      <c r="BEB37" s="521"/>
      <c r="BEC37" s="521"/>
      <c r="BED37" s="521"/>
      <c r="BEE37" s="521"/>
      <c r="BEF37" s="521"/>
      <c r="BEG37" s="521"/>
      <c r="BEH37" s="521"/>
      <c r="BEI37" s="521"/>
      <c r="BEJ37" s="521"/>
      <c r="BEK37" s="521"/>
      <c r="BEL37" s="521"/>
      <c r="BEM37" s="521"/>
      <c r="BEN37" s="521"/>
      <c r="BEO37" s="521"/>
      <c r="BEP37" s="521"/>
      <c r="BEQ37" s="521"/>
      <c r="BER37" s="521"/>
      <c r="BES37" s="521"/>
      <c r="BET37" s="521"/>
      <c r="BEU37" s="521"/>
      <c r="BEV37" s="521"/>
      <c r="BEW37" s="521"/>
      <c r="BEX37" s="521"/>
      <c r="BEY37" s="521"/>
      <c r="BEZ37" s="521"/>
      <c r="BFA37" s="521"/>
      <c r="BFB37" s="521"/>
      <c r="BFC37" s="521"/>
      <c r="BFD37" s="521"/>
      <c r="BFE37" s="521"/>
      <c r="BFF37" s="521"/>
      <c r="BFG37" s="521"/>
      <c r="BFH37" s="521"/>
      <c r="BFI37" s="521"/>
      <c r="BFJ37" s="521"/>
      <c r="BFK37" s="521"/>
      <c r="BFL37" s="521"/>
      <c r="BFM37" s="521"/>
      <c r="BFN37" s="521"/>
      <c r="BFO37" s="521"/>
      <c r="BFP37" s="521"/>
      <c r="BFQ37" s="521"/>
      <c r="BFR37" s="521"/>
      <c r="BFS37" s="521"/>
      <c r="BFT37" s="521"/>
      <c r="BFU37" s="521"/>
      <c r="BFV37" s="521"/>
      <c r="BFW37" s="521"/>
      <c r="BFX37" s="521"/>
      <c r="BFY37" s="521"/>
      <c r="BFZ37" s="521"/>
      <c r="BGA37" s="521"/>
      <c r="BGB37" s="521"/>
      <c r="BGC37" s="521"/>
      <c r="BGD37" s="521"/>
      <c r="BGE37" s="521"/>
      <c r="BGF37" s="521"/>
      <c r="BGG37" s="521"/>
      <c r="BGH37" s="521"/>
      <c r="BGI37" s="521"/>
      <c r="BGJ37" s="521"/>
      <c r="BGK37" s="521"/>
      <c r="BGL37" s="521"/>
      <c r="BGM37" s="521"/>
      <c r="BGN37" s="521"/>
      <c r="BGO37" s="521"/>
      <c r="BGP37" s="521"/>
      <c r="BGQ37" s="521"/>
      <c r="BGR37" s="521"/>
      <c r="BGS37" s="521"/>
      <c r="BGT37" s="521"/>
      <c r="BGU37" s="521"/>
      <c r="BGV37" s="521"/>
      <c r="BGW37" s="521"/>
      <c r="BGX37" s="521"/>
      <c r="BGY37" s="521"/>
      <c r="BGZ37" s="521"/>
      <c r="BHA37" s="521"/>
      <c r="BHB37" s="521"/>
      <c r="BHC37" s="521"/>
      <c r="BHD37" s="521"/>
      <c r="BHE37" s="521"/>
      <c r="BHF37" s="521"/>
      <c r="BHG37" s="521"/>
      <c r="BHH37" s="521"/>
      <c r="BHI37" s="521"/>
      <c r="BHJ37" s="521"/>
      <c r="BHK37" s="521"/>
      <c r="BHL37" s="521"/>
      <c r="BHM37" s="521"/>
      <c r="BHN37" s="521"/>
      <c r="BHO37" s="521"/>
      <c r="BHP37" s="521"/>
      <c r="BHQ37" s="521"/>
      <c r="BHR37" s="521"/>
      <c r="BHS37" s="521"/>
      <c r="BHT37" s="521"/>
      <c r="BHU37" s="521"/>
      <c r="BHV37" s="521"/>
      <c r="BHW37" s="521"/>
      <c r="BHX37" s="521"/>
      <c r="BHY37" s="521"/>
      <c r="BHZ37" s="521"/>
      <c r="BIA37" s="521"/>
      <c r="BIB37" s="521"/>
      <c r="BIC37" s="521"/>
      <c r="BID37" s="521"/>
      <c r="BIE37" s="521"/>
      <c r="BIF37" s="521"/>
      <c r="BIG37" s="521"/>
      <c r="BIH37" s="521"/>
      <c r="BII37" s="521"/>
      <c r="BIJ37" s="521"/>
      <c r="BIK37" s="521"/>
      <c r="BIL37" s="521"/>
      <c r="BIM37" s="521"/>
      <c r="BIN37" s="521"/>
      <c r="BIO37" s="521"/>
      <c r="BIP37" s="521"/>
      <c r="BIQ37" s="521"/>
      <c r="BIR37" s="521"/>
      <c r="BIS37" s="521"/>
      <c r="BIT37" s="521"/>
      <c r="BIU37" s="521"/>
      <c r="BIV37" s="521"/>
      <c r="BIW37" s="521"/>
      <c r="BIX37" s="521"/>
      <c r="BIY37" s="521"/>
      <c r="BIZ37" s="521"/>
      <c r="BJA37" s="521"/>
      <c r="BJB37" s="521"/>
      <c r="BJC37" s="521"/>
      <c r="BJD37" s="521"/>
      <c r="BJE37" s="521"/>
      <c r="BJF37" s="521"/>
      <c r="BJG37" s="521"/>
      <c r="BJH37" s="521"/>
      <c r="BJI37" s="521"/>
      <c r="BJJ37" s="521"/>
      <c r="BJK37" s="521"/>
      <c r="BJL37" s="521"/>
      <c r="BJM37" s="521"/>
      <c r="BJN37" s="521"/>
      <c r="BJO37" s="521"/>
      <c r="BJP37" s="521"/>
      <c r="BJQ37" s="521"/>
      <c r="BJR37" s="521"/>
      <c r="BJS37" s="521"/>
      <c r="BJT37" s="521"/>
      <c r="BJU37" s="521"/>
      <c r="BJV37" s="521"/>
      <c r="BJW37" s="521"/>
      <c r="BJX37" s="521"/>
      <c r="BJY37" s="521"/>
      <c r="BJZ37" s="521"/>
      <c r="BKA37" s="521"/>
      <c r="BKB37" s="521"/>
      <c r="BKC37" s="521"/>
      <c r="BKD37" s="521"/>
      <c r="BKE37" s="521"/>
      <c r="BKF37" s="521"/>
      <c r="BKG37" s="521"/>
      <c r="BKH37" s="521"/>
      <c r="BKI37" s="521"/>
      <c r="BKJ37" s="521"/>
      <c r="BKK37" s="521"/>
      <c r="BKL37" s="521"/>
      <c r="BKM37" s="521"/>
      <c r="BKN37" s="521"/>
      <c r="BKO37" s="521"/>
      <c r="BKP37" s="521"/>
      <c r="BKQ37" s="521"/>
      <c r="BKR37" s="521"/>
      <c r="BKS37" s="521"/>
      <c r="BKT37" s="521"/>
      <c r="BKU37" s="521"/>
      <c r="BKV37" s="521"/>
      <c r="BKW37" s="521"/>
      <c r="BKX37" s="521"/>
      <c r="BKY37" s="521"/>
      <c r="BKZ37" s="521"/>
      <c r="BLA37" s="521"/>
      <c r="BLB37" s="521"/>
      <c r="BLC37" s="521"/>
      <c r="BLD37" s="521"/>
      <c r="BLE37" s="521"/>
      <c r="BLF37" s="521"/>
      <c r="BLG37" s="521"/>
      <c r="BLH37" s="521"/>
      <c r="BLI37" s="521"/>
      <c r="BLJ37" s="521"/>
      <c r="BLK37" s="521"/>
      <c r="BLL37" s="521"/>
      <c r="BLM37" s="521"/>
      <c r="BLN37" s="521"/>
      <c r="BLO37" s="521"/>
      <c r="BLP37" s="521"/>
      <c r="BLQ37" s="521"/>
      <c r="BLR37" s="521"/>
      <c r="BLS37" s="521"/>
      <c r="BLT37" s="521"/>
      <c r="BLU37" s="521"/>
      <c r="BLV37" s="521"/>
      <c r="BLW37" s="521"/>
      <c r="BLX37" s="521"/>
      <c r="BLY37" s="521"/>
      <c r="BLZ37" s="521"/>
      <c r="BMA37" s="521"/>
      <c r="BMB37" s="521"/>
      <c r="BMC37" s="521"/>
      <c r="BMD37" s="521"/>
      <c r="BME37" s="521"/>
      <c r="BMF37" s="521"/>
      <c r="BMG37" s="521"/>
      <c r="BMH37" s="521"/>
      <c r="BMI37" s="521"/>
      <c r="BMJ37" s="521"/>
      <c r="BMK37" s="521"/>
      <c r="BML37" s="521"/>
      <c r="BMM37" s="521"/>
      <c r="BMN37" s="521"/>
      <c r="BMO37" s="521"/>
      <c r="BMP37" s="521"/>
      <c r="BMQ37" s="521"/>
      <c r="BMR37" s="521"/>
      <c r="BMS37" s="521"/>
      <c r="BMT37" s="521"/>
      <c r="BMU37" s="521"/>
      <c r="BMV37" s="521"/>
      <c r="BMW37" s="521"/>
      <c r="BMX37" s="521"/>
      <c r="BMY37" s="521"/>
      <c r="BMZ37" s="521"/>
      <c r="BNA37" s="521"/>
      <c r="BNB37" s="521"/>
      <c r="BNC37" s="521"/>
      <c r="BND37" s="521"/>
      <c r="BNE37" s="521"/>
      <c r="BNF37" s="521"/>
      <c r="BNG37" s="521"/>
      <c r="BNH37" s="521"/>
      <c r="BNI37" s="521"/>
      <c r="BNJ37" s="521"/>
      <c r="BNK37" s="521"/>
      <c r="BNL37" s="521"/>
      <c r="BNM37" s="521"/>
      <c r="BNN37" s="521"/>
      <c r="BNO37" s="521"/>
      <c r="BNP37" s="521"/>
      <c r="BNQ37" s="521"/>
      <c r="BNR37" s="521"/>
      <c r="BNS37" s="521"/>
      <c r="BNT37" s="521"/>
      <c r="BNU37" s="521"/>
      <c r="BNV37" s="521"/>
      <c r="BNW37" s="521"/>
      <c r="BNX37" s="521"/>
      <c r="BNY37" s="521"/>
      <c r="BNZ37" s="521"/>
      <c r="BOA37" s="521"/>
      <c r="BOB37" s="521"/>
      <c r="BOC37" s="521"/>
      <c r="BOD37" s="521"/>
      <c r="BOE37" s="521"/>
      <c r="BOF37" s="521"/>
      <c r="BOG37" s="521"/>
      <c r="BOH37" s="521"/>
      <c r="BOI37" s="521"/>
      <c r="BOJ37" s="521"/>
      <c r="BOK37" s="521"/>
      <c r="BOL37" s="521"/>
      <c r="BOM37" s="521"/>
      <c r="BON37" s="521"/>
      <c r="BOO37" s="521"/>
      <c r="BOP37" s="521"/>
      <c r="BOQ37" s="521"/>
      <c r="BOR37" s="521"/>
      <c r="BOS37" s="521"/>
      <c r="BOT37" s="521"/>
      <c r="BOU37" s="521"/>
      <c r="BOV37" s="521"/>
      <c r="BOW37" s="521"/>
      <c r="BOX37" s="521"/>
      <c r="BOY37" s="521"/>
      <c r="BOZ37" s="521"/>
      <c r="BPA37" s="521"/>
      <c r="BPB37" s="521"/>
      <c r="BPC37" s="521"/>
      <c r="BPD37" s="521"/>
      <c r="BPE37" s="521"/>
      <c r="BPF37" s="521"/>
      <c r="BPG37" s="521"/>
      <c r="BPH37" s="521"/>
      <c r="BPI37" s="521"/>
      <c r="BPJ37" s="521"/>
      <c r="BPK37" s="521"/>
      <c r="BPL37" s="521"/>
      <c r="BPM37" s="521"/>
      <c r="BPN37" s="521"/>
      <c r="BPO37" s="521"/>
      <c r="BPP37" s="521"/>
      <c r="BPQ37" s="521"/>
      <c r="BPR37" s="521"/>
      <c r="BPS37" s="521"/>
      <c r="BPT37" s="521"/>
      <c r="BPU37" s="521"/>
      <c r="BPV37" s="521"/>
      <c r="BPW37" s="521"/>
      <c r="BPX37" s="521"/>
      <c r="BPY37" s="521"/>
      <c r="BPZ37" s="521"/>
      <c r="BQA37" s="521"/>
      <c r="BQB37" s="521"/>
      <c r="BQC37" s="521"/>
      <c r="BQD37" s="521"/>
      <c r="BQE37" s="521"/>
      <c r="BQF37" s="521"/>
      <c r="BQG37" s="521"/>
      <c r="BQH37" s="521"/>
      <c r="BQI37" s="521"/>
      <c r="BQJ37" s="521"/>
      <c r="BQK37" s="521"/>
      <c r="BQL37" s="521"/>
      <c r="BQM37" s="521"/>
      <c r="BQN37" s="521"/>
      <c r="BQO37" s="521"/>
      <c r="BQP37" s="521"/>
      <c r="BQQ37" s="521"/>
      <c r="BQR37" s="521"/>
      <c r="BQS37" s="521"/>
      <c r="BQT37" s="521"/>
      <c r="BQU37" s="521"/>
      <c r="BQV37" s="521"/>
      <c r="BQW37" s="521"/>
      <c r="BQX37" s="521"/>
      <c r="BQY37" s="521"/>
      <c r="BQZ37" s="521"/>
      <c r="BRA37" s="521"/>
      <c r="BRB37" s="521"/>
      <c r="BRC37" s="521"/>
      <c r="BRD37" s="521"/>
      <c r="BRE37" s="521"/>
      <c r="BRF37" s="521"/>
      <c r="BRG37" s="521"/>
      <c r="BRH37" s="521"/>
      <c r="BRI37" s="521"/>
      <c r="BRJ37" s="521"/>
      <c r="BRK37" s="521"/>
      <c r="BRL37" s="521"/>
      <c r="BRM37" s="521"/>
      <c r="BRN37" s="521"/>
      <c r="BRO37" s="521"/>
      <c r="BRP37" s="521"/>
      <c r="BRQ37" s="521"/>
      <c r="BRR37" s="521"/>
      <c r="BRS37" s="521"/>
      <c r="BRT37" s="521"/>
      <c r="BRU37" s="521"/>
      <c r="BRV37" s="521"/>
      <c r="BRW37" s="521"/>
      <c r="BRX37" s="521"/>
      <c r="BRY37" s="521"/>
      <c r="BRZ37" s="521"/>
      <c r="BSA37" s="521"/>
      <c r="BSB37" s="521"/>
      <c r="BSC37" s="521"/>
      <c r="BSD37" s="521"/>
      <c r="BSE37" s="521"/>
      <c r="BSF37" s="521"/>
      <c r="BSG37" s="521"/>
      <c r="BSH37" s="521"/>
      <c r="BSI37" s="521"/>
      <c r="BSJ37" s="521"/>
      <c r="BSK37" s="521"/>
      <c r="BSL37" s="521"/>
      <c r="BSM37" s="521"/>
      <c r="BSN37" s="521"/>
      <c r="BSO37" s="521"/>
      <c r="BSP37" s="521"/>
      <c r="BSQ37" s="521"/>
      <c r="BSR37" s="521"/>
      <c r="BSS37" s="521"/>
      <c r="BST37" s="521"/>
      <c r="BSU37" s="521"/>
      <c r="BSV37" s="521"/>
      <c r="BSW37" s="521"/>
      <c r="BSX37" s="521"/>
      <c r="BSY37" s="521"/>
      <c r="BSZ37" s="521"/>
      <c r="BTA37" s="521"/>
      <c r="BTB37" s="521"/>
      <c r="BTC37" s="521"/>
      <c r="BTD37" s="521"/>
      <c r="BTE37" s="521"/>
      <c r="BTF37" s="521"/>
      <c r="BTG37" s="521"/>
      <c r="BTH37" s="521"/>
      <c r="BTI37" s="521"/>
      <c r="BTJ37" s="521"/>
      <c r="BTK37" s="521"/>
      <c r="BTL37" s="521"/>
      <c r="BTM37" s="521"/>
      <c r="BTN37" s="521"/>
      <c r="BTO37" s="521"/>
      <c r="BTP37" s="521"/>
      <c r="BTQ37" s="521"/>
      <c r="BTR37" s="521"/>
      <c r="BTS37" s="521"/>
      <c r="BTT37" s="521"/>
      <c r="BTU37" s="521"/>
      <c r="BTV37" s="521"/>
      <c r="BTW37" s="521"/>
      <c r="BTX37" s="521"/>
      <c r="BTY37" s="521"/>
      <c r="BTZ37" s="521"/>
      <c r="BUA37" s="521"/>
      <c r="BUB37" s="521"/>
      <c r="BUC37" s="521"/>
      <c r="BUD37" s="521"/>
      <c r="BUE37" s="521"/>
      <c r="BUF37" s="521"/>
      <c r="BUG37" s="521"/>
      <c r="BUH37" s="521"/>
      <c r="BUI37" s="521"/>
      <c r="BUJ37" s="521"/>
      <c r="BUK37" s="521"/>
      <c r="BUL37" s="521"/>
      <c r="BUM37" s="521"/>
      <c r="BUN37" s="521"/>
      <c r="BUO37" s="521"/>
      <c r="BUP37" s="521"/>
      <c r="BUQ37" s="521"/>
      <c r="BUR37" s="521"/>
      <c r="BUS37" s="521"/>
      <c r="BUT37" s="521"/>
      <c r="BUU37" s="521"/>
      <c r="BUV37" s="521"/>
      <c r="BUW37" s="521"/>
      <c r="BUX37" s="521"/>
      <c r="BUY37" s="521"/>
      <c r="BUZ37" s="521"/>
      <c r="BVA37" s="521"/>
      <c r="BVB37" s="521"/>
      <c r="BVC37" s="521"/>
      <c r="BVD37" s="521"/>
      <c r="BVE37" s="521"/>
      <c r="BVF37" s="521"/>
      <c r="BVG37" s="521"/>
      <c r="BVH37" s="521"/>
      <c r="BVI37" s="521"/>
      <c r="BVJ37" s="521"/>
      <c r="BVK37" s="521"/>
      <c r="BVL37" s="521"/>
      <c r="BVM37" s="521"/>
      <c r="BVN37" s="521"/>
      <c r="BVO37" s="521"/>
      <c r="BVP37" s="521"/>
      <c r="BVQ37" s="521"/>
      <c r="BVR37" s="521"/>
      <c r="BVS37" s="521"/>
      <c r="BVT37" s="521"/>
      <c r="BVU37" s="521"/>
      <c r="BVV37" s="521"/>
      <c r="BVW37" s="521"/>
      <c r="BVX37" s="521"/>
      <c r="BVY37" s="521"/>
      <c r="BVZ37" s="521"/>
      <c r="BWA37" s="521"/>
      <c r="BWB37" s="521"/>
      <c r="BWC37" s="521"/>
      <c r="BWD37" s="521"/>
      <c r="BWE37" s="521"/>
      <c r="BWF37" s="521"/>
      <c r="BWG37" s="521"/>
      <c r="BWH37" s="521"/>
      <c r="BWI37" s="521"/>
      <c r="BWJ37" s="521"/>
      <c r="BWK37" s="521"/>
      <c r="BWL37" s="521"/>
      <c r="BWM37" s="521"/>
      <c r="BWN37" s="521"/>
      <c r="BWO37" s="521"/>
      <c r="BWP37" s="521"/>
      <c r="BWQ37" s="521"/>
      <c r="BWR37" s="521"/>
      <c r="BWS37" s="521"/>
      <c r="BWT37" s="521"/>
      <c r="BWU37" s="521"/>
      <c r="BWV37" s="521"/>
      <c r="BWW37" s="521"/>
      <c r="BWX37" s="521"/>
      <c r="BWY37" s="521"/>
      <c r="BWZ37" s="521"/>
      <c r="BXA37" s="521"/>
      <c r="BXB37" s="521"/>
      <c r="BXC37" s="521"/>
      <c r="BXD37" s="521"/>
      <c r="BXE37" s="521"/>
      <c r="BXF37" s="521"/>
      <c r="BXG37" s="521"/>
      <c r="BXH37" s="521"/>
      <c r="BXI37" s="521"/>
      <c r="BXJ37" s="521"/>
      <c r="BXK37" s="521"/>
      <c r="BXL37" s="521"/>
      <c r="BXM37" s="521"/>
      <c r="BXN37" s="521"/>
      <c r="BXO37" s="521"/>
      <c r="BXP37" s="521"/>
      <c r="BXQ37" s="521"/>
      <c r="BXR37" s="521"/>
      <c r="BXS37" s="521"/>
      <c r="BXT37" s="521"/>
      <c r="BXU37" s="521"/>
      <c r="BXV37" s="521"/>
      <c r="BXW37" s="521"/>
      <c r="BXX37" s="521"/>
      <c r="BXY37" s="521"/>
      <c r="BXZ37" s="521"/>
      <c r="BYA37" s="521"/>
      <c r="BYB37" s="521"/>
      <c r="BYC37" s="521"/>
      <c r="BYD37" s="521"/>
      <c r="BYE37" s="521"/>
      <c r="BYF37" s="521"/>
      <c r="BYG37" s="521"/>
      <c r="BYH37" s="521"/>
      <c r="BYI37" s="521"/>
      <c r="BYJ37" s="521"/>
      <c r="BYK37" s="521"/>
      <c r="BYL37" s="521"/>
      <c r="BYM37" s="521"/>
      <c r="BYN37" s="521"/>
      <c r="BYO37" s="521"/>
      <c r="BYP37" s="521"/>
      <c r="BYQ37" s="521"/>
      <c r="BYR37" s="521"/>
      <c r="BYS37" s="521"/>
      <c r="BYT37" s="521"/>
      <c r="BYU37" s="521"/>
      <c r="BYV37" s="521"/>
      <c r="BYW37" s="521"/>
      <c r="BYX37" s="521"/>
      <c r="BYY37" s="521"/>
      <c r="BYZ37" s="521"/>
      <c r="BZA37" s="521"/>
      <c r="BZB37" s="521"/>
      <c r="BZC37" s="521"/>
      <c r="BZD37" s="521"/>
      <c r="BZE37" s="521"/>
      <c r="BZF37" s="521"/>
      <c r="BZG37" s="521"/>
      <c r="BZH37" s="521"/>
      <c r="BZI37" s="521"/>
      <c r="BZJ37" s="521"/>
      <c r="BZK37" s="521"/>
      <c r="BZL37" s="521"/>
      <c r="BZM37" s="521"/>
      <c r="BZN37" s="521"/>
      <c r="BZO37" s="521"/>
      <c r="BZP37" s="521"/>
      <c r="BZQ37" s="521"/>
      <c r="BZR37" s="521"/>
      <c r="BZS37" s="521"/>
      <c r="BZT37" s="521"/>
      <c r="BZU37" s="521"/>
      <c r="BZV37" s="521"/>
      <c r="BZW37" s="521"/>
      <c r="BZX37" s="521"/>
      <c r="BZY37" s="521"/>
      <c r="BZZ37" s="521"/>
      <c r="CAA37" s="521"/>
      <c r="CAB37" s="521"/>
      <c r="CAC37" s="521"/>
      <c r="CAD37" s="521"/>
      <c r="CAE37" s="521"/>
      <c r="CAF37" s="521"/>
      <c r="CAG37" s="521"/>
      <c r="CAH37" s="521"/>
      <c r="CAI37" s="521"/>
      <c r="CAJ37" s="521"/>
      <c r="CAK37" s="521"/>
      <c r="CAL37" s="521"/>
      <c r="CAM37" s="521"/>
      <c r="CAN37" s="521"/>
      <c r="CAO37" s="521"/>
      <c r="CAP37" s="521"/>
      <c r="CAQ37" s="521"/>
      <c r="CAR37" s="521"/>
      <c r="CAS37" s="521"/>
      <c r="CAT37" s="521"/>
      <c r="CAU37" s="521"/>
      <c r="CAV37" s="521"/>
      <c r="CAW37" s="521"/>
      <c r="CAX37" s="521"/>
      <c r="CAY37" s="521"/>
      <c r="CAZ37" s="521"/>
      <c r="CBA37" s="521"/>
      <c r="CBB37" s="521"/>
      <c r="CBC37" s="521"/>
      <c r="CBD37" s="521"/>
      <c r="CBE37" s="521"/>
      <c r="CBF37" s="521"/>
      <c r="CBG37" s="521"/>
      <c r="CBH37" s="521"/>
      <c r="CBI37" s="521"/>
      <c r="CBJ37" s="521"/>
      <c r="CBK37" s="521"/>
      <c r="CBL37" s="521"/>
      <c r="CBM37" s="521"/>
      <c r="CBN37" s="521"/>
      <c r="CBO37" s="521"/>
      <c r="CBP37" s="521"/>
      <c r="CBQ37" s="521"/>
      <c r="CBR37" s="521"/>
      <c r="CBS37" s="521"/>
      <c r="CBT37" s="521"/>
      <c r="CBU37" s="521"/>
      <c r="CBV37" s="521"/>
      <c r="CBW37" s="521"/>
      <c r="CBX37" s="521"/>
      <c r="CBY37" s="521"/>
      <c r="CBZ37" s="521"/>
      <c r="CCA37" s="521"/>
      <c r="CCB37" s="521"/>
      <c r="CCC37" s="521"/>
      <c r="CCD37" s="521"/>
      <c r="CCE37" s="521"/>
      <c r="CCF37" s="521"/>
      <c r="CCG37" s="521"/>
      <c r="CCH37" s="521"/>
      <c r="CCI37" s="521"/>
      <c r="CCJ37" s="521"/>
      <c r="CCK37" s="521"/>
      <c r="CCL37" s="521"/>
      <c r="CCM37" s="521"/>
      <c r="CCN37" s="521"/>
      <c r="CCO37" s="521"/>
      <c r="CCP37" s="521"/>
      <c r="CCQ37" s="521"/>
      <c r="CCR37" s="521"/>
      <c r="CCS37" s="521"/>
      <c r="CCT37" s="521"/>
      <c r="CCU37" s="521"/>
      <c r="CCV37" s="521"/>
      <c r="CCW37" s="521"/>
      <c r="CCX37" s="521"/>
      <c r="CCY37" s="521"/>
      <c r="CCZ37" s="521"/>
      <c r="CDA37" s="521"/>
      <c r="CDB37" s="521"/>
      <c r="CDC37" s="521"/>
      <c r="CDD37" s="521"/>
      <c r="CDE37" s="521"/>
      <c r="CDF37" s="521"/>
      <c r="CDG37" s="521"/>
      <c r="CDH37" s="521"/>
      <c r="CDI37" s="521"/>
      <c r="CDJ37" s="521"/>
      <c r="CDK37" s="521"/>
      <c r="CDL37" s="521"/>
      <c r="CDM37" s="521"/>
      <c r="CDN37" s="521"/>
      <c r="CDO37" s="521"/>
      <c r="CDP37" s="521"/>
      <c r="CDQ37" s="521"/>
      <c r="CDR37" s="521"/>
      <c r="CDS37" s="521"/>
      <c r="CDT37" s="521"/>
      <c r="CDU37" s="521"/>
      <c r="CDV37" s="521"/>
      <c r="CDW37" s="521"/>
      <c r="CDX37" s="521"/>
      <c r="CDY37" s="521"/>
      <c r="CDZ37" s="521"/>
      <c r="CEA37" s="521"/>
      <c r="CEB37" s="521"/>
      <c r="CEC37" s="521"/>
      <c r="CED37" s="521"/>
      <c r="CEE37" s="521"/>
      <c r="CEF37" s="521"/>
      <c r="CEG37" s="521"/>
      <c r="CEH37" s="521"/>
      <c r="CEI37" s="521"/>
      <c r="CEJ37" s="521"/>
      <c r="CEK37" s="521"/>
      <c r="CEL37" s="521"/>
      <c r="CEM37" s="521"/>
      <c r="CEN37" s="521"/>
      <c r="CEO37" s="521"/>
      <c r="CEP37" s="521"/>
      <c r="CEQ37" s="521"/>
      <c r="CER37" s="521"/>
      <c r="CES37" s="521"/>
      <c r="CET37" s="521"/>
      <c r="CEU37" s="521"/>
      <c r="CEV37" s="521"/>
      <c r="CEW37" s="521"/>
      <c r="CEX37" s="521"/>
      <c r="CEY37" s="521"/>
      <c r="CEZ37" s="521"/>
      <c r="CFA37" s="521"/>
      <c r="CFB37" s="521"/>
      <c r="CFC37" s="521"/>
      <c r="CFD37" s="521"/>
      <c r="CFE37" s="521"/>
      <c r="CFF37" s="521"/>
      <c r="CFG37" s="521"/>
      <c r="CFH37" s="521"/>
      <c r="CFI37" s="521"/>
      <c r="CFJ37" s="521"/>
      <c r="CFK37" s="521"/>
      <c r="CFL37" s="521"/>
      <c r="CFM37" s="521"/>
      <c r="CFN37" s="521"/>
      <c r="CFO37" s="521"/>
      <c r="CFP37" s="521"/>
      <c r="CFQ37" s="521"/>
      <c r="CFR37" s="521"/>
      <c r="CFS37" s="521"/>
      <c r="CFT37" s="521"/>
      <c r="CFU37" s="521"/>
      <c r="CFV37" s="521"/>
      <c r="CFW37" s="521"/>
      <c r="CFX37" s="521"/>
      <c r="CFY37" s="521"/>
      <c r="CFZ37" s="521"/>
      <c r="CGA37" s="521"/>
      <c r="CGB37" s="521"/>
      <c r="CGC37" s="521"/>
      <c r="CGD37" s="521"/>
      <c r="CGE37" s="521"/>
      <c r="CGF37" s="521"/>
      <c r="CGG37" s="521"/>
      <c r="CGH37" s="521"/>
      <c r="CGI37" s="521"/>
      <c r="CGJ37" s="521"/>
      <c r="CGK37" s="521"/>
      <c r="CGL37" s="521"/>
      <c r="CGM37" s="521"/>
      <c r="CGN37" s="521"/>
      <c r="CGO37" s="521"/>
      <c r="CGP37" s="521"/>
      <c r="CGQ37" s="521"/>
      <c r="CGR37" s="521"/>
      <c r="CGS37" s="521"/>
      <c r="CGT37" s="521"/>
      <c r="CGU37" s="521"/>
      <c r="CGV37" s="521"/>
      <c r="CGW37" s="521"/>
      <c r="CGX37" s="521"/>
      <c r="CGY37" s="521"/>
      <c r="CGZ37" s="521"/>
      <c r="CHA37" s="521"/>
      <c r="CHB37" s="521"/>
      <c r="CHC37" s="521"/>
      <c r="CHD37" s="521"/>
      <c r="CHE37" s="521"/>
      <c r="CHF37" s="521"/>
      <c r="CHG37" s="521"/>
      <c r="CHH37" s="521"/>
      <c r="CHI37" s="521"/>
      <c r="CHJ37" s="521"/>
      <c r="CHK37" s="521"/>
      <c r="CHL37" s="521"/>
      <c r="CHM37" s="521"/>
      <c r="CHN37" s="521"/>
      <c r="CHO37" s="521"/>
      <c r="CHP37" s="521"/>
      <c r="CHQ37" s="521"/>
      <c r="CHR37" s="521"/>
      <c r="CHS37" s="521"/>
      <c r="CHT37" s="521"/>
      <c r="CHU37" s="521"/>
      <c r="CHV37" s="521"/>
      <c r="CHW37" s="521"/>
      <c r="CHX37" s="521"/>
      <c r="CHY37" s="521"/>
      <c r="CHZ37" s="521"/>
      <c r="CIA37" s="521"/>
      <c r="CIB37" s="521"/>
      <c r="CIC37" s="521"/>
      <c r="CID37" s="521"/>
      <c r="CIE37" s="521"/>
      <c r="CIF37" s="521"/>
      <c r="CIG37" s="521"/>
      <c r="CIH37" s="521"/>
      <c r="CII37" s="521"/>
      <c r="CIJ37" s="521"/>
      <c r="CIK37" s="521"/>
      <c r="CIL37" s="521"/>
      <c r="CIM37" s="521"/>
      <c r="CIN37" s="521"/>
      <c r="CIO37" s="521"/>
      <c r="CIP37" s="521"/>
      <c r="CIQ37" s="521"/>
      <c r="CIR37" s="521"/>
      <c r="CIS37" s="521"/>
      <c r="CIT37" s="521"/>
      <c r="CIU37" s="521"/>
      <c r="CIV37" s="521"/>
      <c r="CIW37" s="521"/>
      <c r="CIX37" s="521"/>
      <c r="CIY37" s="521"/>
      <c r="CIZ37" s="521"/>
      <c r="CJA37" s="521"/>
      <c r="CJB37" s="521"/>
      <c r="CJC37" s="521"/>
      <c r="CJD37" s="521"/>
      <c r="CJE37" s="521"/>
      <c r="CJF37" s="521"/>
      <c r="CJG37" s="521"/>
      <c r="CJH37" s="521"/>
      <c r="CJI37" s="521"/>
      <c r="CJJ37" s="521"/>
      <c r="CJK37" s="521"/>
      <c r="CJL37" s="521"/>
      <c r="CJM37" s="521"/>
      <c r="CJN37" s="521"/>
      <c r="CJO37" s="521"/>
      <c r="CJP37" s="521"/>
      <c r="CJQ37" s="521"/>
      <c r="CJR37" s="521"/>
      <c r="CJS37" s="521"/>
      <c r="CJT37" s="521"/>
      <c r="CJU37" s="521"/>
      <c r="CJV37" s="521"/>
      <c r="CJW37" s="521"/>
      <c r="CJX37" s="521"/>
      <c r="CJY37" s="521"/>
      <c r="CJZ37" s="521"/>
      <c r="CKA37" s="521"/>
      <c r="CKB37" s="521"/>
      <c r="CKC37" s="521"/>
      <c r="CKD37" s="521"/>
      <c r="CKE37" s="521"/>
      <c r="CKF37" s="521"/>
      <c r="CKG37" s="521"/>
      <c r="CKH37" s="521"/>
      <c r="CKI37" s="521"/>
      <c r="CKJ37" s="521"/>
      <c r="CKK37" s="521"/>
      <c r="CKL37" s="521"/>
      <c r="CKM37" s="521"/>
      <c r="CKN37" s="521"/>
      <c r="CKO37" s="521"/>
      <c r="CKP37" s="521"/>
      <c r="CKQ37" s="521"/>
      <c r="CKR37" s="521"/>
      <c r="CKS37" s="521"/>
      <c r="CKT37" s="521"/>
      <c r="CKU37" s="521"/>
      <c r="CKV37" s="521"/>
      <c r="CKW37" s="521"/>
      <c r="CKX37" s="521"/>
      <c r="CKY37" s="521"/>
      <c r="CKZ37" s="521"/>
      <c r="CLA37" s="521"/>
      <c r="CLB37" s="521"/>
      <c r="CLC37" s="521"/>
      <c r="CLD37" s="521"/>
      <c r="CLE37" s="521"/>
      <c r="CLF37" s="521"/>
      <c r="CLG37" s="521"/>
      <c r="CLH37" s="521"/>
      <c r="CLI37" s="521"/>
      <c r="CLJ37" s="521"/>
      <c r="CLK37" s="521"/>
      <c r="CLL37" s="521"/>
      <c r="CLM37" s="521"/>
      <c r="CLN37" s="521"/>
      <c r="CLO37" s="521"/>
      <c r="CLP37" s="521"/>
      <c r="CLQ37" s="521"/>
      <c r="CLR37" s="521"/>
      <c r="CLS37" s="521"/>
      <c r="CLT37" s="521"/>
      <c r="CLU37" s="521"/>
      <c r="CLV37" s="521"/>
      <c r="CLW37" s="521"/>
      <c r="CLX37" s="521"/>
      <c r="CLY37" s="521"/>
      <c r="CLZ37" s="521"/>
      <c r="CMA37" s="521"/>
      <c r="CMB37" s="521"/>
      <c r="CMC37" s="521"/>
      <c r="CMD37" s="521"/>
      <c r="CME37" s="521"/>
      <c r="CMF37" s="521"/>
      <c r="CMG37" s="521"/>
      <c r="CMH37" s="521"/>
      <c r="CMI37" s="521"/>
      <c r="CMJ37" s="521"/>
      <c r="CMK37" s="521"/>
      <c r="CML37" s="521"/>
      <c r="CMM37" s="521"/>
      <c r="CMN37" s="521"/>
      <c r="CMO37" s="521"/>
      <c r="CMP37" s="521"/>
      <c r="CMQ37" s="521"/>
      <c r="CMR37" s="521"/>
      <c r="CMS37" s="521"/>
      <c r="CMT37" s="521"/>
      <c r="CMU37" s="521"/>
      <c r="CMV37" s="521"/>
      <c r="CMW37" s="521"/>
      <c r="CMX37" s="521"/>
      <c r="CMY37" s="521"/>
      <c r="CMZ37" s="521"/>
      <c r="CNA37" s="521"/>
      <c r="CNB37" s="521"/>
      <c r="CNC37" s="521"/>
      <c r="CND37" s="521"/>
      <c r="CNE37" s="521"/>
      <c r="CNF37" s="521"/>
      <c r="CNG37" s="521"/>
      <c r="CNH37" s="521"/>
      <c r="CNI37" s="521"/>
      <c r="CNJ37" s="521"/>
      <c r="CNK37" s="521"/>
      <c r="CNL37" s="521"/>
      <c r="CNM37" s="521"/>
      <c r="CNN37" s="521"/>
      <c r="CNO37" s="521"/>
      <c r="CNP37" s="521"/>
      <c r="CNQ37" s="521"/>
      <c r="CNR37" s="521"/>
      <c r="CNS37" s="521"/>
      <c r="CNT37" s="521"/>
      <c r="CNU37" s="521"/>
      <c r="CNV37" s="521"/>
      <c r="CNW37" s="521"/>
      <c r="CNX37" s="521"/>
      <c r="CNY37" s="521"/>
      <c r="CNZ37" s="521"/>
      <c r="COA37" s="521"/>
      <c r="COB37" s="521"/>
      <c r="COC37" s="521"/>
      <c r="COD37" s="521"/>
      <c r="COE37" s="521"/>
      <c r="COF37" s="521"/>
      <c r="COG37" s="521"/>
      <c r="COH37" s="521"/>
      <c r="COI37" s="521"/>
      <c r="COJ37" s="521"/>
      <c r="COK37" s="521"/>
      <c r="COL37" s="521"/>
      <c r="COM37" s="521"/>
      <c r="CON37" s="521"/>
      <c r="COO37" s="521"/>
      <c r="COP37" s="521"/>
      <c r="COQ37" s="521"/>
      <c r="COR37" s="521"/>
      <c r="COS37" s="521"/>
      <c r="COT37" s="521"/>
      <c r="COU37" s="521"/>
      <c r="COV37" s="521"/>
      <c r="COW37" s="521"/>
      <c r="COX37" s="521"/>
      <c r="COY37" s="521"/>
      <c r="COZ37" s="521"/>
      <c r="CPA37" s="521"/>
      <c r="CPB37" s="521"/>
      <c r="CPC37" s="521"/>
      <c r="CPD37" s="521"/>
      <c r="CPE37" s="521"/>
      <c r="CPF37" s="521"/>
      <c r="CPG37" s="521"/>
      <c r="CPH37" s="521"/>
      <c r="CPI37" s="521"/>
      <c r="CPJ37" s="521"/>
      <c r="CPK37" s="521"/>
      <c r="CPL37" s="521"/>
      <c r="CPM37" s="521"/>
      <c r="CPN37" s="521"/>
      <c r="CPO37" s="521"/>
      <c r="CPP37" s="521"/>
      <c r="CPQ37" s="521"/>
      <c r="CPR37" s="521"/>
      <c r="CPS37" s="521"/>
      <c r="CPT37" s="521"/>
      <c r="CPU37" s="521"/>
      <c r="CPV37" s="521"/>
      <c r="CPW37" s="521"/>
      <c r="CPX37" s="521"/>
      <c r="CPY37" s="521"/>
      <c r="CPZ37" s="521"/>
      <c r="CQA37" s="521"/>
      <c r="CQB37" s="521"/>
      <c r="CQC37" s="521"/>
      <c r="CQD37" s="521"/>
      <c r="CQE37" s="521"/>
      <c r="CQF37" s="521"/>
      <c r="CQG37" s="521"/>
      <c r="CQH37" s="521"/>
      <c r="CQI37" s="521"/>
      <c r="CQJ37" s="521"/>
      <c r="CQK37" s="521"/>
      <c r="CQL37" s="521"/>
      <c r="CQM37" s="521"/>
      <c r="CQN37" s="521"/>
      <c r="CQO37" s="521"/>
      <c r="CQP37" s="521"/>
      <c r="CQQ37" s="521"/>
      <c r="CQR37" s="521"/>
      <c r="CQS37" s="521"/>
      <c r="CQT37" s="521"/>
      <c r="CQU37" s="521"/>
      <c r="CQV37" s="521"/>
      <c r="CQW37" s="521"/>
      <c r="CQX37" s="521"/>
      <c r="CQY37" s="521"/>
      <c r="CQZ37" s="521"/>
      <c r="CRA37" s="521"/>
      <c r="CRB37" s="521"/>
      <c r="CRC37" s="521"/>
      <c r="CRD37" s="521"/>
      <c r="CRE37" s="521"/>
      <c r="CRF37" s="521"/>
      <c r="CRG37" s="521"/>
      <c r="CRH37" s="521"/>
      <c r="CRI37" s="521"/>
      <c r="CRJ37" s="521"/>
      <c r="CRK37" s="521"/>
      <c r="CRL37" s="521"/>
      <c r="CRM37" s="521"/>
      <c r="CRN37" s="521"/>
      <c r="CRO37" s="521"/>
      <c r="CRP37" s="521"/>
      <c r="CRQ37" s="521"/>
      <c r="CRR37" s="521"/>
      <c r="CRS37" s="521"/>
      <c r="CRT37" s="521"/>
      <c r="CRU37" s="521"/>
      <c r="CRV37" s="521"/>
      <c r="CRW37" s="521"/>
      <c r="CRX37" s="521"/>
      <c r="CRY37" s="521"/>
      <c r="CRZ37" s="521"/>
      <c r="CSA37" s="521"/>
      <c r="CSB37" s="521"/>
      <c r="CSC37" s="521"/>
      <c r="CSD37" s="521"/>
      <c r="CSE37" s="521"/>
      <c r="CSF37" s="521"/>
      <c r="CSG37" s="521"/>
      <c r="CSH37" s="521"/>
      <c r="CSI37" s="521"/>
      <c r="CSJ37" s="521"/>
      <c r="CSK37" s="521"/>
      <c r="CSL37" s="521"/>
      <c r="CSM37" s="521"/>
      <c r="CSN37" s="521"/>
      <c r="CSO37" s="521"/>
      <c r="CSP37" s="521"/>
      <c r="CSQ37" s="521"/>
      <c r="CSR37" s="521"/>
      <c r="CSS37" s="521"/>
      <c r="CST37" s="521"/>
      <c r="CSU37" s="521"/>
      <c r="CSV37" s="521"/>
      <c r="CSW37" s="521"/>
      <c r="CSX37" s="521"/>
      <c r="CSY37" s="521"/>
      <c r="CSZ37" s="521"/>
      <c r="CTA37" s="521"/>
      <c r="CTB37" s="521"/>
      <c r="CTC37" s="521"/>
      <c r="CTD37" s="521"/>
      <c r="CTE37" s="521"/>
      <c r="CTF37" s="521"/>
      <c r="CTG37" s="521"/>
      <c r="CTH37" s="521"/>
      <c r="CTI37" s="521"/>
      <c r="CTJ37" s="521"/>
      <c r="CTK37" s="521"/>
      <c r="CTL37" s="521"/>
      <c r="CTM37" s="521"/>
      <c r="CTN37" s="521"/>
      <c r="CTO37" s="521"/>
      <c r="CTP37" s="521"/>
      <c r="CTQ37" s="521"/>
      <c r="CTR37" s="521"/>
      <c r="CTS37" s="521"/>
      <c r="CTT37" s="521"/>
      <c r="CTU37" s="521"/>
      <c r="CTV37" s="521"/>
      <c r="CTW37" s="521"/>
      <c r="CTX37" s="521"/>
      <c r="CTY37" s="521"/>
      <c r="CTZ37" s="521"/>
      <c r="CUA37" s="521"/>
      <c r="CUB37" s="521"/>
      <c r="CUC37" s="521"/>
      <c r="CUD37" s="521"/>
      <c r="CUE37" s="521"/>
      <c r="CUF37" s="521"/>
      <c r="CUG37" s="521"/>
      <c r="CUH37" s="521"/>
      <c r="CUI37" s="521"/>
      <c r="CUJ37" s="521"/>
      <c r="CUK37" s="521"/>
      <c r="CUL37" s="521"/>
      <c r="CUM37" s="521"/>
      <c r="CUN37" s="521"/>
      <c r="CUO37" s="521"/>
      <c r="CUP37" s="521"/>
      <c r="CUQ37" s="521"/>
      <c r="CUR37" s="521"/>
      <c r="CUS37" s="521"/>
      <c r="CUT37" s="521"/>
      <c r="CUU37" s="521"/>
      <c r="CUV37" s="521"/>
      <c r="CUW37" s="521"/>
      <c r="CUX37" s="521"/>
      <c r="CUY37" s="521"/>
      <c r="CUZ37" s="521"/>
      <c r="CVA37" s="521"/>
      <c r="CVB37" s="521"/>
      <c r="CVC37" s="521"/>
      <c r="CVD37" s="521"/>
      <c r="CVE37" s="521"/>
      <c r="CVF37" s="521"/>
      <c r="CVG37" s="521"/>
      <c r="CVH37" s="521"/>
      <c r="CVI37" s="521"/>
      <c r="CVJ37" s="521"/>
      <c r="CVK37" s="521"/>
      <c r="CVL37" s="521"/>
      <c r="CVM37" s="521"/>
      <c r="CVN37" s="521"/>
      <c r="CVO37" s="521"/>
      <c r="CVP37" s="521"/>
      <c r="CVQ37" s="521"/>
      <c r="CVR37" s="521"/>
      <c r="CVS37" s="521"/>
      <c r="CVT37" s="521"/>
      <c r="CVU37" s="521"/>
      <c r="CVV37" s="521"/>
      <c r="CVW37" s="521"/>
      <c r="CVX37" s="521"/>
      <c r="CVY37" s="521"/>
      <c r="CVZ37" s="521"/>
      <c r="CWA37" s="521"/>
      <c r="CWB37" s="521"/>
      <c r="CWC37" s="521"/>
      <c r="CWD37" s="521"/>
      <c r="CWE37" s="521"/>
      <c r="CWF37" s="521"/>
      <c r="CWG37" s="521"/>
      <c r="CWH37" s="521"/>
      <c r="CWI37" s="521"/>
      <c r="CWJ37" s="521"/>
      <c r="CWK37" s="521"/>
      <c r="CWL37" s="521"/>
      <c r="CWM37" s="521"/>
      <c r="CWN37" s="521"/>
      <c r="CWO37" s="521"/>
      <c r="CWP37" s="521"/>
      <c r="CWQ37" s="521"/>
      <c r="CWR37" s="521"/>
      <c r="CWS37" s="521"/>
      <c r="CWT37" s="521"/>
      <c r="CWU37" s="521"/>
      <c r="CWV37" s="521"/>
      <c r="CWW37" s="521"/>
      <c r="CWX37" s="521"/>
      <c r="CWY37" s="521"/>
      <c r="CWZ37" s="521"/>
      <c r="CXA37" s="521"/>
      <c r="CXB37" s="521"/>
      <c r="CXC37" s="521"/>
      <c r="CXD37" s="521"/>
      <c r="CXE37" s="521"/>
      <c r="CXF37" s="521"/>
      <c r="CXG37" s="521"/>
      <c r="CXH37" s="521"/>
      <c r="CXI37" s="521"/>
      <c r="CXJ37" s="521"/>
      <c r="CXK37" s="521"/>
      <c r="CXL37" s="521"/>
      <c r="CXM37" s="521"/>
      <c r="CXN37" s="521"/>
      <c r="CXO37" s="521"/>
      <c r="CXP37" s="521"/>
      <c r="CXQ37" s="521"/>
      <c r="CXR37" s="521"/>
      <c r="CXS37" s="521"/>
      <c r="CXT37" s="521"/>
      <c r="CXU37" s="521"/>
      <c r="CXV37" s="521"/>
      <c r="CXW37" s="521"/>
      <c r="CXX37" s="521"/>
      <c r="CXY37" s="521"/>
      <c r="CXZ37" s="521"/>
      <c r="CYA37" s="521"/>
      <c r="CYB37" s="521"/>
      <c r="CYC37" s="521"/>
      <c r="CYD37" s="521"/>
      <c r="CYE37" s="521"/>
      <c r="CYF37" s="521"/>
      <c r="CYG37" s="521"/>
      <c r="CYH37" s="521"/>
      <c r="CYI37" s="521"/>
      <c r="CYJ37" s="521"/>
      <c r="CYK37" s="521"/>
      <c r="CYL37" s="521"/>
      <c r="CYM37" s="521"/>
      <c r="CYN37" s="521"/>
      <c r="CYO37" s="521"/>
      <c r="CYP37" s="521"/>
      <c r="CYQ37" s="521"/>
      <c r="CYR37" s="521"/>
      <c r="CYS37" s="521"/>
      <c r="CYT37" s="521"/>
      <c r="CYU37" s="521"/>
      <c r="CYV37" s="521"/>
      <c r="CYW37" s="521"/>
      <c r="CYX37" s="521"/>
      <c r="CYY37" s="521"/>
      <c r="CYZ37" s="521"/>
      <c r="CZA37" s="521"/>
      <c r="CZB37" s="521"/>
      <c r="CZC37" s="521"/>
      <c r="CZD37" s="521"/>
      <c r="CZE37" s="521"/>
      <c r="CZF37" s="521"/>
      <c r="CZG37" s="521"/>
      <c r="CZH37" s="521"/>
      <c r="CZI37" s="521"/>
      <c r="CZJ37" s="521"/>
      <c r="CZK37" s="521"/>
      <c r="CZL37" s="521"/>
      <c r="CZM37" s="521"/>
      <c r="CZN37" s="521"/>
      <c r="CZO37" s="521"/>
      <c r="CZP37" s="521"/>
      <c r="CZQ37" s="521"/>
      <c r="CZR37" s="521"/>
      <c r="CZS37" s="521"/>
      <c r="CZT37" s="521"/>
      <c r="CZU37" s="521"/>
      <c r="CZV37" s="521"/>
      <c r="CZW37" s="521"/>
      <c r="CZX37" s="521"/>
      <c r="CZY37" s="521"/>
      <c r="CZZ37" s="521"/>
      <c r="DAA37" s="521"/>
      <c r="DAB37" s="521"/>
      <c r="DAC37" s="521"/>
      <c r="DAD37" s="521"/>
      <c r="DAE37" s="521"/>
      <c r="DAF37" s="521"/>
      <c r="DAG37" s="521"/>
      <c r="DAH37" s="521"/>
      <c r="DAI37" s="521"/>
      <c r="DAJ37" s="521"/>
      <c r="DAK37" s="521"/>
      <c r="DAL37" s="521"/>
      <c r="DAM37" s="521"/>
      <c r="DAN37" s="521"/>
      <c r="DAO37" s="521"/>
      <c r="DAP37" s="521"/>
      <c r="DAQ37" s="521"/>
      <c r="DAR37" s="521"/>
      <c r="DAS37" s="521"/>
      <c r="DAT37" s="521"/>
      <c r="DAU37" s="521"/>
      <c r="DAV37" s="521"/>
      <c r="DAW37" s="521"/>
      <c r="DAX37" s="521"/>
      <c r="DAY37" s="521"/>
      <c r="DAZ37" s="521"/>
      <c r="DBA37" s="521"/>
      <c r="DBB37" s="521"/>
      <c r="DBC37" s="521"/>
      <c r="DBD37" s="521"/>
      <c r="DBE37" s="521"/>
      <c r="DBF37" s="521"/>
      <c r="DBG37" s="521"/>
      <c r="DBH37" s="521"/>
      <c r="DBI37" s="521"/>
      <c r="DBJ37" s="521"/>
      <c r="DBK37" s="521"/>
      <c r="DBL37" s="521"/>
      <c r="DBM37" s="521"/>
      <c r="DBN37" s="521"/>
      <c r="DBO37" s="521"/>
      <c r="DBP37" s="521"/>
      <c r="DBQ37" s="521"/>
      <c r="DBR37" s="521"/>
      <c r="DBS37" s="521"/>
      <c r="DBT37" s="521"/>
      <c r="DBU37" s="521"/>
      <c r="DBV37" s="521"/>
      <c r="DBW37" s="521"/>
      <c r="DBX37" s="521"/>
      <c r="DBY37" s="521"/>
      <c r="DBZ37" s="521"/>
      <c r="DCA37" s="521"/>
      <c r="DCB37" s="521"/>
      <c r="DCC37" s="521"/>
      <c r="DCD37" s="521"/>
      <c r="DCE37" s="521"/>
      <c r="DCF37" s="521"/>
      <c r="DCG37" s="521"/>
      <c r="DCH37" s="521"/>
      <c r="DCI37" s="521"/>
      <c r="DCJ37" s="521"/>
      <c r="DCK37" s="521"/>
      <c r="DCL37" s="521"/>
      <c r="DCM37" s="521"/>
      <c r="DCN37" s="521"/>
      <c r="DCO37" s="521"/>
      <c r="DCP37" s="521"/>
      <c r="DCQ37" s="521"/>
      <c r="DCR37" s="521"/>
      <c r="DCS37" s="521"/>
      <c r="DCT37" s="521"/>
      <c r="DCU37" s="521"/>
      <c r="DCV37" s="521"/>
      <c r="DCW37" s="521"/>
      <c r="DCX37" s="521"/>
      <c r="DCY37" s="521"/>
      <c r="DCZ37" s="521"/>
      <c r="DDA37" s="521"/>
      <c r="DDB37" s="521"/>
      <c r="DDC37" s="521"/>
      <c r="DDD37" s="521"/>
      <c r="DDE37" s="521"/>
      <c r="DDF37" s="521"/>
      <c r="DDG37" s="521"/>
      <c r="DDH37" s="521"/>
      <c r="DDI37" s="521"/>
      <c r="DDJ37" s="521"/>
      <c r="DDK37" s="521"/>
      <c r="DDL37" s="521"/>
      <c r="DDM37" s="521"/>
      <c r="DDN37" s="521"/>
      <c r="DDO37" s="521"/>
      <c r="DDP37" s="521"/>
      <c r="DDQ37" s="521"/>
      <c r="DDR37" s="521"/>
      <c r="DDS37" s="521"/>
      <c r="DDT37" s="521"/>
      <c r="DDU37" s="521"/>
      <c r="DDV37" s="521"/>
      <c r="DDW37" s="521"/>
      <c r="DDX37" s="521"/>
      <c r="DDY37" s="521"/>
      <c r="DDZ37" s="521"/>
      <c r="DEA37" s="521"/>
      <c r="DEB37" s="521"/>
      <c r="DEC37" s="521"/>
      <c r="DED37" s="521"/>
      <c r="DEE37" s="521"/>
      <c r="DEF37" s="521"/>
      <c r="DEG37" s="521"/>
      <c r="DEH37" s="521"/>
      <c r="DEI37" s="521"/>
      <c r="DEJ37" s="521"/>
      <c r="DEK37" s="521"/>
      <c r="DEL37" s="521"/>
      <c r="DEM37" s="521"/>
      <c r="DEN37" s="521"/>
      <c r="DEO37" s="521"/>
      <c r="DEP37" s="521"/>
      <c r="DEQ37" s="521"/>
      <c r="DER37" s="521"/>
      <c r="DES37" s="521"/>
      <c r="DET37" s="521"/>
      <c r="DEU37" s="521"/>
      <c r="DEV37" s="521"/>
      <c r="DEW37" s="521"/>
      <c r="DEX37" s="521"/>
      <c r="DEY37" s="521"/>
      <c r="DEZ37" s="521"/>
      <c r="DFA37" s="521"/>
      <c r="DFB37" s="521"/>
      <c r="DFC37" s="521"/>
      <c r="DFD37" s="521"/>
      <c r="DFE37" s="521"/>
      <c r="DFF37" s="521"/>
      <c r="DFG37" s="521"/>
      <c r="DFH37" s="521"/>
      <c r="DFI37" s="521"/>
      <c r="DFJ37" s="521"/>
      <c r="DFK37" s="521"/>
      <c r="DFL37" s="521"/>
      <c r="DFM37" s="521"/>
      <c r="DFN37" s="521"/>
      <c r="DFO37" s="521"/>
      <c r="DFP37" s="521"/>
      <c r="DFQ37" s="521"/>
      <c r="DFR37" s="521"/>
      <c r="DFS37" s="521"/>
      <c r="DFT37" s="521"/>
      <c r="DFU37" s="521"/>
      <c r="DFV37" s="521"/>
      <c r="DFW37" s="521"/>
      <c r="DFX37" s="521"/>
      <c r="DFY37" s="521"/>
      <c r="DFZ37" s="521"/>
      <c r="DGA37" s="521"/>
      <c r="DGB37" s="521"/>
      <c r="DGC37" s="521"/>
      <c r="DGD37" s="521"/>
      <c r="DGE37" s="521"/>
      <c r="DGF37" s="521"/>
      <c r="DGG37" s="521"/>
      <c r="DGH37" s="521"/>
      <c r="DGI37" s="521"/>
      <c r="DGJ37" s="521"/>
      <c r="DGK37" s="521"/>
      <c r="DGL37" s="521"/>
      <c r="DGM37" s="521"/>
      <c r="DGN37" s="521"/>
      <c r="DGO37" s="521"/>
      <c r="DGP37" s="521"/>
      <c r="DGQ37" s="521"/>
      <c r="DGR37" s="521"/>
      <c r="DGS37" s="521"/>
      <c r="DGT37" s="521"/>
      <c r="DGU37" s="521"/>
      <c r="DGV37" s="521"/>
      <c r="DGW37" s="521"/>
      <c r="DGX37" s="521"/>
      <c r="DGY37" s="521"/>
      <c r="DGZ37" s="521"/>
      <c r="DHA37" s="521"/>
      <c r="DHB37" s="521"/>
      <c r="DHC37" s="521"/>
      <c r="DHD37" s="521"/>
      <c r="DHE37" s="521"/>
      <c r="DHF37" s="521"/>
      <c r="DHG37" s="521"/>
      <c r="DHH37" s="521"/>
      <c r="DHI37" s="521"/>
      <c r="DHJ37" s="521"/>
      <c r="DHK37" s="521"/>
      <c r="DHL37" s="521"/>
      <c r="DHM37" s="521"/>
      <c r="DHN37" s="521"/>
      <c r="DHO37" s="521"/>
      <c r="DHP37" s="521"/>
      <c r="DHQ37" s="521"/>
      <c r="DHR37" s="521"/>
      <c r="DHS37" s="521"/>
      <c r="DHT37" s="521"/>
      <c r="DHU37" s="521"/>
      <c r="DHV37" s="521"/>
      <c r="DHW37" s="521"/>
      <c r="DHX37" s="521"/>
      <c r="DHY37" s="521"/>
      <c r="DHZ37" s="521"/>
      <c r="DIA37" s="521"/>
      <c r="DIB37" s="521"/>
      <c r="DIC37" s="521"/>
      <c r="DID37" s="521"/>
      <c r="DIE37" s="521"/>
      <c r="DIF37" s="521"/>
      <c r="DIG37" s="521"/>
      <c r="DIH37" s="521"/>
      <c r="DII37" s="521"/>
      <c r="DIJ37" s="521"/>
      <c r="DIK37" s="521"/>
      <c r="DIL37" s="521"/>
      <c r="DIM37" s="521"/>
      <c r="DIN37" s="521"/>
      <c r="DIO37" s="521"/>
      <c r="DIP37" s="521"/>
      <c r="DIQ37" s="521"/>
      <c r="DIR37" s="521"/>
      <c r="DIS37" s="521"/>
      <c r="DIT37" s="521"/>
      <c r="DIU37" s="521"/>
      <c r="DIV37" s="521"/>
      <c r="DIW37" s="521"/>
      <c r="DIX37" s="521"/>
      <c r="DIY37" s="521"/>
      <c r="DIZ37" s="521"/>
      <c r="DJA37" s="521"/>
      <c r="DJB37" s="521"/>
      <c r="DJC37" s="521"/>
      <c r="DJD37" s="521"/>
      <c r="DJE37" s="521"/>
      <c r="DJF37" s="521"/>
      <c r="DJG37" s="521"/>
      <c r="DJH37" s="521"/>
      <c r="DJI37" s="521"/>
      <c r="DJJ37" s="521"/>
      <c r="DJK37" s="521"/>
      <c r="DJL37" s="521"/>
      <c r="DJM37" s="521"/>
      <c r="DJN37" s="521"/>
      <c r="DJO37" s="521"/>
      <c r="DJP37" s="521"/>
      <c r="DJQ37" s="521"/>
      <c r="DJR37" s="521"/>
      <c r="DJS37" s="521"/>
      <c r="DJT37" s="521"/>
      <c r="DJU37" s="521"/>
      <c r="DJV37" s="521"/>
      <c r="DJW37" s="521"/>
      <c r="DJX37" s="521"/>
      <c r="DJY37" s="521"/>
      <c r="DJZ37" s="521"/>
      <c r="DKA37" s="521"/>
      <c r="DKB37" s="521"/>
      <c r="DKC37" s="521"/>
      <c r="DKD37" s="521"/>
      <c r="DKE37" s="521"/>
      <c r="DKF37" s="521"/>
      <c r="DKG37" s="521"/>
      <c r="DKH37" s="521"/>
      <c r="DKI37" s="521"/>
      <c r="DKJ37" s="521"/>
      <c r="DKK37" s="521"/>
      <c r="DKL37" s="521"/>
      <c r="DKM37" s="521"/>
      <c r="DKN37" s="521"/>
      <c r="DKO37" s="521"/>
      <c r="DKP37" s="521"/>
      <c r="DKQ37" s="521"/>
      <c r="DKR37" s="521"/>
      <c r="DKS37" s="521"/>
      <c r="DKT37" s="521"/>
      <c r="DKU37" s="521"/>
      <c r="DKV37" s="521"/>
      <c r="DKW37" s="521"/>
      <c r="DKX37" s="521"/>
      <c r="DKY37" s="521"/>
      <c r="DKZ37" s="521"/>
      <c r="DLA37" s="521"/>
      <c r="DLB37" s="521"/>
      <c r="DLC37" s="521"/>
      <c r="DLD37" s="521"/>
      <c r="DLE37" s="521"/>
      <c r="DLF37" s="521"/>
      <c r="DLG37" s="521"/>
      <c r="DLH37" s="521"/>
      <c r="DLI37" s="521"/>
      <c r="DLJ37" s="521"/>
      <c r="DLK37" s="521"/>
      <c r="DLL37" s="521"/>
      <c r="DLM37" s="521"/>
      <c r="DLN37" s="521"/>
      <c r="DLO37" s="521"/>
      <c r="DLP37" s="521"/>
      <c r="DLQ37" s="521"/>
      <c r="DLR37" s="521"/>
      <c r="DLS37" s="521"/>
      <c r="DLT37" s="521"/>
      <c r="DLU37" s="521"/>
      <c r="DLV37" s="521"/>
      <c r="DLW37" s="521"/>
      <c r="DLX37" s="521"/>
      <c r="DLY37" s="521"/>
      <c r="DLZ37" s="521"/>
      <c r="DMA37" s="521"/>
      <c r="DMB37" s="521"/>
      <c r="DMC37" s="521"/>
      <c r="DMD37" s="521"/>
      <c r="DME37" s="521"/>
      <c r="DMF37" s="521"/>
      <c r="DMG37" s="521"/>
      <c r="DMH37" s="521"/>
      <c r="DMI37" s="521"/>
      <c r="DMJ37" s="521"/>
      <c r="DMK37" s="521"/>
      <c r="DML37" s="521"/>
      <c r="DMM37" s="521"/>
      <c r="DMN37" s="521"/>
      <c r="DMO37" s="521"/>
      <c r="DMP37" s="521"/>
      <c r="DMQ37" s="521"/>
      <c r="DMR37" s="521"/>
      <c r="DMS37" s="521"/>
      <c r="DMT37" s="521"/>
      <c r="DMU37" s="521"/>
      <c r="DMV37" s="521"/>
      <c r="DMW37" s="521"/>
      <c r="DMX37" s="521"/>
      <c r="DMY37" s="521"/>
      <c r="DMZ37" s="521"/>
      <c r="DNA37" s="521"/>
      <c r="DNB37" s="521"/>
      <c r="DNC37" s="521"/>
      <c r="DND37" s="521"/>
      <c r="DNE37" s="521"/>
      <c r="DNF37" s="521"/>
      <c r="DNG37" s="521"/>
      <c r="DNH37" s="521"/>
      <c r="DNI37" s="521"/>
      <c r="DNJ37" s="521"/>
      <c r="DNK37" s="521"/>
      <c r="DNL37" s="521"/>
      <c r="DNM37" s="521"/>
      <c r="DNN37" s="521"/>
      <c r="DNO37" s="521"/>
      <c r="DNP37" s="521"/>
      <c r="DNQ37" s="521"/>
      <c r="DNR37" s="521"/>
      <c r="DNS37" s="521"/>
      <c r="DNT37" s="521"/>
      <c r="DNU37" s="521"/>
      <c r="DNV37" s="521"/>
      <c r="DNW37" s="521"/>
      <c r="DNX37" s="521"/>
      <c r="DNY37" s="521"/>
      <c r="DNZ37" s="521"/>
      <c r="DOA37" s="521"/>
      <c r="DOB37" s="521"/>
      <c r="DOC37" s="521"/>
      <c r="DOD37" s="521"/>
      <c r="DOE37" s="521"/>
      <c r="DOF37" s="521"/>
      <c r="DOG37" s="521"/>
      <c r="DOH37" s="521"/>
      <c r="DOI37" s="521"/>
      <c r="DOJ37" s="521"/>
      <c r="DOK37" s="521"/>
      <c r="DOL37" s="521"/>
      <c r="DOM37" s="521"/>
      <c r="DON37" s="521"/>
      <c r="DOO37" s="521"/>
      <c r="DOP37" s="521"/>
      <c r="DOQ37" s="521"/>
      <c r="DOR37" s="521"/>
      <c r="DOS37" s="521"/>
      <c r="DOT37" s="521"/>
      <c r="DOU37" s="521"/>
      <c r="DOV37" s="521"/>
      <c r="DOW37" s="521"/>
      <c r="DOX37" s="521"/>
      <c r="DOY37" s="521"/>
      <c r="DOZ37" s="521"/>
      <c r="DPA37" s="521"/>
      <c r="DPB37" s="521"/>
      <c r="DPC37" s="521"/>
      <c r="DPD37" s="521"/>
      <c r="DPE37" s="521"/>
      <c r="DPF37" s="521"/>
      <c r="DPG37" s="521"/>
      <c r="DPH37" s="521"/>
      <c r="DPI37" s="521"/>
      <c r="DPJ37" s="521"/>
      <c r="DPK37" s="521"/>
      <c r="DPL37" s="521"/>
      <c r="DPM37" s="521"/>
      <c r="DPN37" s="521"/>
      <c r="DPO37" s="521"/>
      <c r="DPP37" s="521"/>
      <c r="DPQ37" s="521"/>
      <c r="DPR37" s="521"/>
      <c r="DPS37" s="521"/>
      <c r="DPT37" s="521"/>
      <c r="DPU37" s="521"/>
      <c r="DPV37" s="521"/>
      <c r="DPW37" s="521"/>
      <c r="DPX37" s="521"/>
      <c r="DPY37" s="521"/>
      <c r="DPZ37" s="521"/>
      <c r="DQA37" s="521"/>
      <c r="DQB37" s="521"/>
      <c r="DQC37" s="521"/>
      <c r="DQD37" s="521"/>
      <c r="DQE37" s="521"/>
      <c r="DQF37" s="521"/>
      <c r="DQG37" s="521"/>
      <c r="DQH37" s="521"/>
      <c r="DQI37" s="521"/>
      <c r="DQJ37" s="521"/>
      <c r="DQK37" s="521"/>
      <c r="DQL37" s="521"/>
      <c r="DQM37" s="521"/>
      <c r="DQN37" s="521"/>
      <c r="DQO37" s="521"/>
      <c r="DQP37" s="521"/>
      <c r="DQQ37" s="521"/>
      <c r="DQR37" s="521"/>
      <c r="DQS37" s="521"/>
      <c r="DQT37" s="521"/>
      <c r="DQU37" s="521"/>
      <c r="DQV37" s="521"/>
      <c r="DQW37" s="521"/>
      <c r="DQX37" s="521"/>
      <c r="DQY37" s="521"/>
      <c r="DQZ37" s="521"/>
      <c r="DRA37" s="521"/>
      <c r="DRB37" s="521"/>
      <c r="DRC37" s="521"/>
      <c r="DRD37" s="521"/>
      <c r="DRE37" s="521"/>
      <c r="DRF37" s="521"/>
      <c r="DRG37" s="521"/>
      <c r="DRH37" s="521"/>
      <c r="DRI37" s="521"/>
      <c r="DRJ37" s="521"/>
      <c r="DRK37" s="521"/>
      <c r="DRL37" s="521"/>
      <c r="DRM37" s="521"/>
      <c r="DRN37" s="521"/>
      <c r="DRO37" s="521"/>
      <c r="DRP37" s="521"/>
      <c r="DRQ37" s="521"/>
      <c r="DRR37" s="521"/>
      <c r="DRS37" s="521"/>
      <c r="DRT37" s="521"/>
      <c r="DRU37" s="521"/>
      <c r="DRV37" s="521"/>
      <c r="DRW37" s="521"/>
      <c r="DRX37" s="521"/>
      <c r="DRY37" s="521"/>
      <c r="DRZ37" s="521"/>
      <c r="DSA37" s="521"/>
      <c r="DSB37" s="521"/>
      <c r="DSC37" s="521"/>
      <c r="DSD37" s="521"/>
      <c r="DSE37" s="521"/>
      <c r="DSF37" s="521"/>
      <c r="DSG37" s="521"/>
      <c r="DSH37" s="521"/>
      <c r="DSI37" s="521"/>
      <c r="DSJ37" s="521"/>
      <c r="DSK37" s="521"/>
      <c r="DSL37" s="521"/>
      <c r="DSM37" s="521"/>
      <c r="DSN37" s="521"/>
      <c r="DSO37" s="521"/>
      <c r="DSP37" s="521"/>
      <c r="DSQ37" s="521"/>
      <c r="DSR37" s="521"/>
      <c r="DSS37" s="521"/>
      <c r="DST37" s="521"/>
      <c r="DSU37" s="521"/>
      <c r="DSV37" s="521"/>
      <c r="DSW37" s="521"/>
      <c r="DSX37" s="521"/>
      <c r="DSY37" s="521"/>
      <c r="DSZ37" s="521"/>
      <c r="DTA37" s="521"/>
      <c r="DTB37" s="521"/>
      <c r="DTC37" s="521"/>
      <c r="DTD37" s="521"/>
      <c r="DTE37" s="521"/>
      <c r="DTF37" s="521"/>
      <c r="DTG37" s="521"/>
      <c r="DTH37" s="521"/>
      <c r="DTI37" s="521"/>
      <c r="DTJ37" s="521"/>
      <c r="DTK37" s="521"/>
      <c r="DTL37" s="521"/>
      <c r="DTM37" s="521"/>
      <c r="DTN37" s="521"/>
      <c r="DTO37" s="521"/>
      <c r="DTP37" s="521"/>
      <c r="DTQ37" s="521"/>
      <c r="DTR37" s="521"/>
      <c r="DTS37" s="521"/>
      <c r="DTT37" s="521"/>
      <c r="DTU37" s="521"/>
      <c r="DTV37" s="521"/>
      <c r="DTW37" s="521"/>
      <c r="DTX37" s="521"/>
      <c r="DTY37" s="521"/>
      <c r="DTZ37" s="521"/>
      <c r="DUA37" s="521"/>
      <c r="DUB37" s="521"/>
      <c r="DUC37" s="521"/>
      <c r="DUD37" s="521"/>
      <c r="DUE37" s="521"/>
      <c r="DUF37" s="521"/>
      <c r="DUG37" s="521"/>
      <c r="DUH37" s="521"/>
      <c r="DUI37" s="521"/>
      <c r="DUJ37" s="521"/>
      <c r="DUK37" s="521"/>
      <c r="DUL37" s="521"/>
      <c r="DUM37" s="521"/>
      <c r="DUN37" s="521"/>
      <c r="DUO37" s="521"/>
      <c r="DUP37" s="521"/>
      <c r="DUQ37" s="521"/>
      <c r="DUR37" s="521"/>
      <c r="DUS37" s="521"/>
      <c r="DUT37" s="521"/>
      <c r="DUU37" s="521"/>
      <c r="DUV37" s="521"/>
      <c r="DUW37" s="521"/>
      <c r="DUX37" s="521"/>
      <c r="DUY37" s="521"/>
      <c r="DUZ37" s="521"/>
      <c r="DVA37" s="521"/>
      <c r="DVB37" s="521"/>
      <c r="DVC37" s="521"/>
      <c r="DVD37" s="521"/>
      <c r="DVE37" s="521"/>
      <c r="DVF37" s="521"/>
      <c r="DVG37" s="521"/>
      <c r="DVH37" s="521"/>
      <c r="DVI37" s="521"/>
      <c r="DVJ37" s="521"/>
      <c r="DVK37" s="521"/>
      <c r="DVL37" s="521"/>
      <c r="DVM37" s="521"/>
      <c r="DVN37" s="521"/>
      <c r="DVO37" s="521"/>
      <c r="DVP37" s="521"/>
      <c r="DVQ37" s="521"/>
      <c r="DVR37" s="521"/>
      <c r="DVS37" s="521"/>
      <c r="DVT37" s="521"/>
      <c r="DVU37" s="521"/>
      <c r="DVV37" s="521"/>
      <c r="DVW37" s="521"/>
      <c r="DVX37" s="521"/>
      <c r="DVY37" s="521"/>
      <c r="DVZ37" s="521"/>
      <c r="DWA37" s="521"/>
      <c r="DWB37" s="521"/>
      <c r="DWC37" s="521"/>
      <c r="DWD37" s="521"/>
      <c r="DWE37" s="521"/>
      <c r="DWF37" s="521"/>
      <c r="DWG37" s="521"/>
      <c r="DWH37" s="521"/>
      <c r="DWI37" s="521"/>
      <c r="DWJ37" s="521"/>
      <c r="DWK37" s="521"/>
      <c r="DWL37" s="521"/>
      <c r="DWM37" s="521"/>
      <c r="DWN37" s="521"/>
      <c r="DWO37" s="521"/>
      <c r="DWP37" s="521"/>
      <c r="DWQ37" s="521"/>
      <c r="DWR37" s="521"/>
      <c r="DWS37" s="521"/>
      <c r="DWT37" s="521"/>
      <c r="DWU37" s="521"/>
      <c r="DWV37" s="521"/>
      <c r="DWW37" s="521"/>
      <c r="DWX37" s="521"/>
      <c r="DWY37" s="521"/>
      <c r="DWZ37" s="521"/>
      <c r="DXA37" s="521"/>
      <c r="DXB37" s="521"/>
      <c r="DXC37" s="521"/>
      <c r="DXD37" s="521"/>
      <c r="DXE37" s="521"/>
      <c r="DXF37" s="521"/>
      <c r="DXG37" s="521"/>
      <c r="DXH37" s="521"/>
      <c r="DXI37" s="521"/>
      <c r="DXJ37" s="521"/>
      <c r="DXK37" s="521"/>
      <c r="DXL37" s="521"/>
      <c r="DXM37" s="521"/>
      <c r="DXN37" s="521"/>
      <c r="DXO37" s="521"/>
      <c r="DXP37" s="521"/>
      <c r="DXQ37" s="521"/>
      <c r="DXR37" s="521"/>
      <c r="DXS37" s="521"/>
      <c r="DXT37" s="521"/>
      <c r="DXU37" s="521"/>
      <c r="DXV37" s="521"/>
      <c r="DXW37" s="521"/>
      <c r="DXX37" s="521"/>
      <c r="DXY37" s="521"/>
      <c r="DXZ37" s="521"/>
      <c r="DYA37" s="521"/>
      <c r="DYB37" s="521"/>
      <c r="DYC37" s="521"/>
      <c r="DYD37" s="521"/>
      <c r="DYE37" s="521"/>
      <c r="DYF37" s="521"/>
      <c r="DYG37" s="521"/>
      <c r="DYH37" s="521"/>
      <c r="DYI37" s="521"/>
      <c r="DYJ37" s="521"/>
      <c r="DYK37" s="521"/>
      <c r="DYL37" s="521"/>
      <c r="DYM37" s="521"/>
      <c r="DYN37" s="521"/>
      <c r="DYO37" s="521"/>
      <c r="DYP37" s="521"/>
      <c r="DYQ37" s="521"/>
      <c r="DYR37" s="521"/>
      <c r="DYS37" s="521"/>
      <c r="DYT37" s="521"/>
      <c r="DYU37" s="521"/>
      <c r="DYV37" s="521"/>
      <c r="DYW37" s="521"/>
      <c r="DYX37" s="521"/>
      <c r="DYY37" s="521"/>
      <c r="DYZ37" s="521"/>
      <c r="DZA37" s="521"/>
      <c r="DZB37" s="521"/>
      <c r="DZC37" s="521"/>
      <c r="DZD37" s="521"/>
      <c r="DZE37" s="521"/>
      <c r="DZF37" s="521"/>
      <c r="DZG37" s="521"/>
      <c r="DZH37" s="521"/>
      <c r="DZI37" s="521"/>
      <c r="DZJ37" s="521"/>
      <c r="DZK37" s="521"/>
      <c r="DZL37" s="521"/>
      <c r="DZM37" s="521"/>
      <c r="DZN37" s="521"/>
      <c r="DZO37" s="521"/>
      <c r="DZP37" s="521"/>
      <c r="DZQ37" s="521"/>
      <c r="DZR37" s="521"/>
      <c r="DZS37" s="521"/>
      <c r="DZT37" s="521"/>
      <c r="DZU37" s="521"/>
      <c r="DZV37" s="521"/>
      <c r="DZW37" s="521"/>
      <c r="DZX37" s="521"/>
      <c r="DZY37" s="521"/>
      <c r="DZZ37" s="521"/>
      <c r="EAA37" s="521"/>
      <c r="EAB37" s="521"/>
      <c r="EAC37" s="521"/>
      <c r="EAD37" s="521"/>
      <c r="EAE37" s="521"/>
      <c r="EAF37" s="521"/>
      <c r="EAG37" s="521"/>
      <c r="EAH37" s="521"/>
      <c r="EAI37" s="521"/>
      <c r="EAJ37" s="521"/>
      <c r="EAK37" s="521"/>
      <c r="EAL37" s="521"/>
      <c r="EAM37" s="521"/>
      <c r="EAN37" s="521"/>
      <c r="EAO37" s="521"/>
      <c r="EAP37" s="521"/>
      <c r="EAQ37" s="521"/>
      <c r="EAR37" s="521"/>
      <c r="EAS37" s="521"/>
      <c r="EAT37" s="521"/>
      <c r="EAU37" s="521"/>
      <c r="EAV37" s="521"/>
      <c r="EAW37" s="521"/>
      <c r="EAX37" s="521"/>
      <c r="EAY37" s="521"/>
      <c r="EAZ37" s="521"/>
      <c r="EBA37" s="521"/>
      <c r="EBB37" s="521"/>
      <c r="EBC37" s="521"/>
      <c r="EBD37" s="521"/>
      <c r="EBE37" s="521"/>
      <c r="EBF37" s="521"/>
      <c r="EBG37" s="521"/>
      <c r="EBH37" s="521"/>
      <c r="EBI37" s="521"/>
      <c r="EBJ37" s="521"/>
      <c r="EBK37" s="521"/>
      <c r="EBL37" s="521"/>
      <c r="EBM37" s="521"/>
      <c r="EBN37" s="521"/>
      <c r="EBO37" s="521"/>
      <c r="EBP37" s="521"/>
      <c r="EBQ37" s="521"/>
      <c r="EBR37" s="521"/>
      <c r="EBS37" s="521"/>
      <c r="EBT37" s="521"/>
      <c r="EBU37" s="521"/>
      <c r="EBV37" s="521"/>
      <c r="EBW37" s="521"/>
      <c r="EBX37" s="521"/>
      <c r="EBY37" s="521"/>
      <c r="EBZ37" s="521"/>
      <c r="ECA37" s="521"/>
      <c r="ECB37" s="521"/>
      <c r="ECC37" s="521"/>
      <c r="ECD37" s="521"/>
      <c r="ECE37" s="521"/>
      <c r="ECF37" s="521"/>
      <c r="ECG37" s="521"/>
      <c r="ECH37" s="521"/>
      <c r="ECI37" s="521"/>
      <c r="ECJ37" s="521"/>
      <c r="ECK37" s="521"/>
      <c r="ECL37" s="521"/>
      <c r="ECM37" s="521"/>
      <c r="ECN37" s="521"/>
      <c r="ECO37" s="521"/>
      <c r="ECP37" s="521"/>
      <c r="ECQ37" s="521"/>
      <c r="ECR37" s="521"/>
      <c r="ECS37" s="521"/>
      <c r="ECT37" s="521"/>
      <c r="ECU37" s="521"/>
      <c r="ECV37" s="521"/>
      <c r="ECW37" s="521"/>
      <c r="ECX37" s="521"/>
      <c r="ECY37" s="521"/>
      <c r="ECZ37" s="521"/>
      <c r="EDA37" s="521"/>
      <c r="EDB37" s="521"/>
      <c r="EDC37" s="521"/>
      <c r="EDD37" s="521"/>
      <c r="EDE37" s="521"/>
      <c r="EDF37" s="521"/>
      <c r="EDG37" s="521"/>
      <c r="EDH37" s="521"/>
      <c r="EDI37" s="521"/>
      <c r="EDJ37" s="521"/>
      <c r="EDK37" s="521"/>
      <c r="EDL37" s="521"/>
      <c r="EDM37" s="521"/>
      <c r="EDN37" s="521"/>
      <c r="EDO37" s="521"/>
      <c r="EDP37" s="521"/>
      <c r="EDQ37" s="521"/>
      <c r="EDR37" s="521"/>
      <c r="EDS37" s="521"/>
      <c r="EDT37" s="521"/>
      <c r="EDU37" s="521"/>
      <c r="EDV37" s="521"/>
      <c r="EDW37" s="521"/>
      <c r="EDX37" s="521"/>
      <c r="EDY37" s="521"/>
      <c r="EDZ37" s="521"/>
      <c r="EEA37" s="521"/>
      <c r="EEB37" s="521"/>
      <c r="EEC37" s="521"/>
      <c r="EED37" s="521"/>
      <c r="EEE37" s="521"/>
      <c r="EEF37" s="521"/>
      <c r="EEG37" s="521"/>
      <c r="EEH37" s="521"/>
      <c r="EEI37" s="521"/>
      <c r="EEJ37" s="521"/>
      <c r="EEK37" s="521"/>
      <c r="EEL37" s="521"/>
      <c r="EEM37" s="521"/>
      <c r="EEN37" s="521"/>
      <c r="EEO37" s="521"/>
      <c r="EEP37" s="521"/>
      <c r="EEQ37" s="521"/>
      <c r="EER37" s="521"/>
      <c r="EES37" s="521"/>
      <c r="EET37" s="521"/>
      <c r="EEU37" s="521"/>
      <c r="EEV37" s="521"/>
      <c r="EEW37" s="521"/>
      <c r="EEX37" s="521"/>
      <c r="EEY37" s="521"/>
      <c r="EEZ37" s="521"/>
      <c r="EFA37" s="521"/>
      <c r="EFB37" s="521"/>
      <c r="EFC37" s="521"/>
      <c r="EFD37" s="521"/>
      <c r="EFE37" s="521"/>
      <c r="EFF37" s="521"/>
      <c r="EFG37" s="521"/>
      <c r="EFH37" s="521"/>
      <c r="EFI37" s="521"/>
      <c r="EFJ37" s="521"/>
      <c r="EFK37" s="521"/>
      <c r="EFL37" s="521"/>
      <c r="EFM37" s="521"/>
      <c r="EFN37" s="521"/>
      <c r="EFO37" s="521"/>
      <c r="EFP37" s="521"/>
      <c r="EFQ37" s="521"/>
      <c r="EFR37" s="521"/>
      <c r="EFS37" s="521"/>
      <c r="EFT37" s="521"/>
      <c r="EFU37" s="521"/>
      <c r="EFV37" s="521"/>
      <c r="EFW37" s="521"/>
      <c r="EFX37" s="521"/>
      <c r="EFY37" s="521"/>
      <c r="EFZ37" s="521"/>
      <c r="EGA37" s="521"/>
      <c r="EGB37" s="521"/>
      <c r="EGC37" s="521"/>
      <c r="EGD37" s="521"/>
      <c r="EGE37" s="521"/>
      <c r="EGF37" s="521"/>
      <c r="EGG37" s="521"/>
      <c r="EGH37" s="521"/>
      <c r="EGI37" s="521"/>
      <c r="EGJ37" s="521"/>
      <c r="EGK37" s="521"/>
      <c r="EGL37" s="521"/>
      <c r="EGM37" s="521"/>
      <c r="EGN37" s="521"/>
      <c r="EGO37" s="521"/>
      <c r="EGP37" s="521"/>
      <c r="EGQ37" s="521"/>
      <c r="EGR37" s="521"/>
      <c r="EGS37" s="521"/>
      <c r="EGT37" s="521"/>
      <c r="EGU37" s="521"/>
      <c r="EGV37" s="521"/>
      <c r="EGW37" s="521"/>
      <c r="EGX37" s="521"/>
      <c r="EGY37" s="521"/>
      <c r="EGZ37" s="521"/>
      <c r="EHA37" s="521"/>
      <c r="EHB37" s="521"/>
      <c r="EHC37" s="521"/>
      <c r="EHD37" s="521"/>
      <c r="EHE37" s="521"/>
      <c r="EHF37" s="521"/>
      <c r="EHG37" s="521"/>
      <c r="EHH37" s="521"/>
      <c r="EHI37" s="521"/>
      <c r="EHJ37" s="521"/>
      <c r="EHK37" s="521"/>
      <c r="EHL37" s="521"/>
      <c r="EHM37" s="521"/>
      <c r="EHN37" s="521"/>
      <c r="EHO37" s="521"/>
      <c r="EHP37" s="521"/>
      <c r="EHQ37" s="521"/>
      <c r="EHR37" s="521"/>
      <c r="EHS37" s="521"/>
      <c r="EHT37" s="521"/>
      <c r="EHU37" s="521"/>
      <c r="EHV37" s="521"/>
      <c r="EHW37" s="521"/>
      <c r="EHX37" s="521"/>
      <c r="EHY37" s="521"/>
      <c r="EHZ37" s="521"/>
      <c r="EIA37" s="521"/>
      <c r="EIB37" s="521"/>
      <c r="EIC37" s="521"/>
      <c r="EID37" s="521"/>
      <c r="EIE37" s="521"/>
      <c r="EIF37" s="521"/>
      <c r="EIG37" s="521"/>
      <c r="EIH37" s="521"/>
      <c r="EII37" s="521"/>
      <c r="EIJ37" s="521"/>
      <c r="EIK37" s="521"/>
      <c r="EIL37" s="521"/>
      <c r="EIM37" s="521"/>
      <c r="EIN37" s="521"/>
      <c r="EIO37" s="521"/>
      <c r="EIP37" s="521"/>
      <c r="EIQ37" s="521"/>
      <c r="EIR37" s="521"/>
      <c r="EIS37" s="521"/>
      <c r="EIT37" s="521"/>
      <c r="EIU37" s="521"/>
      <c r="EIV37" s="521"/>
      <c r="EIW37" s="521"/>
      <c r="EIX37" s="521"/>
      <c r="EIY37" s="521"/>
      <c r="EIZ37" s="521"/>
      <c r="EJA37" s="521"/>
      <c r="EJB37" s="521"/>
      <c r="EJC37" s="521"/>
      <c r="EJD37" s="521"/>
      <c r="EJE37" s="521"/>
      <c r="EJF37" s="521"/>
      <c r="EJG37" s="521"/>
      <c r="EJH37" s="521"/>
      <c r="EJI37" s="521"/>
      <c r="EJJ37" s="521"/>
      <c r="EJK37" s="521"/>
      <c r="EJL37" s="521"/>
      <c r="EJM37" s="521"/>
      <c r="EJN37" s="521"/>
      <c r="EJO37" s="521"/>
      <c r="EJP37" s="521"/>
      <c r="EJQ37" s="521"/>
      <c r="EJR37" s="521"/>
      <c r="EJS37" s="521"/>
      <c r="EJT37" s="521"/>
      <c r="EJU37" s="521"/>
      <c r="EJV37" s="521"/>
      <c r="EJW37" s="521"/>
      <c r="EJX37" s="521"/>
      <c r="EJY37" s="521"/>
      <c r="EJZ37" s="521"/>
      <c r="EKA37" s="521"/>
      <c r="EKB37" s="521"/>
      <c r="EKC37" s="521"/>
      <c r="EKD37" s="521"/>
      <c r="EKE37" s="521"/>
      <c r="EKF37" s="521"/>
      <c r="EKG37" s="521"/>
      <c r="EKH37" s="521"/>
      <c r="EKI37" s="521"/>
      <c r="EKJ37" s="521"/>
      <c r="EKK37" s="521"/>
      <c r="EKL37" s="521"/>
      <c r="EKM37" s="521"/>
      <c r="EKN37" s="521"/>
      <c r="EKO37" s="521"/>
      <c r="EKP37" s="521"/>
      <c r="EKQ37" s="521"/>
      <c r="EKR37" s="521"/>
      <c r="EKS37" s="521"/>
      <c r="EKT37" s="521"/>
      <c r="EKU37" s="521"/>
      <c r="EKV37" s="521"/>
      <c r="EKW37" s="521"/>
      <c r="EKX37" s="521"/>
      <c r="EKY37" s="521"/>
      <c r="EKZ37" s="521"/>
      <c r="ELA37" s="521"/>
      <c r="ELB37" s="521"/>
      <c r="ELC37" s="521"/>
      <c r="ELD37" s="521"/>
      <c r="ELE37" s="521"/>
      <c r="ELF37" s="521"/>
      <c r="ELG37" s="521"/>
      <c r="ELH37" s="521"/>
      <c r="ELI37" s="521"/>
      <c r="ELJ37" s="521"/>
      <c r="ELK37" s="521"/>
      <c r="ELL37" s="521"/>
      <c r="ELM37" s="521"/>
      <c r="ELN37" s="521"/>
      <c r="ELO37" s="521"/>
      <c r="ELP37" s="521"/>
      <c r="ELQ37" s="521"/>
      <c r="ELR37" s="521"/>
      <c r="ELS37" s="521"/>
      <c r="ELT37" s="521"/>
      <c r="ELU37" s="521"/>
      <c r="ELV37" s="521"/>
      <c r="ELW37" s="521"/>
      <c r="ELX37" s="521"/>
      <c r="ELY37" s="521"/>
      <c r="ELZ37" s="521"/>
      <c r="EMA37" s="521"/>
      <c r="EMB37" s="521"/>
      <c r="EMC37" s="521"/>
      <c r="EMD37" s="521"/>
      <c r="EME37" s="521"/>
      <c r="EMF37" s="521"/>
      <c r="EMG37" s="521"/>
      <c r="EMH37" s="521"/>
      <c r="EMI37" s="521"/>
      <c r="EMJ37" s="521"/>
      <c r="EMK37" s="521"/>
      <c r="EML37" s="521"/>
      <c r="EMM37" s="521"/>
      <c r="EMN37" s="521"/>
      <c r="EMO37" s="521"/>
      <c r="EMP37" s="521"/>
      <c r="EMQ37" s="521"/>
      <c r="EMR37" s="521"/>
      <c r="EMS37" s="521"/>
      <c r="EMT37" s="521"/>
      <c r="EMU37" s="521"/>
      <c r="EMV37" s="521"/>
      <c r="EMW37" s="521"/>
      <c r="EMX37" s="521"/>
      <c r="EMY37" s="521"/>
      <c r="EMZ37" s="521"/>
      <c r="ENA37" s="521"/>
      <c r="ENB37" s="521"/>
      <c r="ENC37" s="521"/>
      <c r="END37" s="521"/>
      <c r="ENE37" s="521"/>
      <c r="ENF37" s="521"/>
      <c r="ENG37" s="521"/>
      <c r="ENH37" s="521"/>
      <c r="ENI37" s="521"/>
      <c r="ENJ37" s="521"/>
      <c r="ENK37" s="521"/>
      <c r="ENL37" s="521"/>
      <c r="ENM37" s="521"/>
      <c r="ENN37" s="521"/>
      <c r="ENO37" s="521"/>
      <c r="ENP37" s="521"/>
      <c r="ENQ37" s="521"/>
      <c r="ENR37" s="521"/>
      <c r="ENS37" s="521"/>
      <c r="ENT37" s="521"/>
      <c r="ENU37" s="521"/>
      <c r="ENV37" s="521"/>
      <c r="ENW37" s="521"/>
      <c r="ENX37" s="521"/>
      <c r="ENY37" s="521"/>
      <c r="ENZ37" s="521"/>
      <c r="EOA37" s="521"/>
      <c r="EOB37" s="521"/>
      <c r="EOC37" s="521"/>
      <c r="EOD37" s="521"/>
      <c r="EOE37" s="521"/>
      <c r="EOF37" s="521"/>
      <c r="EOG37" s="521"/>
      <c r="EOH37" s="521"/>
      <c r="EOI37" s="521"/>
      <c r="EOJ37" s="521"/>
      <c r="EOK37" s="521"/>
      <c r="EOL37" s="521"/>
      <c r="EOM37" s="521"/>
      <c r="EON37" s="521"/>
      <c r="EOO37" s="521"/>
      <c r="EOP37" s="521"/>
      <c r="EOQ37" s="521"/>
      <c r="EOR37" s="521"/>
      <c r="EOS37" s="521"/>
      <c r="EOT37" s="521"/>
      <c r="EOU37" s="521"/>
      <c r="EOV37" s="521"/>
      <c r="EOW37" s="521"/>
      <c r="EOX37" s="521"/>
      <c r="EOY37" s="521"/>
      <c r="EOZ37" s="521"/>
      <c r="EPA37" s="521"/>
      <c r="EPB37" s="521"/>
      <c r="EPC37" s="521"/>
      <c r="EPD37" s="521"/>
      <c r="EPE37" s="521"/>
      <c r="EPF37" s="521"/>
      <c r="EPG37" s="521"/>
      <c r="EPH37" s="521"/>
      <c r="EPI37" s="521"/>
      <c r="EPJ37" s="521"/>
      <c r="EPK37" s="521"/>
      <c r="EPL37" s="521"/>
      <c r="EPM37" s="521"/>
      <c r="EPN37" s="521"/>
      <c r="EPO37" s="521"/>
      <c r="EPP37" s="521"/>
      <c r="EPQ37" s="521"/>
      <c r="EPR37" s="521"/>
      <c r="EPS37" s="521"/>
      <c r="EPT37" s="521"/>
      <c r="EPU37" s="521"/>
      <c r="EPV37" s="521"/>
      <c r="EPW37" s="521"/>
      <c r="EPX37" s="521"/>
      <c r="EPY37" s="521"/>
      <c r="EPZ37" s="521"/>
      <c r="EQA37" s="521"/>
      <c r="EQB37" s="521"/>
      <c r="EQC37" s="521"/>
      <c r="EQD37" s="521"/>
      <c r="EQE37" s="521"/>
      <c r="EQF37" s="521"/>
      <c r="EQG37" s="521"/>
      <c r="EQH37" s="521"/>
      <c r="EQI37" s="521"/>
      <c r="EQJ37" s="521"/>
      <c r="EQK37" s="521"/>
      <c r="EQL37" s="521"/>
      <c r="EQM37" s="521"/>
      <c r="EQN37" s="521"/>
      <c r="EQO37" s="521"/>
      <c r="EQP37" s="521"/>
      <c r="EQQ37" s="521"/>
      <c r="EQR37" s="521"/>
      <c r="EQS37" s="521"/>
      <c r="EQT37" s="521"/>
      <c r="EQU37" s="521"/>
      <c r="EQV37" s="521"/>
      <c r="EQW37" s="521"/>
      <c r="EQX37" s="521"/>
      <c r="EQY37" s="521"/>
      <c r="EQZ37" s="521"/>
      <c r="ERA37" s="521"/>
      <c r="ERB37" s="521"/>
      <c r="ERC37" s="521"/>
      <c r="ERD37" s="521"/>
      <c r="ERE37" s="521"/>
      <c r="ERF37" s="521"/>
      <c r="ERG37" s="521"/>
      <c r="ERH37" s="521"/>
      <c r="ERI37" s="521"/>
      <c r="ERJ37" s="521"/>
      <c r="ERK37" s="521"/>
      <c r="ERL37" s="521"/>
      <c r="ERM37" s="521"/>
      <c r="ERN37" s="521"/>
      <c r="ERO37" s="521"/>
      <c r="ERP37" s="521"/>
      <c r="ERQ37" s="521"/>
      <c r="ERR37" s="521"/>
      <c r="ERS37" s="521"/>
      <c r="ERT37" s="521"/>
      <c r="ERU37" s="521"/>
      <c r="ERV37" s="521"/>
      <c r="ERW37" s="521"/>
      <c r="ERX37" s="521"/>
      <c r="ERY37" s="521"/>
      <c r="ERZ37" s="521"/>
      <c r="ESA37" s="521"/>
      <c r="ESB37" s="521"/>
      <c r="ESC37" s="521"/>
      <c r="ESD37" s="521"/>
      <c r="ESE37" s="521"/>
      <c r="ESF37" s="521"/>
      <c r="ESG37" s="521"/>
      <c r="ESH37" s="521"/>
      <c r="ESI37" s="521"/>
      <c r="ESJ37" s="521"/>
      <c r="ESK37" s="521"/>
      <c r="ESL37" s="521"/>
      <c r="ESM37" s="521"/>
      <c r="ESN37" s="521"/>
      <c r="ESO37" s="521"/>
      <c r="ESP37" s="521"/>
      <c r="ESQ37" s="521"/>
      <c r="ESR37" s="521"/>
      <c r="ESS37" s="521"/>
      <c r="EST37" s="521"/>
      <c r="ESU37" s="521"/>
      <c r="ESV37" s="521"/>
      <c r="ESW37" s="521"/>
      <c r="ESX37" s="521"/>
      <c r="ESY37" s="521"/>
      <c r="ESZ37" s="521"/>
      <c r="ETA37" s="521"/>
      <c r="ETB37" s="521"/>
      <c r="ETC37" s="521"/>
      <c r="ETD37" s="521"/>
      <c r="ETE37" s="521"/>
      <c r="ETF37" s="521"/>
      <c r="ETG37" s="521"/>
      <c r="ETH37" s="521"/>
      <c r="ETI37" s="521"/>
      <c r="ETJ37" s="521"/>
      <c r="ETK37" s="521"/>
      <c r="ETL37" s="521"/>
      <c r="ETM37" s="521"/>
      <c r="ETN37" s="521"/>
      <c r="ETO37" s="521"/>
      <c r="ETP37" s="521"/>
      <c r="ETQ37" s="521"/>
      <c r="ETR37" s="521"/>
      <c r="ETS37" s="521"/>
      <c r="ETT37" s="521"/>
      <c r="ETU37" s="521"/>
      <c r="ETV37" s="521"/>
      <c r="ETW37" s="521"/>
      <c r="ETX37" s="521"/>
      <c r="ETY37" s="521"/>
      <c r="ETZ37" s="521"/>
      <c r="EUA37" s="521"/>
      <c r="EUB37" s="521"/>
      <c r="EUC37" s="521"/>
      <c r="EUD37" s="521"/>
      <c r="EUE37" s="521"/>
      <c r="EUF37" s="521"/>
      <c r="EUG37" s="521"/>
      <c r="EUH37" s="521"/>
      <c r="EUI37" s="521"/>
      <c r="EUJ37" s="521"/>
      <c r="EUK37" s="521"/>
      <c r="EUL37" s="521"/>
      <c r="EUM37" s="521"/>
      <c r="EUN37" s="521"/>
      <c r="EUO37" s="521"/>
      <c r="EUP37" s="521"/>
      <c r="EUQ37" s="521"/>
      <c r="EUR37" s="521"/>
      <c r="EUS37" s="521"/>
      <c r="EUT37" s="521"/>
      <c r="EUU37" s="521"/>
      <c r="EUV37" s="521"/>
      <c r="EUW37" s="521"/>
      <c r="EUX37" s="521"/>
      <c r="EUY37" s="521"/>
      <c r="EUZ37" s="521"/>
      <c r="EVA37" s="521"/>
      <c r="EVB37" s="521"/>
      <c r="EVC37" s="521"/>
      <c r="EVD37" s="521"/>
      <c r="EVE37" s="521"/>
      <c r="EVF37" s="521"/>
      <c r="EVG37" s="521"/>
      <c r="EVH37" s="521"/>
      <c r="EVI37" s="521"/>
      <c r="EVJ37" s="521"/>
      <c r="EVK37" s="521"/>
      <c r="EVL37" s="521"/>
      <c r="EVM37" s="521"/>
      <c r="EVN37" s="521"/>
      <c r="EVO37" s="521"/>
      <c r="EVP37" s="521"/>
      <c r="EVQ37" s="521"/>
      <c r="EVR37" s="521"/>
      <c r="EVS37" s="521"/>
      <c r="EVT37" s="521"/>
      <c r="EVU37" s="521"/>
      <c r="EVV37" s="521"/>
      <c r="EVW37" s="521"/>
      <c r="EVX37" s="521"/>
      <c r="EVY37" s="521"/>
      <c r="EVZ37" s="521"/>
      <c r="EWA37" s="521"/>
      <c r="EWB37" s="521"/>
      <c r="EWC37" s="521"/>
      <c r="EWD37" s="521"/>
      <c r="EWE37" s="521"/>
      <c r="EWF37" s="521"/>
      <c r="EWG37" s="521"/>
      <c r="EWH37" s="521"/>
      <c r="EWI37" s="521"/>
      <c r="EWJ37" s="521"/>
      <c r="EWK37" s="521"/>
      <c r="EWL37" s="521"/>
      <c r="EWM37" s="521"/>
      <c r="EWN37" s="521"/>
      <c r="EWO37" s="521"/>
      <c r="EWP37" s="521"/>
      <c r="EWQ37" s="521"/>
      <c r="EWR37" s="521"/>
      <c r="EWS37" s="521"/>
      <c r="EWT37" s="521"/>
      <c r="EWU37" s="521"/>
      <c r="EWV37" s="521"/>
      <c r="EWW37" s="521"/>
      <c r="EWX37" s="521"/>
      <c r="EWY37" s="521"/>
      <c r="EWZ37" s="521"/>
      <c r="EXA37" s="521"/>
      <c r="EXB37" s="521"/>
      <c r="EXC37" s="521"/>
      <c r="EXD37" s="521"/>
      <c r="EXE37" s="521"/>
      <c r="EXF37" s="521"/>
      <c r="EXG37" s="521"/>
      <c r="EXH37" s="521"/>
      <c r="EXI37" s="521"/>
      <c r="EXJ37" s="521"/>
      <c r="EXK37" s="521"/>
      <c r="EXL37" s="521"/>
      <c r="EXM37" s="521"/>
      <c r="EXN37" s="521"/>
      <c r="EXO37" s="521"/>
      <c r="EXP37" s="521"/>
      <c r="EXQ37" s="521"/>
      <c r="EXR37" s="521"/>
      <c r="EXS37" s="521"/>
      <c r="EXT37" s="521"/>
      <c r="EXU37" s="521"/>
      <c r="EXV37" s="521"/>
      <c r="EXW37" s="521"/>
      <c r="EXX37" s="521"/>
      <c r="EXY37" s="521"/>
      <c r="EXZ37" s="521"/>
      <c r="EYA37" s="521"/>
      <c r="EYB37" s="521"/>
      <c r="EYC37" s="521"/>
      <c r="EYD37" s="521"/>
      <c r="EYE37" s="521"/>
      <c r="EYF37" s="521"/>
      <c r="EYG37" s="521"/>
      <c r="EYH37" s="521"/>
      <c r="EYI37" s="521"/>
      <c r="EYJ37" s="521"/>
      <c r="EYK37" s="521"/>
      <c r="EYL37" s="521"/>
      <c r="EYM37" s="521"/>
      <c r="EYN37" s="521"/>
      <c r="EYO37" s="521"/>
      <c r="EYP37" s="521"/>
      <c r="EYQ37" s="521"/>
      <c r="EYR37" s="521"/>
      <c r="EYS37" s="521"/>
      <c r="EYT37" s="521"/>
      <c r="EYU37" s="521"/>
      <c r="EYV37" s="521"/>
      <c r="EYW37" s="521"/>
      <c r="EYX37" s="521"/>
      <c r="EYY37" s="521"/>
      <c r="EYZ37" s="521"/>
      <c r="EZA37" s="521"/>
      <c r="EZB37" s="521"/>
      <c r="EZC37" s="521"/>
      <c r="EZD37" s="521"/>
      <c r="EZE37" s="521"/>
      <c r="EZF37" s="521"/>
      <c r="EZG37" s="521"/>
      <c r="EZH37" s="521"/>
      <c r="EZI37" s="521"/>
      <c r="EZJ37" s="521"/>
      <c r="EZK37" s="521"/>
      <c r="EZL37" s="521"/>
      <c r="EZM37" s="521"/>
      <c r="EZN37" s="521"/>
      <c r="EZO37" s="521"/>
      <c r="EZP37" s="521"/>
      <c r="EZQ37" s="521"/>
      <c r="EZR37" s="521"/>
      <c r="EZS37" s="521"/>
      <c r="EZT37" s="521"/>
      <c r="EZU37" s="521"/>
      <c r="EZV37" s="521"/>
      <c r="EZW37" s="521"/>
      <c r="EZX37" s="521"/>
      <c r="EZY37" s="521"/>
      <c r="EZZ37" s="521"/>
      <c r="FAA37" s="521"/>
      <c r="FAB37" s="521"/>
      <c r="FAC37" s="521"/>
      <c r="FAD37" s="521"/>
      <c r="FAE37" s="521"/>
      <c r="FAF37" s="521"/>
      <c r="FAG37" s="521"/>
      <c r="FAH37" s="521"/>
      <c r="FAI37" s="521"/>
      <c r="FAJ37" s="521"/>
      <c r="FAK37" s="521"/>
      <c r="FAL37" s="521"/>
      <c r="FAM37" s="521"/>
      <c r="FAN37" s="521"/>
      <c r="FAO37" s="521"/>
      <c r="FAP37" s="521"/>
      <c r="FAQ37" s="521"/>
      <c r="FAR37" s="521"/>
      <c r="FAS37" s="521"/>
      <c r="FAT37" s="521"/>
      <c r="FAU37" s="521"/>
      <c r="FAV37" s="521"/>
      <c r="FAW37" s="521"/>
      <c r="FAX37" s="521"/>
      <c r="FAY37" s="521"/>
      <c r="FAZ37" s="521"/>
      <c r="FBA37" s="521"/>
      <c r="FBB37" s="521"/>
      <c r="FBC37" s="521"/>
      <c r="FBD37" s="521"/>
      <c r="FBE37" s="521"/>
      <c r="FBF37" s="521"/>
      <c r="FBG37" s="521"/>
      <c r="FBH37" s="521"/>
      <c r="FBI37" s="521"/>
      <c r="FBJ37" s="521"/>
      <c r="FBK37" s="521"/>
      <c r="FBL37" s="521"/>
      <c r="FBM37" s="521"/>
      <c r="FBN37" s="521"/>
      <c r="FBO37" s="521"/>
      <c r="FBP37" s="521"/>
      <c r="FBQ37" s="521"/>
      <c r="FBR37" s="521"/>
      <c r="FBS37" s="521"/>
      <c r="FBT37" s="521"/>
      <c r="FBU37" s="521"/>
      <c r="FBV37" s="521"/>
      <c r="FBW37" s="521"/>
      <c r="FBX37" s="521"/>
      <c r="FBY37" s="521"/>
      <c r="FBZ37" s="521"/>
      <c r="FCA37" s="521"/>
      <c r="FCB37" s="521"/>
      <c r="FCC37" s="521"/>
      <c r="FCD37" s="521"/>
      <c r="FCE37" s="521"/>
      <c r="FCF37" s="521"/>
      <c r="FCG37" s="521"/>
      <c r="FCH37" s="521"/>
      <c r="FCI37" s="521"/>
      <c r="FCJ37" s="521"/>
      <c r="FCK37" s="521"/>
      <c r="FCL37" s="521"/>
      <c r="FCM37" s="521"/>
      <c r="FCN37" s="521"/>
      <c r="FCO37" s="521"/>
      <c r="FCP37" s="521"/>
      <c r="FCQ37" s="521"/>
      <c r="FCR37" s="521"/>
      <c r="FCS37" s="521"/>
      <c r="FCT37" s="521"/>
      <c r="FCU37" s="521"/>
      <c r="FCV37" s="521"/>
      <c r="FCW37" s="521"/>
      <c r="FCX37" s="521"/>
      <c r="FCY37" s="521"/>
      <c r="FCZ37" s="521"/>
      <c r="FDA37" s="521"/>
      <c r="FDB37" s="521"/>
      <c r="FDC37" s="521"/>
      <c r="FDD37" s="521"/>
      <c r="FDE37" s="521"/>
      <c r="FDF37" s="521"/>
      <c r="FDG37" s="521"/>
      <c r="FDH37" s="521"/>
      <c r="FDI37" s="521"/>
      <c r="FDJ37" s="521"/>
      <c r="FDK37" s="521"/>
      <c r="FDL37" s="521"/>
      <c r="FDM37" s="521"/>
      <c r="FDN37" s="521"/>
      <c r="FDO37" s="521"/>
      <c r="FDP37" s="521"/>
      <c r="FDQ37" s="521"/>
      <c r="FDR37" s="521"/>
      <c r="FDS37" s="521"/>
      <c r="FDT37" s="521"/>
      <c r="FDU37" s="521"/>
      <c r="FDV37" s="521"/>
      <c r="FDW37" s="521"/>
      <c r="FDX37" s="521"/>
      <c r="FDY37" s="521"/>
      <c r="FDZ37" s="521"/>
      <c r="FEA37" s="521"/>
      <c r="FEB37" s="521"/>
      <c r="FEC37" s="521"/>
      <c r="FED37" s="521"/>
      <c r="FEE37" s="521"/>
      <c r="FEF37" s="521"/>
      <c r="FEG37" s="521"/>
      <c r="FEH37" s="521"/>
      <c r="FEI37" s="521"/>
      <c r="FEJ37" s="521"/>
      <c r="FEK37" s="521"/>
      <c r="FEL37" s="521"/>
      <c r="FEM37" s="521"/>
      <c r="FEN37" s="521"/>
      <c r="FEO37" s="521"/>
      <c r="FEP37" s="521"/>
      <c r="FEQ37" s="521"/>
      <c r="FER37" s="521"/>
      <c r="FES37" s="521"/>
      <c r="FET37" s="521"/>
      <c r="FEU37" s="521"/>
      <c r="FEV37" s="521"/>
      <c r="FEW37" s="521"/>
      <c r="FEX37" s="521"/>
      <c r="FEY37" s="521"/>
      <c r="FEZ37" s="521"/>
      <c r="FFA37" s="521"/>
      <c r="FFB37" s="521"/>
      <c r="FFC37" s="521"/>
      <c r="FFD37" s="521"/>
      <c r="FFE37" s="521"/>
      <c r="FFF37" s="521"/>
      <c r="FFG37" s="521"/>
      <c r="FFH37" s="521"/>
      <c r="FFI37" s="521"/>
      <c r="FFJ37" s="521"/>
      <c r="FFK37" s="521"/>
      <c r="FFL37" s="521"/>
      <c r="FFM37" s="521"/>
      <c r="FFN37" s="521"/>
      <c r="FFO37" s="521"/>
      <c r="FFP37" s="521"/>
      <c r="FFQ37" s="521"/>
      <c r="FFR37" s="521"/>
      <c r="FFS37" s="521"/>
      <c r="FFT37" s="521"/>
      <c r="FFU37" s="521"/>
      <c r="FFV37" s="521"/>
      <c r="FFW37" s="521"/>
      <c r="FFX37" s="521"/>
      <c r="FFY37" s="521"/>
      <c r="FFZ37" s="521"/>
      <c r="FGA37" s="521"/>
      <c r="FGB37" s="521"/>
      <c r="FGC37" s="521"/>
      <c r="FGD37" s="521"/>
      <c r="FGE37" s="521"/>
      <c r="FGF37" s="521"/>
      <c r="FGG37" s="521"/>
      <c r="FGH37" s="521"/>
      <c r="FGI37" s="521"/>
      <c r="FGJ37" s="521"/>
      <c r="FGK37" s="521"/>
      <c r="FGL37" s="521"/>
      <c r="FGM37" s="521"/>
      <c r="FGN37" s="521"/>
      <c r="FGO37" s="521"/>
      <c r="FGP37" s="521"/>
      <c r="FGQ37" s="521"/>
      <c r="FGR37" s="521"/>
      <c r="FGS37" s="521"/>
      <c r="FGT37" s="521"/>
      <c r="FGU37" s="521"/>
      <c r="FGV37" s="521"/>
      <c r="FGW37" s="521"/>
      <c r="FGX37" s="521"/>
      <c r="FGY37" s="521"/>
      <c r="FGZ37" s="521"/>
      <c r="FHA37" s="521"/>
      <c r="FHB37" s="521"/>
      <c r="FHC37" s="521"/>
      <c r="FHD37" s="521"/>
      <c r="FHE37" s="521"/>
      <c r="FHF37" s="521"/>
      <c r="FHG37" s="521"/>
      <c r="FHH37" s="521"/>
      <c r="FHI37" s="521"/>
      <c r="FHJ37" s="521"/>
      <c r="FHK37" s="521"/>
      <c r="FHL37" s="521"/>
      <c r="FHM37" s="521"/>
      <c r="FHN37" s="521"/>
      <c r="FHO37" s="521"/>
      <c r="FHP37" s="521"/>
      <c r="FHQ37" s="521"/>
      <c r="FHR37" s="521"/>
      <c r="FHS37" s="521"/>
      <c r="FHT37" s="521"/>
      <c r="FHU37" s="521"/>
      <c r="FHV37" s="521"/>
      <c r="FHW37" s="521"/>
      <c r="FHX37" s="521"/>
      <c r="FHY37" s="521"/>
      <c r="FHZ37" s="521"/>
      <c r="FIA37" s="521"/>
      <c r="FIB37" s="521"/>
      <c r="FIC37" s="521"/>
      <c r="FID37" s="521"/>
      <c r="FIE37" s="521"/>
      <c r="FIF37" s="521"/>
      <c r="FIG37" s="521"/>
      <c r="FIH37" s="521"/>
      <c r="FII37" s="521"/>
      <c r="FIJ37" s="521"/>
      <c r="FIK37" s="521"/>
      <c r="FIL37" s="521"/>
      <c r="FIM37" s="521"/>
      <c r="FIN37" s="521"/>
      <c r="FIO37" s="521"/>
      <c r="FIP37" s="521"/>
      <c r="FIQ37" s="521"/>
      <c r="FIR37" s="521"/>
      <c r="FIS37" s="521"/>
      <c r="FIT37" s="521"/>
      <c r="FIU37" s="521"/>
      <c r="FIV37" s="521"/>
      <c r="FIW37" s="521"/>
      <c r="FIX37" s="521"/>
      <c r="FIY37" s="521"/>
      <c r="FIZ37" s="521"/>
      <c r="FJA37" s="521"/>
      <c r="FJB37" s="521"/>
      <c r="FJC37" s="521"/>
      <c r="FJD37" s="521"/>
      <c r="FJE37" s="521"/>
      <c r="FJF37" s="521"/>
      <c r="FJG37" s="521"/>
      <c r="FJH37" s="521"/>
      <c r="FJI37" s="521"/>
      <c r="FJJ37" s="521"/>
      <c r="FJK37" s="521"/>
      <c r="FJL37" s="521"/>
      <c r="FJM37" s="521"/>
      <c r="FJN37" s="521"/>
      <c r="FJO37" s="521"/>
      <c r="FJP37" s="521"/>
      <c r="FJQ37" s="521"/>
      <c r="FJR37" s="521"/>
      <c r="FJS37" s="521"/>
      <c r="FJT37" s="521"/>
      <c r="FJU37" s="521"/>
      <c r="FJV37" s="521"/>
      <c r="FJW37" s="521"/>
      <c r="FJX37" s="521"/>
      <c r="FJY37" s="521"/>
      <c r="FJZ37" s="521"/>
      <c r="FKA37" s="521"/>
      <c r="FKB37" s="521"/>
      <c r="FKC37" s="521"/>
      <c r="FKD37" s="521"/>
      <c r="FKE37" s="521"/>
      <c r="FKF37" s="521"/>
      <c r="FKG37" s="521"/>
      <c r="FKH37" s="521"/>
      <c r="FKI37" s="521"/>
      <c r="FKJ37" s="521"/>
      <c r="FKK37" s="521"/>
      <c r="FKL37" s="521"/>
      <c r="FKM37" s="521"/>
      <c r="FKN37" s="521"/>
      <c r="FKO37" s="521"/>
      <c r="FKP37" s="521"/>
      <c r="FKQ37" s="521"/>
      <c r="FKR37" s="521"/>
      <c r="FKS37" s="521"/>
      <c r="FKT37" s="521"/>
      <c r="FKU37" s="521"/>
      <c r="FKV37" s="521"/>
      <c r="FKW37" s="521"/>
      <c r="FKX37" s="521"/>
      <c r="FKY37" s="521"/>
      <c r="FKZ37" s="521"/>
      <c r="FLA37" s="521"/>
      <c r="FLB37" s="521"/>
      <c r="FLC37" s="521"/>
      <c r="FLD37" s="521"/>
      <c r="FLE37" s="521"/>
      <c r="FLF37" s="521"/>
      <c r="FLG37" s="521"/>
      <c r="FLH37" s="521"/>
      <c r="FLI37" s="521"/>
      <c r="FLJ37" s="521"/>
      <c r="FLK37" s="521"/>
      <c r="FLL37" s="521"/>
      <c r="FLM37" s="521"/>
      <c r="FLN37" s="521"/>
      <c r="FLO37" s="521"/>
      <c r="FLP37" s="521"/>
      <c r="FLQ37" s="521"/>
      <c r="FLR37" s="521"/>
      <c r="FLS37" s="521"/>
      <c r="FLT37" s="521"/>
      <c r="FLU37" s="521"/>
      <c r="FLV37" s="521"/>
      <c r="FLW37" s="521"/>
      <c r="FLX37" s="521"/>
      <c r="FLY37" s="521"/>
      <c r="FLZ37" s="521"/>
      <c r="FMA37" s="521"/>
      <c r="FMB37" s="521"/>
      <c r="FMC37" s="521"/>
      <c r="FMD37" s="521"/>
      <c r="FME37" s="521"/>
      <c r="FMF37" s="521"/>
      <c r="FMG37" s="521"/>
      <c r="FMH37" s="521"/>
      <c r="FMI37" s="521"/>
      <c r="FMJ37" s="521"/>
      <c r="FMK37" s="521"/>
      <c r="FML37" s="521"/>
      <c r="FMM37" s="521"/>
      <c r="FMN37" s="521"/>
      <c r="FMO37" s="521"/>
      <c r="FMP37" s="521"/>
      <c r="FMQ37" s="521"/>
      <c r="FMR37" s="521"/>
      <c r="FMS37" s="521"/>
      <c r="FMT37" s="521"/>
      <c r="FMU37" s="521"/>
      <c r="FMV37" s="521"/>
      <c r="FMW37" s="521"/>
      <c r="FMX37" s="521"/>
      <c r="FMY37" s="521"/>
      <c r="FMZ37" s="521"/>
      <c r="FNA37" s="521"/>
      <c r="FNB37" s="521"/>
      <c r="FNC37" s="521"/>
      <c r="FND37" s="521"/>
      <c r="FNE37" s="521"/>
      <c r="FNF37" s="521"/>
      <c r="FNG37" s="521"/>
      <c r="FNH37" s="521"/>
      <c r="FNI37" s="521"/>
      <c r="FNJ37" s="521"/>
      <c r="FNK37" s="521"/>
      <c r="FNL37" s="521"/>
      <c r="FNM37" s="521"/>
      <c r="FNN37" s="521"/>
      <c r="FNO37" s="521"/>
      <c r="FNP37" s="521"/>
      <c r="FNQ37" s="521"/>
      <c r="FNR37" s="521"/>
      <c r="FNS37" s="521"/>
      <c r="FNT37" s="521"/>
      <c r="FNU37" s="521"/>
      <c r="FNV37" s="521"/>
      <c r="FNW37" s="521"/>
      <c r="FNX37" s="521"/>
      <c r="FNY37" s="521"/>
      <c r="FNZ37" s="521"/>
      <c r="FOA37" s="521"/>
      <c r="FOB37" s="521"/>
      <c r="FOC37" s="521"/>
      <c r="FOD37" s="521"/>
      <c r="FOE37" s="521"/>
      <c r="FOF37" s="521"/>
      <c r="FOG37" s="521"/>
      <c r="FOH37" s="521"/>
      <c r="FOI37" s="521"/>
      <c r="FOJ37" s="521"/>
      <c r="FOK37" s="521"/>
      <c r="FOL37" s="521"/>
      <c r="FOM37" s="521"/>
      <c r="FON37" s="521"/>
      <c r="FOO37" s="521"/>
      <c r="FOP37" s="521"/>
      <c r="FOQ37" s="521"/>
      <c r="FOR37" s="521"/>
      <c r="FOS37" s="521"/>
      <c r="FOT37" s="521"/>
      <c r="FOU37" s="521"/>
      <c r="FOV37" s="521"/>
      <c r="FOW37" s="521"/>
      <c r="FOX37" s="521"/>
      <c r="FOY37" s="521"/>
      <c r="FOZ37" s="521"/>
      <c r="FPA37" s="521"/>
      <c r="FPB37" s="521"/>
      <c r="FPC37" s="521"/>
      <c r="FPD37" s="521"/>
      <c r="FPE37" s="521"/>
      <c r="FPF37" s="521"/>
      <c r="FPG37" s="521"/>
      <c r="FPH37" s="521"/>
      <c r="FPI37" s="521"/>
      <c r="FPJ37" s="521"/>
      <c r="FPK37" s="521"/>
      <c r="FPL37" s="521"/>
      <c r="FPM37" s="521"/>
      <c r="FPN37" s="521"/>
      <c r="FPO37" s="521"/>
      <c r="FPP37" s="521"/>
      <c r="FPQ37" s="521"/>
      <c r="FPR37" s="521"/>
      <c r="FPS37" s="521"/>
      <c r="FPT37" s="521"/>
      <c r="FPU37" s="521"/>
      <c r="FPV37" s="521"/>
      <c r="FPW37" s="521"/>
      <c r="FPX37" s="521"/>
      <c r="FPY37" s="521"/>
      <c r="FPZ37" s="521"/>
      <c r="FQA37" s="521"/>
      <c r="FQB37" s="521"/>
      <c r="FQC37" s="521"/>
      <c r="FQD37" s="521"/>
      <c r="FQE37" s="521"/>
      <c r="FQF37" s="521"/>
      <c r="FQG37" s="521"/>
      <c r="FQH37" s="521"/>
      <c r="FQI37" s="521"/>
      <c r="FQJ37" s="521"/>
      <c r="FQK37" s="521"/>
      <c r="FQL37" s="521"/>
      <c r="FQM37" s="521"/>
      <c r="FQN37" s="521"/>
      <c r="FQO37" s="521"/>
      <c r="FQP37" s="521"/>
      <c r="FQQ37" s="521"/>
      <c r="FQR37" s="521"/>
      <c r="FQS37" s="521"/>
      <c r="FQT37" s="521"/>
      <c r="FQU37" s="521"/>
      <c r="FQV37" s="521"/>
      <c r="FQW37" s="521"/>
      <c r="FQX37" s="521"/>
      <c r="FQY37" s="521"/>
      <c r="FQZ37" s="521"/>
      <c r="FRA37" s="521"/>
      <c r="FRB37" s="521"/>
      <c r="FRC37" s="521"/>
      <c r="FRD37" s="521"/>
      <c r="FRE37" s="521"/>
      <c r="FRF37" s="521"/>
      <c r="FRG37" s="521"/>
      <c r="FRH37" s="521"/>
      <c r="FRI37" s="521"/>
      <c r="FRJ37" s="521"/>
      <c r="FRK37" s="521"/>
      <c r="FRL37" s="521"/>
      <c r="FRM37" s="521"/>
      <c r="FRN37" s="521"/>
      <c r="FRO37" s="521"/>
      <c r="FRP37" s="521"/>
      <c r="FRQ37" s="521"/>
      <c r="FRR37" s="521"/>
      <c r="FRS37" s="521"/>
      <c r="FRT37" s="521"/>
      <c r="FRU37" s="521"/>
      <c r="FRV37" s="521"/>
      <c r="FRW37" s="521"/>
      <c r="FRX37" s="521"/>
      <c r="FRY37" s="521"/>
      <c r="FRZ37" s="521"/>
      <c r="FSA37" s="521"/>
      <c r="FSB37" s="521"/>
      <c r="FSC37" s="521"/>
      <c r="FSD37" s="521"/>
      <c r="FSE37" s="521"/>
      <c r="FSF37" s="521"/>
      <c r="FSG37" s="521"/>
      <c r="FSH37" s="521"/>
      <c r="FSI37" s="521"/>
      <c r="FSJ37" s="521"/>
      <c r="FSK37" s="521"/>
      <c r="FSL37" s="521"/>
      <c r="FSM37" s="521"/>
      <c r="FSN37" s="521"/>
      <c r="FSO37" s="521"/>
      <c r="FSP37" s="521"/>
      <c r="FSQ37" s="521"/>
      <c r="FSR37" s="521"/>
      <c r="FSS37" s="521"/>
      <c r="FST37" s="521"/>
      <c r="FSU37" s="521"/>
      <c r="FSV37" s="521"/>
      <c r="FSW37" s="521"/>
      <c r="FSX37" s="521"/>
      <c r="FSY37" s="521"/>
      <c r="FSZ37" s="521"/>
      <c r="FTA37" s="521"/>
      <c r="FTB37" s="521"/>
      <c r="FTC37" s="521"/>
      <c r="FTD37" s="521"/>
      <c r="FTE37" s="521"/>
      <c r="FTF37" s="521"/>
      <c r="FTG37" s="521"/>
      <c r="FTH37" s="521"/>
      <c r="FTI37" s="521"/>
      <c r="FTJ37" s="521"/>
      <c r="FTK37" s="521"/>
      <c r="FTL37" s="521"/>
      <c r="FTM37" s="521"/>
      <c r="FTN37" s="521"/>
      <c r="FTO37" s="521"/>
      <c r="FTP37" s="521"/>
      <c r="FTQ37" s="521"/>
      <c r="FTR37" s="521"/>
      <c r="FTS37" s="521"/>
      <c r="FTT37" s="521"/>
      <c r="FTU37" s="521"/>
      <c r="FTV37" s="521"/>
      <c r="FTW37" s="521"/>
      <c r="FTX37" s="521"/>
      <c r="FTY37" s="521"/>
      <c r="FTZ37" s="521"/>
      <c r="FUA37" s="521"/>
      <c r="FUB37" s="521"/>
      <c r="FUC37" s="521"/>
      <c r="FUD37" s="521"/>
      <c r="FUE37" s="521"/>
      <c r="FUF37" s="521"/>
      <c r="FUG37" s="521"/>
      <c r="FUH37" s="521"/>
      <c r="FUI37" s="521"/>
      <c r="FUJ37" s="521"/>
      <c r="FUK37" s="521"/>
      <c r="FUL37" s="521"/>
      <c r="FUM37" s="521"/>
      <c r="FUN37" s="521"/>
      <c r="FUO37" s="521"/>
      <c r="FUP37" s="521"/>
      <c r="FUQ37" s="521"/>
      <c r="FUR37" s="521"/>
      <c r="FUS37" s="521"/>
      <c r="FUT37" s="521"/>
      <c r="FUU37" s="521"/>
      <c r="FUV37" s="521"/>
      <c r="FUW37" s="521"/>
      <c r="FUX37" s="521"/>
      <c r="FUY37" s="521"/>
      <c r="FUZ37" s="521"/>
      <c r="FVA37" s="521"/>
      <c r="FVB37" s="521"/>
      <c r="FVC37" s="521"/>
      <c r="FVD37" s="521"/>
      <c r="FVE37" s="521"/>
      <c r="FVF37" s="521"/>
      <c r="FVG37" s="521"/>
      <c r="FVH37" s="521"/>
      <c r="FVI37" s="521"/>
      <c r="FVJ37" s="521"/>
      <c r="FVK37" s="521"/>
      <c r="FVL37" s="521"/>
      <c r="FVM37" s="521"/>
      <c r="FVN37" s="521"/>
      <c r="FVO37" s="521"/>
      <c r="FVP37" s="521"/>
      <c r="FVQ37" s="521"/>
      <c r="FVR37" s="521"/>
      <c r="FVS37" s="521"/>
      <c r="FVT37" s="521"/>
      <c r="FVU37" s="521"/>
      <c r="FVV37" s="521"/>
      <c r="FVW37" s="521"/>
      <c r="FVX37" s="521"/>
      <c r="FVY37" s="521"/>
      <c r="FVZ37" s="521"/>
      <c r="FWA37" s="521"/>
      <c r="FWB37" s="521"/>
      <c r="FWC37" s="521"/>
      <c r="FWD37" s="521"/>
      <c r="FWE37" s="521"/>
      <c r="FWF37" s="521"/>
      <c r="FWG37" s="521"/>
      <c r="FWH37" s="521"/>
      <c r="FWI37" s="521"/>
      <c r="FWJ37" s="521"/>
      <c r="FWK37" s="521"/>
      <c r="FWL37" s="521"/>
      <c r="FWM37" s="521"/>
      <c r="FWN37" s="521"/>
      <c r="FWO37" s="521"/>
      <c r="FWP37" s="521"/>
      <c r="FWQ37" s="521"/>
      <c r="FWR37" s="521"/>
      <c r="FWS37" s="521"/>
      <c r="FWT37" s="521"/>
      <c r="FWU37" s="521"/>
      <c r="FWV37" s="521"/>
      <c r="FWW37" s="521"/>
      <c r="FWX37" s="521"/>
      <c r="FWY37" s="521"/>
      <c r="FWZ37" s="521"/>
      <c r="FXA37" s="521"/>
      <c r="FXB37" s="521"/>
      <c r="FXC37" s="521"/>
      <c r="FXD37" s="521"/>
      <c r="FXE37" s="521"/>
      <c r="FXF37" s="521"/>
      <c r="FXG37" s="521"/>
      <c r="FXH37" s="521"/>
      <c r="FXI37" s="521"/>
      <c r="FXJ37" s="521"/>
      <c r="FXK37" s="521"/>
      <c r="FXL37" s="521"/>
      <c r="FXM37" s="521"/>
      <c r="FXN37" s="521"/>
      <c r="FXO37" s="521"/>
      <c r="FXP37" s="521"/>
      <c r="FXQ37" s="521"/>
      <c r="FXR37" s="521"/>
      <c r="FXS37" s="521"/>
      <c r="FXT37" s="521"/>
      <c r="FXU37" s="521"/>
      <c r="FXV37" s="521"/>
      <c r="FXW37" s="521"/>
      <c r="FXX37" s="521"/>
      <c r="FXY37" s="521"/>
      <c r="FXZ37" s="521"/>
      <c r="FYA37" s="521"/>
      <c r="FYB37" s="521"/>
      <c r="FYC37" s="521"/>
      <c r="FYD37" s="521"/>
      <c r="FYE37" s="521"/>
      <c r="FYF37" s="521"/>
      <c r="FYG37" s="521"/>
      <c r="FYH37" s="521"/>
      <c r="FYI37" s="521"/>
      <c r="FYJ37" s="521"/>
      <c r="FYK37" s="521"/>
      <c r="FYL37" s="521"/>
      <c r="FYM37" s="521"/>
      <c r="FYN37" s="521"/>
      <c r="FYO37" s="521"/>
      <c r="FYP37" s="521"/>
      <c r="FYQ37" s="521"/>
      <c r="FYR37" s="521"/>
      <c r="FYS37" s="521"/>
      <c r="FYT37" s="521"/>
      <c r="FYU37" s="521"/>
      <c r="FYV37" s="521"/>
      <c r="FYW37" s="521"/>
      <c r="FYX37" s="521"/>
      <c r="FYY37" s="521"/>
      <c r="FYZ37" s="521"/>
      <c r="FZA37" s="521"/>
      <c r="FZB37" s="521"/>
      <c r="FZC37" s="521"/>
      <c r="FZD37" s="521"/>
      <c r="FZE37" s="521"/>
      <c r="FZF37" s="521"/>
      <c r="FZG37" s="521"/>
      <c r="FZH37" s="521"/>
      <c r="FZI37" s="521"/>
      <c r="FZJ37" s="521"/>
      <c r="FZK37" s="521"/>
      <c r="FZL37" s="521"/>
      <c r="FZM37" s="521"/>
      <c r="FZN37" s="521"/>
      <c r="FZO37" s="521"/>
      <c r="FZP37" s="521"/>
      <c r="FZQ37" s="521"/>
      <c r="FZR37" s="521"/>
      <c r="FZS37" s="521"/>
      <c r="FZT37" s="521"/>
      <c r="FZU37" s="521"/>
      <c r="FZV37" s="521"/>
      <c r="FZW37" s="521"/>
      <c r="FZX37" s="521"/>
      <c r="FZY37" s="521"/>
      <c r="FZZ37" s="521"/>
      <c r="GAA37" s="521"/>
      <c r="GAB37" s="521"/>
      <c r="GAC37" s="521"/>
      <c r="GAD37" s="521"/>
      <c r="GAE37" s="521"/>
      <c r="GAF37" s="521"/>
      <c r="GAG37" s="521"/>
      <c r="GAH37" s="521"/>
      <c r="GAI37" s="521"/>
      <c r="GAJ37" s="521"/>
      <c r="GAK37" s="521"/>
      <c r="GAL37" s="521"/>
      <c r="GAM37" s="521"/>
      <c r="GAN37" s="521"/>
      <c r="GAO37" s="521"/>
      <c r="GAP37" s="521"/>
      <c r="GAQ37" s="521"/>
      <c r="GAR37" s="521"/>
      <c r="GAS37" s="521"/>
      <c r="GAT37" s="521"/>
      <c r="GAU37" s="521"/>
      <c r="GAV37" s="521"/>
      <c r="GAW37" s="521"/>
      <c r="GAX37" s="521"/>
      <c r="GAY37" s="521"/>
      <c r="GAZ37" s="521"/>
      <c r="GBA37" s="521"/>
      <c r="GBB37" s="521"/>
      <c r="GBC37" s="521"/>
      <c r="GBD37" s="521"/>
      <c r="GBE37" s="521"/>
      <c r="GBF37" s="521"/>
      <c r="GBG37" s="521"/>
      <c r="GBH37" s="521"/>
      <c r="GBI37" s="521"/>
      <c r="GBJ37" s="521"/>
      <c r="GBK37" s="521"/>
      <c r="GBL37" s="521"/>
      <c r="GBM37" s="521"/>
      <c r="GBN37" s="521"/>
      <c r="GBO37" s="521"/>
      <c r="GBP37" s="521"/>
      <c r="GBQ37" s="521"/>
      <c r="GBR37" s="521"/>
      <c r="GBS37" s="521"/>
      <c r="GBT37" s="521"/>
      <c r="GBU37" s="521"/>
      <c r="GBV37" s="521"/>
      <c r="GBW37" s="521"/>
      <c r="GBX37" s="521"/>
      <c r="GBY37" s="521"/>
      <c r="GBZ37" s="521"/>
      <c r="GCA37" s="521"/>
      <c r="GCB37" s="521"/>
      <c r="GCC37" s="521"/>
      <c r="GCD37" s="521"/>
      <c r="GCE37" s="521"/>
      <c r="GCF37" s="521"/>
      <c r="GCG37" s="521"/>
      <c r="GCH37" s="521"/>
      <c r="GCI37" s="521"/>
      <c r="GCJ37" s="521"/>
      <c r="GCK37" s="521"/>
      <c r="GCL37" s="521"/>
      <c r="GCM37" s="521"/>
      <c r="GCN37" s="521"/>
      <c r="GCO37" s="521"/>
      <c r="GCP37" s="521"/>
      <c r="GCQ37" s="521"/>
      <c r="GCR37" s="521"/>
      <c r="GCS37" s="521"/>
      <c r="GCT37" s="521"/>
      <c r="GCU37" s="521"/>
      <c r="GCV37" s="521"/>
      <c r="GCW37" s="521"/>
      <c r="GCX37" s="521"/>
      <c r="GCY37" s="521"/>
      <c r="GCZ37" s="521"/>
      <c r="GDA37" s="521"/>
      <c r="GDB37" s="521"/>
      <c r="GDC37" s="521"/>
      <c r="GDD37" s="521"/>
      <c r="GDE37" s="521"/>
      <c r="GDF37" s="521"/>
      <c r="GDG37" s="521"/>
      <c r="GDH37" s="521"/>
      <c r="GDI37" s="521"/>
      <c r="GDJ37" s="521"/>
      <c r="GDK37" s="521"/>
      <c r="GDL37" s="521"/>
      <c r="GDM37" s="521"/>
      <c r="GDN37" s="521"/>
      <c r="GDO37" s="521"/>
      <c r="GDP37" s="521"/>
      <c r="GDQ37" s="521"/>
      <c r="GDR37" s="521"/>
      <c r="GDS37" s="521"/>
      <c r="GDT37" s="521"/>
      <c r="GDU37" s="521"/>
      <c r="GDV37" s="521"/>
      <c r="GDW37" s="521"/>
      <c r="GDX37" s="521"/>
      <c r="GDY37" s="521"/>
      <c r="GDZ37" s="521"/>
      <c r="GEA37" s="521"/>
      <c r="GEB37" s="521"/>
      <c r="GEC37" s="521"/>
      <c r="GED37" s="521"/>
      <c r="GEE37" s="521"/>
      <c r="GEF37" s="521"/>
      <c r="GEG37" s="521"/>
      <c r="GEH37" s="521"/>
      <c r="GEI37" s="521"/>
      <c r="GEJ37" s="521"/>
      <c r="GEK37" s="521"/>
      <c r="GEL37" s="521"/>
      <c r="GEM37" s="521"/>
      <c r="GEN37" s="521"/>
      <c r="GEO37" s="521"/>
      <c r="GEP37" s="521"/>
      <c r="GEQ37" s="521"/>
      <c r="GER37" s="521"/>
      <c r="GES37" s="521"/>
      <c r="GET37" s="521"/>
      <c r="GEU37" s="521"/>
      <c r="GEV37" s="521"/>
      <c r="GEW37" s="521"/>
      <c r="GEX37" s="521"/>
      <c r="GEY37" s="521"/>
      <c r="GEZ37" s="521"/>
      <c r="GFA37" s="521"/>
      <c r="GFB37" s="521"/>
      <c r="GFC37" s="521"/>
      <c r="GFD37" s="521"/>
      <c r="GFE37" s="521"/>
      <c r="GFF37" s="521"/>
      <c r="GFG37" s="521"/>
      <c r="GFH37" s="521"/>
      <c r="GFI37" s="521"/>
      <c r="GFJ37" s="521"/>
      <c r="GFK37" s="521"/>
      <c r="GFL37" s="521"/>
      <c r="GFM37" s="521"/>
      <c r="GFN37" s="521"/>
      <c r="GFO37" s="521"/>
      <c r="GFP37" s="521"/>
      <c r="GFQ37" s="521"/>
      <c r="GFR37" s="521"/>
      <c r="GFS37" s="521"/>
      <c r="GFT37" s="521"/>
      <c r="GFU37" s="521"/>
      <c r="GFV37" s="521"/>
      <c r="GFW37" s="521"/>
      <c r="GFX37" s="521"/>
      <c r="GFY37" s="521"/>
      <c r="GFZ37" s="521"/>
      <c r="GGA37" s="521"/>
      <c r="GGB37" s="521"/>
      <c r="GGC37" s="521"/>
      <c r="GGD37" s="521"/>
      <c r="GGE37" s="521"/>
      <c r="GGF37" s="521"/>
      <c r="GGG37" s="521"/>
      <c r="GGH37" s="521"/>
      <c r="GGI37" s="521"/>
      <c r="GGJ37" s="521"/>
      <c r="GGK37" s="521"/>
      <c r="GGL37" s="521"/>
      <c r="GGM37" s="521"/>
      <c r="GGN37" s="521"/>
      <c r="GGO37" s="521"/>
      <c r="GGP37" s="521"/>
      <c r="GGQ37" s="521"/>
      <c r="GGR37" s="521"/>
      <c r="GGS37" s="521"/>
      <c r="GGT37" s="521"/>
      <c r="GGU37" s="521"/>
      <c r="GGV37" s="521"/>
      <c r="GGW37" s="521"/>
      <c r="GGX37" s="521"/>
      <c r="GGY37" s="521"/>
      <c r="GGZ37" s="521"/>
      <c r="GHA37" s="521"/>
      <c r="GHB37" s="521"/>
      <c r="GHC37" s="521"/>
      <c r="GHD37" s="521"/>
      <c r="GHE37" s="521"/>
      <c r="GHF37" s="521"/>
      <c r="GHG37" s="521"/>
      <c r="GHH37" s="521"/>
      <c r="GHI37" s="521"/>
      <c r="GHJ37" s="521"/>
      <c r="GHK37" s="521"/>
      <c r="GHL37" s="521"/>
      <c r="GHM37" s="521"/>
      <c r="GHN37" s="521"/>
      <c r="GHO37" s="521"/>
      <c r="GHP37" s="521"/>
      <c r="GHQ37" s="521"/>
      <c r="GHR37" s="521"/>
      <c r="GHS37" s="521"/>
      <c r="GHT37" s="521"/>
      <c r="GHU37" s="521"/>
      <c r="GHV37" s="521"/>
      <c r="GHW37" s="521"/>
      <c r="GHX37" s="521"/>
      <c r="GHY37" s="521"/>
      <c r="GHZ37" s="521"/>
      <c r="GIA37" s="521"/>
      <c r="GIB37" s="521"/>
      <c r="GIC37" s="521"/>
      <c r="GID37" s="521"/>
      <c r="GIE37" s="521"/>
      <c r="GIF37" s="521"/>
      <c r="GIG37" s="521"/>
      <c r="GIH37" s="521"/>
      <c r="GII37" s="521"/>
      <c r="GIJ37" s="521"/>
      <c r="GIK37" s="521"/>
      <c r="GIL37" s="521"/>
      <c r="GIM37" s="521"/>
      <c r="GIN37" s="521"/>
      <c r="GIO37" s="521"/>
      <c r="GIP37" s="521"/>
      <c r="GIQ37" s="521"/>
      <c r="GIR37" s="521"/>
      <c r="GIS37" s="521"/>
      <c r="GIT37" s="521"/>
      <c r="GIU37" s="521"/>
      <c r="GIV37" s="521"/>
      <c r="GIW37" s="521"/>
      <c r="GIX37" s="521"/>
      <c r="GIY37" s="521"/>
      <c r="GIZ37" s="521"/>
      <c r="GJA37" s="521"/>
      <c r="GJB37" s="521"/>
      <c r="GJC37" s="521"/>
      <c r="GJD37" s="521"/>
      <c r="GJE37" s="521"/>
      <c r="GJF37" s="521"/>
      <c r="GJG37" s="521"/>
      <c r="GJH37" s="521"/>
      <c r="GJI37" s="521"/>
      <c r="GJJ37" s="521"/>
      <c r="GJK37" s="521"/>
      <c r="GJL37" s="521"/>
      <c r="GJM37" s="521"/>
      <c r="GJN37" s="521"/>
      <c r="GJO37" s="521"/>
      <c r="GJP37" s="521"/>
      <c r="GJQ37" s="521"/>
      <c r="GJR37" s="521"/>
      <c r="GJS37" s="521"/>
      <c r="GJT37" s="521"/>
      <c r="GJU37" s="521"/>
      <c r="GJV37" s="521"/>
      <c r="GJW37" s="521"/>
      <c r="GJX37" s="521"/>
      <c r="GJY37" s="521"/>
      <c r="GJZ37" s="521"/>
      <c r="GKA37" s="521"/>
      <c r="GKB37" s="521"/>
      <c r="GKC37" s="521"/>
      <c r="GKD37" s="521"/>
      <c r="GKE37" s="521"/>
      <c r="GKF37" s="521"/>
      <c r="GKG37" s="521"/>
      <c r="GKH37" s="521"/>
      <c r="GKI37" s="521"/>
      <c r="GKJ37" s="521"/>
      <c r="GKK37" s="521"/>
      <c r="GKL37" s="521"/>
      <c r="GKM37" s="521"/>
      <c r="GKN37" s="521"/>
      <c r="GKO37" s="521"/>
      <c r="GKP37" s="521"/>
      <c r="GKQ37" s="521"/>
      <c r="GKR37" s="521"/>
      <c r="GKS37" s="521"/>
      <c r="GKT37" s="521"/>
      <c r="GKU37" s="521"/>
      <c r="GKV37" s="521"/>
      <c r="GKW37" s="521"/>
      <c r="GKX37" s="521"/>
      <c r="GKY37" s="521"/>
      <c r="GKZ37" s="521"/>
      <c r="GLA37" s="521"/>
      <c r="GLB37" s="521"/>
      <c r="GLC37" s="521"/>
      <c r="GLD37" s="521"/>
      <c r="GLE37" s="521"/>
      <c r="GLF37" s="521"/>
      <c r="GLG37" s="521"/>
      <c r="GLH37" s="521"/>
      <c r="GLI37" s="521"/>
      <c r="GLJ37" s="521"/>
      <c r="GLK37" s="521"/>
      <c r="GLL37" s="521"/>
      <c r="GLM37" s="521"/>
      <c r="GLN37" s="521"/>
      <c r="GLO37" s="521"/>
      <c r="GLP37" s="521"/>
      <c r="GLQ37" s="521"/>
      <c r="GLR37" s="521"/>
      <c r="GLS37" s="521"/>
      <c r="GLT37" s="521"/>
      <c r="GLU37" s="521"/>
      <c r="GLV37" s="521"/>
      <c r="GLW37" s="521"/>
      <c r="GLX37" s="521"/>
      <c r="GLY37" s="521"/>
      <c r="GLZ37" s="521"/>
      <c r="GMA37" s="521"/>
      <c r="GMB37" s="521"/>
      <c r="GMC37" s="521"/>
      <c r="GMD37" s="521"/>
      <c r="GME37" s="521"/>
      <c r="GMF37" s="521"/>
      <c r="GMG37" s="521"/>
      <c r="GMH37" s="521"/>
      <c r="GMI37" s="521"/>
      <c r="GMJ37" s="521"/>
      <c r="GMK37" s="521"/>
      <c r="GML37" s="521"/>
      <c r="GMM37" s="521"/>
      <c r="GMN37" s="521"/>
      <c r="GMO37" s="521"/>
      <c r="GMP37" s="521"/>
      <c r="GMQ37" s="521"/>
      <c r="GMR37" s="521"/>
      <c r="GMS37" s="521"/>
      <c r="GMT37" s="521"/>
      <c r="GMU37" s="521"/>
      <c r="GMV37" s="521"/>
      <c r="GMW37" s="521"/>
      <c r="GMX37" s="521"/>
      <c r="GMY37" s="521"/>
      <c r="GMZ37" s="521"/>
      <c r="GNA37" s="521"/>
      <c r="GNB37" s="521"/>
      <c r="GNC37" s="521"/>
      <c r="GND37" s="521"/>
      <c r="GNE37" s="521"/>
      <c r="GNF37" s="521"/>
      <c r="GNG37" s="521"/>
      <c r="GNH37" s="521"/>
      <c r="GNI37" s="521"/>
      <c r="GNJ37" s="521"/>
      <c r="GNK37" s="521"/>
      <c r="GNL37" s="521"/>
      <c r="GNM37" s="521"/>
      <c r="GNN37" s="521"/>
      <c r="GNO37" s="521"/>
      <c r="GNP37" s="521"/>
      <c r="GNQ37" s="521"/>
      <c r="GNR37" s="521"/>
      <c r="GNS37" s="521"/>
      <c r="GNT37" s="521"/>
      <c r="GNU37" s="521"/>
      <c r="GNV37" s="521"/>
      <c r="GNW37" s="521"/>
      <c r="GNX37" s="521"/>
      <c r="GNY37" s="521"/>
      <c r="GNZ37" s="521"/>
      <c r="GOA37" s="521"/>
      <c r="GOB37" s="521"/>
      <c r="GOC37" s="521"/>
      <c r="GOD37" s="521"/>
      <c r="GOE37" s="521"/>
      <c r="GOF37" s="521"/>
      <c r="GOG37" s="521"/>
      <c r="GOH37" s="521"/>
      <c r="GOI37" s="521"/>
      <c r="GOJ37" s="521"/>
      <c r="GOK37" s="521"/>
      <c r="GOL37" s="521"/>
      <c r="GOM37" s="521"/>
      <c r="GON37" s="521"/>
      <c r="GOO37" s="521"/>
      <c r="GOP37" s="521"/>
      <c r="GOQ37" s="521"/>
      <c r="GOR37" s="521"/>
      <c r="GOS37" s="521"/>
      <c r="GOT37" s="521"/>
      <c r="GOU37" s="521"/>
      <c r="GOV37" s="521"/>
      <c r="GOW37" s="521"/>
      <c r="GOX37" s="521"/>
      <c r="GOY37" s="521"/>
      <c r="GOZ37" s="521"/>
      <c r="GPA37" s="521"/>
      <c r="GPB37" s="521"/>
      <c r="GPC37" s="521"/>
      <c r="GPD37" s="521"/>
      <c r="GPE37" s="521"/>
      <c r="GPF37" s="521"/>
      <c r="GPG37" s="521"/>
      <c r="GPH37" s="521"/>
      <c r="GPI37" s="521"/>
      <c r="GPJ37" s="521"/>
      <c r="GPK37" s="521"/>
      <c r="GPL37" s="521"/>
      <c r="GPM37" s="521"/>
      <c r="GPN37" s="521"/>
      <c r="GPO37" s="521"/>
      <c r="GPP37" s="521"/>
      <c r="GPQ37" s="521"/>
      <c r="GPR37" s="521"/>
      <c r="GPS37" s="521"/>
      <c r="GPT37" s="521"/>
      <c r="GPU37" s="521"/>
      <c r="GPV37" s="521"/>
      <c r="GPW37" s="521"/>
      <c r="GPX37" s="521"/>
      <c r="GPY37" s="521"/>
      <c r="GPZ37" s="521"/>
      <c r="GQA37" s="521"/>
      <c r="GQB37" s="521"/>
      <c r="GQC37" s="521"/>
      <c r="GQD37" s="521"/>
      <c r="GQE37" s="521"/>
      <c r="GQF37" s="521"/>
      <c r="GQG37" s="521"/>
      <c r="GQH37" s="521"/>
      <c r="GQI37" s="521"/>
      <c r="GQJ37" s="521"/>
      <c r="GQK37" s="521"/>
      <c r="GQL37" s="521"/>
      <c r="GQM37" s="521"/>
      <c r="GQN37" s="521"/>
      <c r="GQO37" s="521"/>
      <c r="GQP37" s="521"/>
      <c r="GQQ37" s="521"/>
      <c r="GQR37" s="521"/>
      <c r="GQS37" s="521"/>
      <c r="GQT37" s="521"/>
      <c r="GQU37" s="521"/>
      <c r="GQV37" s="521"/>
      <c r="GQW37" s="521"/>
      <c r="GQX37" s="521"/>
      <c r="GQY37" s="521"/>
      <c r="GQZ37" s="521"/>
      <c r="GRA37" s="521"/>
      <c r="GRB37" s="521"/>
      <c r="GRC37" s="521"/>
      <c r="GRD37" s="521"/>
      <c r="GRE37" s="521"/>
      <c r="GRF37" s="521"/>
      <c r="GRG37" s="521"/>
      <c r="GRH37" s="521"/>
      <c r="GRI37" s="521"/>
      <c r="GRJ37" s="521"/>
      <c r="GRK37" s="521"/>
      <c r="GRL37" s="521"/>
      <c r="GRM37" s="521"/>
      <c r="GRN37" s="521"/>
      <c r="GRO37" s="521"/>
      <c r="GRP37" s="521"/>
      <c r="GRQ37" s="521"/>
      <c r="GRR37" s="521"/>
      <c r="GRS37" s="521"/>
      <c r="GRT37" s="521"/>
      <c r="GRU37" s="521"/>
      <c r="GRV37" s="521"/>
      <c r="GRW37" s="521"/>
      <c r="GRX37" s="521"/>
      <c r="GRY37" s="521"/>
      <c r="GRZ37" s="521"/>
      <c r="GSA37" s="521"/>
      <c r="GSB37" s="521"/>
      <c r="GSC37" s="521"/>
      <c r="GSD37" s="521"/>
      <c r="GSE37" s="521"/>
      <c r="GSF37" s="521"/>
      <c r="GSG37" s="521"/>
      <c r="GSH37" s="521"/>
      <c r="GSI37" s="521"/>
      <c r="GSJ37" s="521"/>
      <c r="GSK37" s="521"/>
      <c r="GSL37" s="521"/>
      <c r="GSM37" s="521"/>
      <c r="GSN37" s="521"/>
      <c r="GSO37" s="521"/>
      <c r="GSP37" s="521"/>
      <c r="GSQ37" s="521"/>
      <c r="GSR37" s="521"/>
      <c r="GSS37" s="521"/>
      <c r="GST37" s="521"/>
      <c r="GSU37" s="521"/>
      <c r="GSV37" s="521"/>
      <c r="GSW37" s="521"/>
      <c r="GSX37" s="521"/>
      <c r="GSY37" s="521"/>
      <c r="GSZ37" s="521"/>
      <c r="GTA37" s="521"/>
      <c r="GTB37" s="521"/>
      <c r="GTC37" s="521"/>
      <c r="GTD37" s="521"/>
      <c r="GTE37" s="521"/>
      <c r="GTF37" s="521"/>
      <c r="GTG37" s="521"/>
      <c r="GTH37" s="521"/>
      <c r="GTI37" s="521"/>
      <c r="GTJ37" s="521"/>
      <c r="GTK37" s="521"/>
      <c r="GTL37" s="521"/>
      <c r="GTM37" s="521"/>
      <c r="GTN37" s="521"/>
      <c r="GTO37" s="521"/>
      <c r="GTP37" s="521"/>
      <c r="GTQ37" s="521"/>
      <c r="GTR37" s="521"/>
      <c r="GTS37" s="521"/>
      <c r="GTT37" s="521"/>
      <c r="GTU37" s="521"/>
      <c r="GTV37" s="521"/>
      <c r="GTW37" s="521"/>
      <c r="GTX37" s="521"/>
      <c r="GTY37" s="521"/>
      <c r="GTZ37" s="521"/>
      <c r="GUA37" s="521"/>
      <c r="GUB37" s="521"/>
      <c r="GUC37" s="521"/>
      <c r="GUD37" s="521"/>
      <c r="GUE37" s="521"/>
      <c r="GUF37" s="521"/>
      <c r="GUG37" s="521"/>
      <c r="GUH37" s="521"/>
      <c r="GUI37" s="521"/>
      <c r="GUJ37" s="521"/>
      <c r="GUK37" s="521"/>
      <c r="GUL37" s="521"/>
      <c r="GUM37" s="521"/>
      <c r="GUN37" s="521"/>
      <c r="GUO37" s="521"/>
      <c r="GUP37" s="521"/>
      <c r="GUQ37" s="521"/>
      <c r="GUR37" s="521"/>
      <c r="GUS37" s="521"/>
      <c r="GUT37" s="521"/>
      <c r="GUU37" s="521"/>
      <c r="GUV37" s="521"/>
      <c r="GUW37" s="521"/>
      <c r="GUX37" s="521"/>
      <c r="GUY37" s="521"/>
      <c r="GUZ37" s="521"/>
      <c r="GVA37" s="521"/>
      <c r="GVB37" s="521"/>
      <c r="GVC37" s="521"/>
      <c r="GVD37" s="521"/>
      <c r="GVE37" s="521"/>
      <c r="GVF37" s="521"/>
      <c r="GVG37" s="521"/>
      <c r="GVH37" s="521"/>
      <c r="GVI37" s="521"/>
      <c r="GVJ37" s="521"/>
      <c r="GVK37" s="521"/>
      <c r="GVL37" s="521"/>
      <c r="GVM37" s="521"/>
      <c r="GVN37" s="521"/>
      <c r="GVO37" s="521"/>
      <c r="GVP37" s="521"/>
      <c r="GVQ37" s="521"/>
      <c r="GVR37" s="521"/>
      <c r="GVS37" s="521"/>
      <c r="GVT37" s="521"/>
      <c r="GVU37" s="521"/>
      <c r="GVV37" s="521"/>
      <c r="GVW37" s="521"/>
      <c r="GVX37" s="521"/>
      <c r="GVY37" s="521"/>
      <c r="GVZ37" s="521"/>
      <c r="GWA37" s="521"/>
      <c r="GWB37" s="521"/>
      <c r="GWC37" s="521"/>
      <c r="GWD37" s="521"/>
      <c r="GWE37" s="521"/>
      <c r="GWF37" s="521"/>
      <c r="GWG37" s="521"/>
      <c r="GWH37" s="521"/>
      <c r="GWI37" s="521"/>
      <c r="GWJ37" s="521"/>
      <c r="GWK37" s="521"/>
      <c r="GWL37" s="521"/>
      <c r="GWM37" s="521"/>
      <c r="GWN37" s="521"/>
      <c r="GWO37" s="521"/>
      <c r="GWP37" s="521"/>
      <c r="GWQ37" s="521"/>
      <c r="GWR37" s="521"/>
      <c r="GWS37" s="521"/>
      <c r="GWT37" s="521"/>
      <c r="GWU37" s="521"/>
      <c r="GWV37" s="521"/>
      <c r="GWW37" s="521"/>
      <c r="GWX37" s="521"/>
      <c r="GWY37" s="521"/>
      <c r="GWZ37" s="521"/>
      <c r="GXA37" s="521"/>
      <c r="GXB37" s="521"/>
      <c r="GXC37" s="521"/>
      <c r="GXD37" s="521"/>
      <c r="GXE37" s="521"/>
      <c r="GXF37" s="521"/>
      <c r="GXG37" s="521"/>
      <c r="GXH37" s="521"/>
      <c r="GXI37" s="521"/>
      <c r="GXJ37" s="521"/>
      <c r="GXK37" s="521"/>
      <c r="GXL37" s="521"/>
      <c r="GXM37" s="521"/>
      <c r="GXN37" s="521"/>
      <c r="GXO37" s="521"/>
      <c r="GXP37" s="521"/>
      <c r="GXQ37" s="521"/>
      <c r="GXR37" s="521"/>
      <c r="GXS37" s="521"/>
      <c r="GXT37" s="521"/>
      <c r="GXU37" s="521"/>
      <c r="GXV37" s="521"/>
      <c r="GXW37" s="521"/>
      <c r="GXX37" s="521"/>
      <c r="GXY37" s="521"/>
      <c r="GXZ37" s="521"/>
      <c r="GYA37" s="521"/>
      <c r="GYB37" s="521"/>
      <c r="GYC37" s="521"/>
      <c r="GYD37" s="521"/>
      <c r="GYE37" s="521"/>
      <c r="GYF37" s="521"/>
      <c r="GYG37" s="521"/>
      <c r="GYH37" s="521"/>
      <c r="GYI37" s="521"/>
      <c r="GYJ37" s="521"/>
      <c r="GYK37" s="521"/>
      <c r="GYL37" s="521"/>
      <c r="GYM37" s="521"/>
      <c r="GYN37" s="521"/>
      <c r="GYO37" s="521"/>
      <c r="GYP37" s="521"/>
      <c r="GYQ37" s="521"/>
      <c r="GYR37" s="521"/>
      <c r="GYS37" s="521"/>
      <c r="GYT37" s="521"/>
      <c r="GYU37" s="521"/>
      <c r="GYV37" s="521"/>
      <c r="GYW37" s="521"/>
      <c r="GYX37" s="521"/>
      <c r="GYY37" s="521"/>
      <c r="GYZ37" s="521"/>
      <c r="GZA37" s="521"/>
      <c r="GZB37" s="521"/>
      <c r="GZC37" s="521"/>
      <c r="GZD37" s="521"/>
      <c r="GZE37" s="521"/>
      <c r="GZF37" s="521"/>
      <c r="GZG37" s="521"/>
      <c r="GZH37" s="521"/>
      <c r="GZI37" s="521"/>
      <c r="GZJ37" s="521"/>
      <c r="GZK37" s="521"/>
      <c r="GZL37" s="521"/>
      <c r="GZM37" s="521"/>
      <c r="GZN37" s="521"/>
      <c r="GZO37" s="521"/>
      <c r="GZP37" s="521"/>
      <c r="GZQ37" s="521"/>
      <c r="GZR37" s="521"/>
      <c r="GZS37" s="521"/>
      <c r="GZT37" s="521"/>
      <c r="GZU37" s="521"/>
      <c r="GZV37" s="521"/>
      <c r="GZW37" s="521"/>
      <c r="GZX37" s="521"/>
      <c r="GZY37" s="521"/>
      <c r="GZZ37" s="521"/>
      <c r="HAA37" s="521"/>
      <c r="HAB37" s="521"/>
      <c r="HAC37" s="521"/>
      <c r="HAD37" s="521"/>
      <c r="HAE37" s="521"/>
      <c r="HAF37" s="521"/>
      <c r="HAG37" s="521"/>
      <c r="HAH37" s="521"/>
      <c r="HAI37" s="521"/>
      <c r="HAJ37" s="521"/>
      <c r="HAK37" s="521"/>
      <c r="HAL37" s="521"/>
      <c r="HAM37" s="521"/>
      <c r="HAN37" s="521"/>
      <c r="HAO37" s="521"/>
      <c r="HAP37" s="521"/>
      <c r="HAQ37" s="521"/>
      <c r="HAR37" s="521"/>
      <c r="HAS37" s="521"/>
      <c r="HAT37" s="521"/>
      <c r="HAU37" s="521"/>
      <c r="HAV37" s="521"/>
      <c r="HAW37" s="521"/>
      <c r="HAX37" s="521"/>
      <c r="HAY37" s="521"/>
      <c r="HAZ37" s="521"/>
      <c r="HBA37" s="521"/>
      <c r="HBB37" s="521"/>
      <c r="HBC37" s="521"/>
      <c r="HBD37" s="521"/>
      <c r="HBE37" s="521"/>
      <c r="HBF37" s="521"/>
      <c r="HBG37" s="521"/>
      <c r="HBH37" s="521"/>
      <c r="HBI37" s="521"/>
      <c r="HBJ37" s="521"/>
      <c r="HBK37" s="521"/>
      <c r="HBL37" s="521"/>
      <c r="HBM37" s="521"/>
      <c r="HBN37" s="521"/>
      <c r="HBO37" s="521"/>
      <c r="HBP37" s="521"/>
      <c r="HBQ37" s="521"/>
      <c r="HBR37" s="521"/>
      <c r="HBS37" s="521"/>
      <c r="HBT37" s="521"/>
      <c r="HBU37" s="521"/>
      <c r="HBV37" s="521"/>
      <c r="HBW37" s="521"/>
      <c r="HBX37" s="521"/>
      <c r="HBY37" s="521"/>
      <c r="HBZ37" s="521"/>
      <c r="HCA37" s="521"/>
      <c r="HCB37" s="521"/>
      <c r="HCC37" s="521"/>
      <c r="HCD37" s="521"/>
      <c r="HCE37" s="521"/>
      <c r="HCF37" s="521"/>
      <c r="HCG37" s="521"/>
      <c r="HCH37" s="521"/>
      <c r="HCI37" s="521"/>
      <c r="HCJ37" s="521"/>
      <c r="HCK37" s="521"/>
      <c r="HCL37" s="521"/>
      <c r="HCM37" s="521"/>
      <c r="HCN37" s="521"/>
      <c r="HCO37" s="521"/>
      <c r="HCP37" s="521"/>
      <c r="HCQ37" s="521"/>
      <c r="HCR37" s="521"/>
      <c r="HCS37" s="521"/>
      <c r="HCT37" s="521"/>
      <c r="HCU37" s="521"/>
      <c r="HCV37" s="521"/>
      <c r="HCW37" s="521"/>
      <c r="HCX37" s="521"/>
      <c r="HCY37" s="521"/>
      <c r="HCZ37" s="521"/>
      <c r="HDA37" s="521"/>
      <c r="HDB37" s="521"/>
      <c r="HDC37" s="521"/>
      <c r="HDD37" s="521"/>
      <c r="HDE37" s="521"/>
      <c r="HDF37" s="521"/>
      <c r="HDG37" s="521"/>
      <c r="HDH37" s="521"/>
      <c r="HDI37" s="521"/>
      <c r="HDJ37" s="521"/>
      <c r="HDK37" s="521"/>
      <c r="HDL37" s="521"/>
      <c r="HDM37" s="521"/>
      <c r="HDN37" s="521"/>
      <c r="HDO37" s="521"/>
      <c r="HDP37" s="521"/>
      <c r="HDQ37" s="521"/>
      <c r="HDR37" s="521"/>
      <c r="HDS37" s="521"/>
      <c r="HDT37" s="521"/>
      <c r="HDU37" s="521"/>
      <c r="HDV37" s="521"/>
      <c r="HDW37" s="521"/>
      <c r="HDX37" s="521"/>
      <c r="HDY37" s="521"/>
      <c r="HDZ37" s="521"/>
      <c r="HEA37" s="521"/>
      <c r="HEB37" s="521"/>
      <c r="HEC37" s="521"/>
      <c r="HED37" s="521"/>
      <c r="HEE37" s="521"/>
      <c r="HEF37" s="521"/>
      <c r="HEG37" s="521"/>
      <c r="HEH37" s="521"/>
      <c r="HEI37" s="521"/>
      <c r="HEJ37" s="521"/>
      <c r="HEK37" s="521"/>
      <c r="HEL37" s="521"/>
      <c r="HEM37" s="521"/>
      <c r="HEN37" s="521"/>
      <c r="HEO37" s="521"/>
      <c r="HEP37" s="521"/>
      <c r="HEQ37" s="521"/>
      <c r="HER37" s="521"/>
      <c r="HES37" s="521"/>
      <c r="HET37" s="521"/>
      <c r="HEU37" s="521"/>
      <c r="HEV37" s="521"/>
      <c r="HEW37" s="521"/>
      <c r="HEX37" s="521"/>
      <c r="HEY37" s="521"/>
      <c r="HEZ37" s="521"/>
      <c r="HFA37" s="521"/>
      <c r="HFB37" s="521"/>
      <c r="HFC37" s="521"/>
      <c r="HFD37" s="521"/>
      <c r="HFE37" s="521"/>
      <c r="HFF37" s="521"/>
      <c r="HFG37" s="521"/>
      <c r="HFH37" s="521"/>
      <c r="HFI37" s="521"/>
      <c r="HFJ37" s="521"/>
      <c r="HFK37" s="521"/>
      <c r="HFL37" s="521"/>
      <c r="HFM37" s="521"/>
      <c r="HFN37" s="521"/>
      <c r="HFO37" s="521"/>
      <c r="HFP37" s="521"/>
      <c r="HFQ37" s="521"/>
      <c r="HFR37" s="521"/>
      <c r="HFS37" s="521"/>
      <c r="HFT37" s="521"/>
      <c r="HFU37" s="521"/>
      <c r="HFV37" s="521"/>
      <c r="HFW37" s="521"/>
      <c r="HFX37" s="521"/>
      <c r="HFY37" s="521"/>
      <c r="HFZ37" s="521"/>
      <c r="HGA37" s="521"/>
      <c r="HGB37" s="521"/>
      <c r="HGC37" s="521"/>
      <c r="HGD37" s="521"/>
      <c r="HGE37" s="521"/>
      <c r="HGF37" s="521"/>
      <c r="HGG37" s="521"/>
      <c r="HGH37" s="521"/>
      <c r="HGI37" s="521"/>
      <c r="HGJ37" s="521"/>
      <c r="HGK37" s="521"/>
      <c r="HGL37" s="521"/>
      <c r="HGM37" s="521"/>
      <c r="HGN37" s="521"/>
      <c r="HGO37" s="521"/>
      <c r="HGP37" s="521"/>
      <c r="HGQ37" s="521"/>
      <c r="HGR37" s="521"/>
      <c r="HGS37" s="521"/>
      <c r="HGT37" s="521"/>
      <c r="HGU37" s="521"/>
      <c r="HGV37" s="521"/>
      <c r="HGW37" s="521"/>
      <c r="HGX37" s="521"/>
      <c r="HGY37" s="521"/>
      <c r="HGZ37" s="521"/>
      <c r="HHA37" s="521"/>
      <c r="HHB37" s="521"/>
      <c r="HHC37" s="521"/>
      <c r="HHD37" s="521"/>
      <c r="HHE37" s="521"/>
      <c r="HHF37" s="521"/>
      <c r="HHG37" s="521"/>
      <c r="HHH37" s="521"/>
      <c r="HHI37" s="521"/>
      <c r="HHJ37" s="521"/>
      <c r="HHK37" s="521"/>
      <c r="HHL37" s="521"/>
      <c r="HHM37" s="521"/>
      <c r="HHN37" s="521"/>
      <c r="HHO37" s="521"/>
      <c r="HHP37" s="521"/>
      <c r="HHQ37" s="521"/>
      <c r="HHR37" s="521"/>
      <c r="HHS37" s="521"/>
      <c r="HHT37" s="521"/>
      <c r="HHU37" s="521"/>
      <c r="HHV37" s="521"/>
      <c r="HHW37" s="521"/>
      <c r="HHX37" s="521"/>
      <c r="HHY37" s="521"/>
      <c r="HHZ37" s="521"/>
      <c r="HIA37" s="521"/>
      <c r="HIB37" s="521"/>
      <c r="HIC37" s="521"/>
      <c r="HID37" s="521"/>
      <c r="HIE37" s="521"/>
      <c r="HIF37" s="521"/>
      <c r="HIG37" s="521"/>
      <c r="HIH37" s="521"/>
      <c r="HII37" s="521"/>
      <c r="HIJ37" s="521"/>
      <c r="HIK37" s="521"/>
      <c r="HIL37" s="521"/>
      <c r="HIM37" s="521"/>
      <c r="HIN37" s="521"/>
      <c r="HIO37" s="521"/>
      <c r="HIP37" s="521"/>
      <c r="HIQ37" s="521"/>
      <c r="HIR37" s="521"/>
      <c r="HIS37" s="521"/>
      <c r="HIT37" s="521"/>
      <c r="HIU37" s="521"/>
      <c r="HIV37" s="521"/>
      <c r="HIW37" s="521"/>
      <c r="HIX37" s="521"/>
      <c r="HIY37" s="521"/>
      <c r="HIZ37" s="521"/>
      <c r="HJA37" s="521"/>
      <c r="HJB37" s="521"/>
      <c r="HJC37" s="521"/>
      <c r="HJD37" s="521"/>
      <c r="HJE37" s="521"/>
      <c r="HJF37" s="521"/>
      <c r="HJG37" s="521"/>
      <c r="HJH37" s="521"/>
      <c r="HJI37" s="521"/>
      <c r="HJJ37" s="521"/>
      <c r="HJK37" s="521"/>
      <c r="HJL37" s="521"/>
      <c r="HJM37" s="521"/>
      <c r="HJN37" s="521"/>
      <c r="HJO37" s="521"/>
      <c r="HJP37" s="521"/>
      <c r="HJQ37" s="521"/>
      <c r="HJR37" s="521"/>
      <c r="HJS37" s="521"/>
      <c r="HJT37" s="521"/>
      <c r="HJU37" s="521"/>
      <c r="HJV37" s="521"/>
      <c r="HJW37" s="521"/>
      <c r="HJX37" s="521"/>
      <c r="HJY37" s="521"/>
      <c r="HJZ37" s="521"/>
      <c r="HKA37" s="521"/>
      <c r="HKB37" s="521"/>
      <c r="HKC37" s="521"/>
      <c r="HKD37" s="521"/>
      <c r="HKE37" s="521"/>
      <c r="HKF37" s="521"/>
      <c r="HKG37" s="521"/>
      <c r="HKH37" s="521"/>
      <c r="HKI37" s="521"/>
      <c r="HKJ37" s="521"/>
      <c r="HKK37" s="521"/>
      <c r="HKL37" s="521"/>
      <c r="HKM37" s="521"/>
      <c r="HKN37" s="521"/>
      <c r="HKO37" s="521"/>
      <c r="HKP37" s="521"/>
      <c r="HKQ37" s="521"/>
      <c r="HKR37" s="521"/>
      <c r="HKS37" s="521"/>
      <c r="HKT37" s="521"/>
      <c r="HKU37" s="521"/>
      <c r="HKV37" s="521"/>
      <c r="HKW37" s="521"/>
      <c r="HKX37" s="521"/>
      <c r="HKY37" s="521"/>
      <c r="HKZ37" s="521"/>
      <c r="HLA37" s="521"/>
      <c r="HLB37" s="521"/>
      <c r="HLC37" s="521"/>
      <c r="HLD37" s="521"/>
      <c r="HLE37" s="521"/>
      <c r="HLF37" s="521"/>
      <c r="HLG37" s="521"/>
      <c r="HLH37" s="521"/>
      <c r="HLI37" s="521"/>
      <c r="HLJ37" s="521"/>
      <c r="HLK37" s="521"/>
      <c r="HLL37" s="521"/>
      <c r="HLM37" s="521"/>
      <c r="HLN37" s="521"/>
      <c r="HLO37" s="521"/>
      <c r="HLP37" s="521"/>
      <c r="HLQ37" s="521"/>
      <c r="HLR37" s="521"/>
      <c r="HLS37" s="521"/>
      <c r="HLT37" s="521"/>
      <c r="HLU37" s="521"/>
      <c r="HLV37" s="521"/>
      <c r="HLW37" s="521"/>
      <c r="HLX37" s="521"/>
      <c r="HLY37" s="521"/>
      <c r="HLZ37" s="521"/>
      <c r="HMA37" s="521"/>
      <c r="HMB37" s="521"/>
      <c r="HMC37" s="521"/>
      <c r="HMD37" s="521"/>
      <c r="HME37" s="521"/>
      <c r="HMF37" s="521"/>
      <c r="HMG37" s="521"/>
      <c r="HMH37" s="521"/>
      <c r="HMI37" s="521"/>
      <c r="HMJ37" s="521"/>
      <c r="HMK37" s="521"/>
      <c r="HML37" s="521"/>
      <c r="HMM37" s="521"/>
      <c r="HMN37" s="521"/>
      <c r="HMO37" s="521"/>
      <c r="HMP37" s="521"/>
      <c r="HMQ37" s="521"/>
      <c r="HMR37" s="521"/>
      <c r="HMS37" s="521"/>
      <c r="HMT37" s="521"/>
      <c r="HMU37" s="521"/>
      <c r="HMV37" s="521"/>
      <c r="HMW37" s="521"/>
      <c r="HMX37" s="521"/>
      <c r="HMY37" s="521"/>
      <c r="HMZ37" s="521"/>
      <c r="HNA37" s="521"/>
      <c r="HNB37" s="521"/>
      <c r="HNC37" s="521"/>
      <c r="HND37" s="521"/>
      <c r="HNE37" s="521"/>
      <c r="HNF37" s="521"/>
      <c r="HNG37" s="521"/>
      <c r="HNH37" s="521"/>
      <c r="HNI37" s="521"/>
      <c r="HNJ37" s="521"/>
      <c r="HNK37" s="521"/>
      <c r="HNL37" s="521"/>
      <c r="HNM37" s="521"/>
      <c r="HNN37" s="521"/>
      <c r="HNO37" s="521"/>
      <c r="HNP37" s="521"/>
      <c r="HNQ37" s="521"/>
      <c r="HNR37" s="521"/>
      <c r="HNS37" s="521"/>
      <c r="HNT37" s="521"/>
      <c r="HNU37" s="521"/>
      <c r="HNV37" s="521"/>
      <c r="HNW37" s="521"/>
      <c r="HNX37" s="521"/>
      <c r="HNY37" s="521"/>
      <c r="HNZ37" s="521"/>
      <c r="HOA37" s="521"/>
      <c r="HOB37" s="521"/>
      <c r="HOC37" s="521"/>
      <c r="HOD37" s="521"/>
      <c r="HOE37" s="521"/>
      <c r="HOF37" s="521"/>
      <c r="HOG37" s="521"/>
      <c r="HOH37" s="521"/>
      <c r="HOI37" s="521"/>
      <c r="HOJ37" s="521"/>
      <c r="HOK37" s="521"/>
      <c r="HOL37" s="521"/>
      <c r="HOM37" s="521"/>
      <c r="HON37" s="521"/>
      <c r="HOO37" s="521"/>
      <c r="HOP37" s="521"/>
      <c r="HOQ37" s="521"/>
      <c r="HOR37" s="521"/>
      <c r="HOS37" s="521"/>
      <c r="HOT37" s="521"/>
      <c r="HOU37" s="521"/>
      <c r="HOV37" s="521"/>
      <c r="HOW37" s="521"/>
      <c r="HOX37" s="521"/>
      <c r="HOY37" s="521"/>
      <c r="HOZ37" s="521"/>
      <c r="HPA37" s="521"/>
      <c r="HPB37" s="521"/>
      <c r="HPC37" s="521"/>
      <c r="HPD37" s="521"/>
      <c r="HPE37" s="521"/>
      <c r="HPF37" s="521"/>
      <c r="HPG37" s="521"/>
      <c r="HPH37" s="521"/>
      <c r="HPI37" s="521"/>
      <c r="HPJ37" s="521"/>
      <c r="HPK37" s="521"/>
      <c r="HPL37" s="521"/>
      <c r="HPM37" s="521"/>
      <c r="HPN37" s="521"/>
      <c r="HPO37" s="521"/>
      <c r="HPP37" s="521"/>
      <c r="HPQ37" s="521"/>
      <c r="HPR37" s="521"/>
      <c r="HPS37" s="521"/>
      <c r="HPT37" s="521"/>
      <c r="HPU37" s="521"/>
      <c r="HPV37" s="521"/>
      <c r="HPW37" s="521"/>
      <c r="HPX37" s="521"/>
      <c r="HPY37" s="521"/>
      <c r="HPZ37" s="521"/>
      <c r="HQA37" s="521"/>
      <c r="HQB37" s="521"/>
      <c r="HQC37" s="521"/>
      <c r="HQD37" s="521"/>
      <c r="HQE37" s="521"/>
      <c r="HQF37" s="521"/>
      <c r="HQG37" s="521"/>
      <c r="HQH37" s="521"/>
      <c r="HQI37" s="521"/>
      <c r="HQJ37" s="521"/>
      <c r="HQK37" s="521"/>
      <c r="HQL37" s="521"/>
      <c r="HQM37" s="521"/>
      <c r="HQN37" s="521"/>
      <c r="HQO37" s="521"/>
      <c r="HQP37" s="521"/>
      <c r="HQQ37" s="521"/>
      <c r="HQR37" s="521"/>
      <c r="HQS37" s="521"/>
      <c r="HQT37" s="521"/>
      <c r="HQU37" s="521"/>
      <c r="HQV37" s="521"/>
      <c r="HQW37" s="521"/>
      <c r="HQX37" s="521"/>
      <c r="HQY37" s="521"/>
      <c r="HQZ37" s="521"/>
      <c r="HRA37" s="521"/>
      <c r="HRB37" s="521"/>
      <c r="HRC37" s="521"/>
      <c r="HRD37" s="521"/>
      <c r="HRE37" s="521"/>
      <c r="HRF37" s="521"/>
      <c r="HRG37" s="521"/>
      <c r="HRH37" s="521"/>
      <c r="HRI37" s="521"/>
      <c r="HRJ37" s="521"/>
      <c r="HRK37" s="521"/>
      <c r="HRL37" s="521"/>
      <c r="HRM37" s="521"/>
      <c r="HRN37" s="521"/>
      <c r="HRO37" s="521"/>
      <c r="HRP37" s="521"/>
      <c r="HRQ37" s="521"/>
      <c r="HRR37" s="521"/>
      <c r="HRS37" s="521"/>
      <c r="HRT37" s="521"/>
      <c r="HRU37" s="521"/>
      <c r="HRV37" s="521"/>
      <c r="HRW37" s="521"/>
      <c r="HRX37" s="521"/>
      <c r="HRY37" s="521"/>
      <c r="HRZ37" s="521"/>
      <c r="HSA37" s="521"/>
      <c r="HSB37" s="521"/>
      <c r="HSC37" s="521"/>
      <c r="HSD37" s="521"/>
      <c r="HSE37" s="521"/>
      <c r="HSF37" s="521"/>
      <c r="HSG37" s="521"/>
      <c r="HSH37" s="521"/>
      <c r="HSI37" s="521"/>
      <c r="HSJ37" s="521"/>
      <c r="HSK37" s="521"/>
      <c r="HSL37" s="521"/>
      <c r="HSM37" s="521"/>
      <c r="HSN37" s="521"/>
      <c r="HSO37" s="521"/>
      <c r="HSP37" s="521"/>
      <c r="HSQ37" s="521"/>
      <c r="HSR37" s="521"/>
      <c r="HSS37" s="521"/>
      <c r="HST37" s="521"/>
      <c r="HSU37" s="521"/>
      <c r="HSV37" s="521"/>
      <c r="HSW37" s="521"/>
      <c r="HSX37" s="521"/>
      <c r="HSY37" s="521"/>
      <c r="HSZ37" s="521"/>
      <c r="HTA37" s="521"/>
      <c r="HTB37" s="521"/>
      <c r="HTC37" s="521"/>
      <c r="HTD37" s="521"/>
      <c r="HTE37" s="521"/>
      <c r="HTF37" s="521"/>
      <c r="HTG37" s="521"/>
      <c r="HTH37" s="521"/>
      <c r="HTI37" s="521"/>
      <c r="HTJ37" s="521"/>
      <c r="HTK37" s="521"/>
      <c r="HTL37" s="521"/>
      <c r="HTM37" s="521"/>
      <c r="HTN37" s="521"/>
      <c r="HTO37" s="521"/>
      <c r="HTP37" s="521"/>
      <c r="HTQ37" s="521"/>
      <c r="HTR37" s="521"/>
      <c r="HTS37" s="521"/>
      <c r="HTT37" s="521"/>
      <c r="HTU37" s="521"/>
      <c r="HTV37" s="521"/>
      <c r="HTW37" s="521"/>
      <c r="HTX37" s="521"/>
      <c r="HTY37" s="521"/>
      <c r="HTZ37" s="521"/>
      <c r="HUA37" s="521"/>
      <c r="HUB37" s="521"/>
      <c r="HUC37" s="521"/>
      <c r="HUD37" s="521"/>
      <c r="HUE37" s="521"/>
      <c r="HUF37" s="521"/>
      <c r="HUG37" s="521"/>
      <c r="HUH37" s="521"/>
      <c r="HUI37" s="521"/>
      <c r="HUJ37" s="521"/>
      <c r="HUK37" s="521"/>
      <c r="HUL37" s="521"/>
      <c r="HUM37" s="521"/>
      <c r="HUN37" s="521"/>
      <c r="HUO37" s="521"/>
      <c r="HUP37" s="521"/>
      <c r="HUQ37" s="521"/>
      <c r="HUR37" s="521"/>
      <c r="HUS37" s="521"/>
      <c r="HUT37" s="521"/>
      <c r="HUU37" s="521"/>
      <c r="HUV37" s="521"/>
      <c r="HUW37" s="521"/>
      <c r="HUX37" s="521"/>
      <c r="HUY37" s="521"/>
      <c r="HUZ37" s="521"/>
      <c r="HVA37" s="521"/>
      <c r="HVB37" s="521"/>
      <c r="HVC37" s="521"/>
      <c r="HVD37" s="521"/>
      <c r="HVE37" s="521"/>
      <c r="HVF37" s="521"/>
      <c r="HVG37" s="521"/>
      <c r="HVH37" s="521"/>
      <c r="HVI37" s="521"/>
      <c r="HVJ37" s="521"/>
      <c r="HVK37" s="521"/>
      <c r="HVL37" s="521"/>
      <c r="HVM37" s="521"/>
      <c r="HVN37" s="521"/>
      <c r="HVO37" s="521"/>
      <c r="HVP37" s="521"/>
      <c r="HVQ37" s="521"/>
      <c r="HVR37" s="521"/>
      <c r="HVS37" s="521"/>
      <c r="HVT37" s="521"/>
      <c r="HVU37" s="521"/>
      <c r="HVV37" s="521"/>
      <c r="HVW37" s="521"/>
      <c r="HVX37" s="521"/>
      <c r="HVY37" s="521"/>
      <c r="HVZ37" s="521"/>
      <c r="HWA37" s="521"/>
      <c r="HWB37" s="521"/>
      <c r="HWC37" s="521"/>
      <c r="HWD37" s="521"/>
      <c r="HWE37" s="521"/>
      <c r="HWF37" s="521"/>
      <c r="HWG37" s="521"/>
      <c r="HWH37" s="521"/>
      <c r="HWI37" s="521"/>
      <c r="HWJ37" s="521"/>
      <c r="HWK37" s="521"/>
      <c r="HWL37" s="521"/>
      <c r="HWM37" s="521"/>
      <c r="HWN37" s="521"/>
      <c r="HWO37" s="521"/>
      <c r="HWP37" s="521"/>
      <c r="HWQ37" s="521"/>
      <c r="HWR37" s="521"/>
      <c r="HWS37" s="521"/>
      <c r="HWT37" s="521"/>
      <c r="HWU37" s="521"/>
      <c r="HWV37" s="521"/>
      <c r="HWW37" s="521"/>
      <c r="HWX37" s="521"/>
      <c r="HWY37" s="521"/>
      <c r="HWZ37" s="521"/>
      <c r="HXA37" s="521"/>
      <c r="HXB37" s="521"/>
      <c r="HXC37" s="521"/>
      <c r="HXD37" s="521"/>
      <c r="HXE37" s="521"/>
      <c r="HXF37" s="521"/>
      <c r="HXG37" s="521"/>
      <c r="HXH37" s="521"/>
      <c r="HXI37" s="521"/>
      <c r="HXJ37" s="521"/>
      <c r="HXK37" s="521"/>
      <c r="HXL37" s="521"/>
      <c r="HXM37" s="521"/>
      <c r="HXN37" s="521"/>
      <c r="HXO37" s="521"/>
      <c r="HXP37" s="521"/>
      <c r="HXQ37" s="521"/>
      <c r="HXR37" s="521"/>
      <c r="HXS37" s="521"/>
      <c r="HXT37" s="521"/>
      <c r="HXU37" s="521"/>
      <c r="HXV37" s="521"/>
      <c r="HXW37" s="521"/>
      <c r="HXX37" s="521"/>
      <c r="HXY37" s="521"/>
      <c r="HXZ37" s="521"/>
      <c r="HYA37" s="521"/>
      <c r="HYB37" s="521"/>
      <c r="HYC37" s="521"/>
      <c r="HYD37" s="521"/>
      <c r="HYE37" s="521"/>
      <c r="HYF37" s="521"/>
      <c r="HYG37" s="521"/>
      <c r="HYH37" s="521"/>
      <c r="HYI37" s="521"/>
      <c r="HYJ37" s="521"/>
      <c r="HYK37" s="521"/>
      <c r="HYL37" s="521"/>
      <c r="HYM37" s="521"/>
      <c r="HYN37" s="521"/>
      <c r="HYO37" s="521"/>
      <c r="HYP37" s="521"/>
      <c r="HYQ37" s="521"/>
      <c r="HYR37" s="521"/>
      <c r="HYS37" s="521"/>
      <c r="HYT37" s="521"/>
      <c r="HYU37" s="521"/>
      <c r="HYV37" s="521"/>
      <c r="HYW37" s="521"/>
      <c r="HYX37" s="521"/>
      <c r="HYY37" s="521"/>
      <c r="HYZ37" s="521"/>
      <c r="HZA37" s="521"/>
      <c r="HZB37" s="521"/>
      <c r="HZC37" s="521"/>
      <c r="HZD37" s="521"/>
      <c r="HZE37" s="521"/>
      <c r="HZF37" s="521"/>
      <c r="HZG37" s="521"/>
      <c r="HZH37" s="521"/>
      <c r="HZI37" s="521"/>
      <c r="HZJ37" s="521"/>
      <c r="HZK37" s="521"/>
      <c r="HZL37" s="521"/>
      <c r="HZM37" s="521"/>
      <c r="HZN37" s="521"/>
      <c r="HZO37" s="521"/>
      <c r="HZP37" s="521"/>
      <c r="HZQ37" s="521"/>
      <c r="HZR37" s="521"/>
      <c r="HZS37" s="521"/>
      <c r="HZT37" s="521"/>
      <c r="HZU37" s="521"/>
      <c r="HZV37" s="521"/>
      <c r="HZW37" s="521"/>
      <c r="HZX37" s="521"/>
      <c r="HZY37" s="521"/>
      <c r="HZZ37" s="521"/>
      <c r="IAA37" s="521"/>
      <c r="IAB37" s="521"/>
      <c r="IAC37" s="521"/>
      <c r="IAD37" s="521"/>
      <c r="IAE37" s="521"/>
      <c r="IAF37" s="521"/>
      <c r="IAG37" s="521"/>
      <c r="IAH37" s="521"/>
      <c r="IAI37" s="521"/>
      <c r="IAJ37" s="521"/>
      <c r="IAK37" s="521"/>
      <c r="IAL37" s="521"/>
      <c r="IAM37" s="521"/>
      <c r="IAN37" s="521"/>
      <c r="IAO37" s="521"/>
      <c r="IAP37" s="521"/>
      <c r="IAQ37" s="521"/>
      <c r="IAR37" s="521"/>
      <c r="IAS37" s="521"/>
      <c r="IAT37" s="521"/>
      <c r="IAU37" s="521"/>
      <c r="IAV37" s="521"/>
      <c r="IAW37" s="521"/>
      <c r="IAX37" s="521"/>
      <c r="IAY37" s="521"/>
      <c r="IAZ37" s="521"/>
      <c r="IBA37" s="521"/>
      <c r="IBB37" s="521"/>
      <c r="IBC37" s="521"/>
      <c r="IBD37" s="521"/>
      <c r="IBE37" s="521"/>
      <c r="IBF37" s="521"/>
      <c r="IBG37" s="521"/>
      <c r="IBH37" s="521"/>
      <c r="IBI37" s="521"/>
      <c r="IBJ37" s="521"/>
      <c r="IBK37" s="521"/>
      <c r="IBL37" s="521"/>
      <c r="IBM37" s="521"/>
      <c r="IBN37" s="521"/>
      <c r="IBO37" s="521"/>
      <c r="IBP37" s="521"/>
      <c r="IBQ37" s="521"/>
      <c r="IBR37" s="521"/>
      <c r="IBS37" s="521"/>
      <c r="IBT37" s="521"/>
      <c r="IBU37" s="521"/>
      <c r="IBV37" s="521"/>
      <c r="IBW37" s="521"/>
      <c r="IBX37" s="521"/>
      <c r="IBY37" s="521"/>
      <c r="IBZ37" s="521"/>
      <c r="ICA37" s="521"/>
      <c r="ICB37" s="521"/>
      <c r="ICC37" s="521"/>
      <c r="ICD37" s="521"/>
      <c r="ICE37" s="521"/>
      <c r="ICF37" s="521"/>
      <c r="ICG37" s="521"/>
      <c r="ICH37" s="521"/>
      <c r="ICI37" s="521"/>
      <c r="ICJ37" s="521"/>
      <c r="ICK37" s="521"/>
      <c r="ICL37" s="521"/>
      <c r="ICM37" s="521"/>
      <c r="ICN37" s="521"/>
      <c r="ICO37" s="521"/>
      <c r="ICP37" s="521"/>
      <c r="ICQ37" s="521"/>
      <c r="ICR37" s="521"/>
      <c r="ICS37" s="521"/>
      <c r="ICT37" s="521"/>
      <c r="ICU37" s="521"/>
      <c r="ICV37" s="521"/>
      <c r="ICW37" s="521"/>
      <c r="ICX37" s="521"/>
      <c r="ICY37" s="521"/>
      <c r="ICZ37" s="521"/>
      <c r="IDA37" s="521"/>
      <c r="IDB37" s="521"/>
      <c r="IDC37" s="521"/>
      <c r="IDD37" s="521"/>
      <c r="IDE37" s="521"/>
      <c r="IDF37" s="521"/>
      <c r="IDG37" s="521"/>
      <c r="IDH37" s="521"/>
      <c r="IDI37" s="521"/>
      <c r="IDJ37" s="521"/>
      <c r="IDK37" s="521"/>
      <c r="IDL37" s="521"/>
      <c r="IDM37" s="521"/>
      <c r="IDN37" s="521"/>
      <c r="IDO37" s="521"/>
      <c r="IDP37" s="521"/>
      <c r="IDQ37" s="521"/>
      <c r="IDR37" s="521"/>
      <c r="IDS37" s="521"/>
      <c r="IDT37" s="521"/>
      <c r="IDU37" s="521"/>
      <c r="IDV37" s="521"/>
      <c r="IDW37" s="521"/>
      <c r="IDX37" s="521"/>
      <c r="IDY37" s="521"/>
      <c r="IDZ37" s="521"/>
      <c r="IEA37" s="521"/>
      <c r="IEB37" s="521"/>
      <c r="IEC37" s="521"/>
      <c r="IED37" s="521"/>
      <c r="IEE37" s="521"/>
      <c r="IEF37" s="521"/>
      <c r="IEG37" s="521"/>
      <c r="IEH37" s="521"/>
      <c r="IEI37" s="521"/>
      <c r="IEJ37" s="521"/>
      <c r="IEK37" s="521"/>
      <c r="IEL37" s="521"/>
      <c r="IEM37" s="521"/>
      <c r="IEN37" s="521"/>
      <c r="IEO37" s="521"/>
      <c r="IEP37" s="521"/>
      <c r="IEQ37" s="521"/>
      <c r="IER37" s="521"/>
      <c r="IES37" s="521"/>
      <c r="IET37" s="521"/>
      <c r="IEU37" s="521"/>
      <c r="IEV37" s="521"/>
      <c r="IEW37" s="521"/>
      <c r="IEX37" s="521"/>
      <c r="IEY37" s="521"/>
      <c r="IEZ37" s="521"/>
      <c r="IFA37" s="521"/>
      <c r="IFB37" s="521"/>
      <c r="IFC37" s="521"/>
      <c r="IFD37" s="521"/>
      <c r="IFE37" s="521"/>
      <c r="IFF37" s="521"/>
      <c r="IFG37" s="521"/>
      <c r="IFH37" s="521"/>
      <c r="IFI37" s="521"/>
      <c r="IFJ37" s="521"/>
      <c r="IFK37" s="521"/>
      <c r="IFL37" s="521"/>
      <c r="IFM37" s="521"/>
      <c r="IFN37" s="521"/>
      <c r="IFO37" s="521"/>
      <c r="IFP37" s="521"/>
      <c r="IFQ37" s="521"/>
      <c r="IFR37" s="521"/>
      <c r="IFS37" s="521"/>
      <c r="IFT37" s="521"/>
      <c r="IFU37" s="521"/>
      <c r="IFV37" s="521"/>
      <c r="IFW37" s="521"/>
      <c r="IFX37" s="521"/>
      <c r="IFY37" s="521"/>
      <c r="IFZ37" s="521"/>
      <c r="IGA37" s="521"/>
      <c r="IGB37" s="521"/>
      <c r="IGC37" s="521"/>
      <c r="IGD37" s="521"/>
      <c r="IGE37" s="521"/>
      <c r="IGF37" s="521"/>
      <c r="IGG37" s="521"/>
      <c r="IGH37" s="521"/>
      <c r="IGI37" s="521"/>
      <c r="IGJ37" s="521"/>
      <c r="IGK37" s="521"/>
      <c r="IGL37" s="521"/>
      <c r="IGM37" s="521"/>
      <c r="IGN37" s="521"/>
      <c r="IGO37" s="521"/>
      <c r="IGP37" s="521"/>
      <c r="IGQ37" s="521"/>
      <c r="IGR37" s="521"/>
      <c r="IGS37" s="521"/>
      <c r="IGT37" s="521"/>
      <c r="IGU37" s="521"/>
      <c r="IGV37" s="521"/>
      <c r="IGW37" s="521"/>
      <c r="IGX37" s="521"/>
      <c r="IGY37" s="521"/>
      <c r="IGZ37" s="521"/>
      <c r="IHA37" s="521"/>
      <c r="IHB37" s="521"/>
      <c r="IHC37" s="521"/>
      <c r="IHD37" s="521"/>
      <c r="IHE37" s="521"/>
      <c r="IHF37" s="521"/>
      <c r="IHG37" s="521"/>
      <c r="IHH37" s="521"/>
      <c r="IHI37" s="521"/>
      <c r="IHJ37" s="521"/>
      <c r="IHK37" s="521"/>
      <c r="IHL37" s="521"/>
      <c r="IHM37" s="521"/>
      <c r="IHN37" s="521"/>
      <c r="IHO37" s="521"/>
      <c r="IHP37" s="521"/>
      <c r="IHQ37" s="521"/>
      <c r="IHR37" s="521"/>
      <c r="IHS37" s="521"/>
      <c r="IHT37" s="521"/>
      <c r="IHU37" s="521"/>
      <c r="IHV37" s="521"/>
      <c r="IHW37" s="521"/>
      <c r="IHX37" s="521"/>
      <c r="IHY37" s="521"/>
      <c r="IHZ37" s="521"/>
      <c r="IIA37" s="521"/>
      <c r="IIB37" s="521"/>
      <c r="IIC37" s="521"/>
      <c r="IID37" s="521"/>
      <c r="IIE37" s="521"/>
      <c r="IIF37" s="521"/>
      <c r="IIG37" s="521"/>
      <c r="IIH37" s="521"/>
      <c r="III37" s="521"/>
      <c r="IIJ37" s="521"/>
      <c r="IIK37" s="521"/>
      <c r="IIL37" s="521"/>
      <c r="IIM37" s="521"/>
      <c r="IIN37" s="521"/>
      <c r="IIO37" s="521"/>
      <c r="IIP37" s="521"/>
      <c r="IIQ37" s="521"/>
      <c r="IIR37" s="521"/>
      <c r="IIS37" s="521"/>
      <c r="IIT37" s="521"/>
      <c r="IIU37" s="521"/>
      <c r="IIV37" s="521"/>
      <c r="IIW37" s="521"/>
      <c r="IIX37" s="521"/>
      <c r="IIY37" s="521"/>
      <c r="IIZ37" s="521"/>
      <c r="IJA37" s="521"/>
      <c r="IJB37" s="521"/>
      <c r="IJC37" s="521"/>
      <c r="IJD37" s="521"/>
      <c r="IJE37" s="521"/>
      <c r="IJF37" s="521"/>
      <c r="IJG37" s="521"/>
      <c r="IJH37" s="521"/>
      <c r="IJI37" s="521"/>
      <c r="IJJ37" s="521"/>
      <c r="IJK37" s="521"/>
      <c r="IJL37" s="521"/>
      <c r="IJM37" s="521"/>
      <c r="IJN37" s="521"/>
      <c r="IJO37" s="521"/>
      <c r="IJP37" s="521"/>
      <c r="IJQ37" s="521"/>
      <c r="IJR37" s="521"/>
      <c r="IJS37" s="521"/>
      <c r="IJT37" s="521"/>
      <c r="IJU37" s="521"/>
      <c r="IJV37" s="521"/>
      <c r="IJW37" s="521"/>
      <c r="IJX37" s="521"/>
      <c r="IJY37" s="521"/>
      <c r="IJZ37" s="521"/>
      <c r="IKA37" s="521"/>
      <c r="IKB37" s="521"/>
      <c r="IKC37" s="521"/>
      <c r="IKD37" s="521"/>
      <c r="IKE37" s="521"/>
      <c r="IKF37" s="521"/>
      <c r="IKG37" s="521"/>
      <c r="IKH37" s="521"/>
      <c r="IKI37" s="521"/>
      <c r="IKJ37" s="521"/>
      <c r="IKK37" s="521"/>
      <c r="IKL37" s="521"/>
      <c r="IKM37" s="521"/>
      <c r="IKN37" s="521"/>
      <c r="IKO37" s="521"/>
      <c r="IKP37" s="521"/>
      <c r="IKQ37" s="521"/>
      <c r="IKR37" s="521"/>
      <c r="IKS37" s="521"/>
      <c r="IKT37" s="521"/>
      <c r="IKU37" s="521"/>
      <c r="IKV37" s="521"/>
      <c r="IKW37" s="521"/>
      <c r="IKX37" s="521"/>
      <c r="IKY37" s="521"/>
      <c r="IKZ37" s="521"/>
      <c r="ILA37" s="521"/>
      <c r="ILB37" s="521"/>
      <c r="ILC37" s="521"/>
      <c r="ILD37" s="521"/>
      <c r="ILE37" s="521"/>
      <c r="ILF37" s="521"/>
      <c r="ILG37" s="521"/>
      <c r="ILH37" s="521"/>
      <c r="ILI37" s="521"/>
      <c r="ILJ37" s="521"/>
      <c r="ILK37" s="521"/>
      <c r="ILL37" s="521"/>
      <c r="ILM37" s="521"/>
      <c r="ILN37" s="521"/>
      <c r="ILO37" s="521"/>
      <c r="ILP37" s="521"/>
      <c r="ILQ37" s="521"/>
      <c r="ILR37" s="521"/>
      <c r="ILS37" s="521"/>
      <c r="ILT37" s="521"/>
      <c r="ILU37" s="521"/>
      <c r="ILV37" s="521"/>
      <c r="ILW37" s="521"/>
      <c r="ILX37" s="521"/>
      <c r="ILY37" s="521"/>
      <c r="ILZ37" s="521"/>
      <c r="IMA37" s="521"/>
      <c r="IMB37" s="521"/>
      <c r="IMC37" s="521"/>
      <c r="IMD37" s="521"/>
      <c r="IME37" s="521"/>
      <c r="IMF37" s="521"/>
      <c r="IMG37" s="521"/>
      <c r="IMH37" s="521"/>
      <c r="IMI37" s="521"/>
      <c r="IMJ37" s="521"/>
      <c r="IMK37" s="521"/>
      <c r="IML37" s="521"/>
      <c r="IMM37" s="521"/>
      <c r="IMN37" s="521"/>
      <c r="IMO37" s="521"/>
      <c r="IMP37" s="521"/>
      <c r="IMQ37" s="521"/>
      <c r="IMR37" s="521"/>
      <c r="IMS37" s="521"/>
      <c r="IMT37" s="521"/>
      <c r="IMU37" s="521"/>
      <c r="IMV37" s="521"/>
      <c r="IMW37" s="521"/>
      <c r="IMX37" s="521"/>
      <c r="IMY37" s="521"/>
      <c r="IMZ37" s="521"/>
      <c r="INA37" s="521"/>
      <c r="INB37" s="521"/>
      <c r="INC37" s="521"/>
      <c r="IND37" s="521"/>
      <c r="INE37" s="521"/>
      <c r="INF37" s="521"/>
      <c r="ING37" s="521"/>
      <c r="INH37" s="521"/>
      <c r="INI37" s="521"/>
      <c r="INJ37" s="521"/>
      <c r="INK37" s="521"/>
      <c r="INL37" s="521"/>
      <c r="INM37" s="521"/>
      <c r="INN37" s="521"/>
      <c r="INO37" s="521"/>
      <c r="INP37" s="521"/>
      <c r="INQ37" s="521"/>
      <c r="INR37" s="521"/>
      <c r="INS37" s="521"/>
      <c r="INT37" s="521"/>
      <c r="INU37" s="521"/>
      <c r="INV37" s="521"/>
      <c r="INW37" s="521"/>
      <c r="INX37" s="521"/>
      <c r="INY37" s="521"/>
      <c r="INZ37" s="521"/>
      <c r="IOA37" s="521"/>
      <c r="IOB37" s="521"/>
      <c r="IOC37" s="521"/>
      <c r="IOD37" s="521"/>
      <c r="IOE37" s="521"/>
      <c r="IOF37" s="521"/>
      <c r="IOG37" s="521"/>
      <c r="IOH37" s="521"/>
      <c r="IOI37" s="521"/>
      <c r="IOJ37" s="521"/>
      <c r="IOK37" s="521"/>
      <c r="IOL37" s="521"/>
      <c r="IOM37" s="521"/>
      <c r="ION37" s="521"/>
      <c r="IOO37" s="521"/>
      <c r="IOP37" s="521"/>
      <c r="IOQ37" s="521"/>
      <c r="IOR37" s="521"/>
      <c r="IOS37" s="521"/>
      <c r="IOT37" s="521"/>
      <c r="IOU37" s="521"/>
      <c r="IOV37" s="521"/>
      <c r="IOW37" s="521"/>
      <c r="IOX37" s="521"/>
      <c r="IOY37" s="521"/>
      <c r="IOZ37" s="521"/>
      <c r="IPA37" s="521"/>
      <c r="IPB37" s="521"/>
      <c r="IPC37" s="521"/>
      <c r="IPD37" s="521"/>
      <c r="IPE37" s="521"/>
      <c r="IPF37" s="521"/>
      <c r="IPG37" s="521"/>
      <c r="IPH37" s="521"/>
      <c r="IPI37" s="521"/>
      <c r="IPJ37" s="521"/>
      <c r="IPK37" s="521"/>
      <c r="IPL37" s="521"/>
      <c r="IPM37" s="521"/>
      <c r="IPN37" s="521"/>
      <c r="IPO37" s="521"/>
      <c r="IPP37" s="521"/>
      <c r="IPQ37" s="521"/>
      <c r="IPR37" s="521"/>
      <c r="IPS37" s="521"/>
      <c r="IPT37" s="521"/>
      <c r="IPU37" s="521"/>
      <c r="IPV37" s="521"/>
      <c r="IPW37" s="521"/>
      <c r="IPX37" s="521"/>
      <c r="IPY37" s="521"/>
      <c r="IPZ37" s="521"/>
      <c r="IQA37" s="521"/>
      <c r="IQB37" s="521"/>
      <c r="IQC37" s="521"/>
      <c r="IQD37" s="521"/>
      <c r="IQE37" s="521"/>
      <c r="IQF37" s="521"/>
      <c r="IQG37" s="521"/>
      <c r="IQH37" s="521"/>
      <c r="IQI37" s="521"/>
      <c r="IQJ37" s="521"/>
      <c r="IQK37" s="521"/>
      <c r="IQL37" s="521"/>
      <c r="IQM37" s="521"/>
      <c r="IQN37" s="521"/>
      <c r="IQO37" s="521"/>
      <c r="IQP37" s="521"/>
      <c r="IQQ37" s="521"/>
      <c r="IQR37" s="521"/>
      <c r="IQS37" s="521"/>
      <c r="IQT37" s="521"/>
      <c r="IQU37" s="521"/>
      <c r="IQV37" s="521"/>
      <c r="IQW37" s="521"/>
      <c r="IQX37" s="521"/>
      <c r="IQY37" s="521"/>
      <c r="IQZ37" s="521"/>
      <c r="IRA37" s="521"/>
      <c r="IRB37" s="521"/>
      <c r="IRC37" s="521"/>
      <c r="IRD37" s="521"/>
      <c r="IRE37" s="521"/>
      <c r="IRF37" s="521"/>
      <c r="IRG37" s="521"/>
      <c r="IRH37" s="521"/>
      <c r="IRI37" s="521"/>
      <c r="IRJ37" s="521"/>
      <c r="IRK37" s="521"/>
      <c r="IRL37" s="521"/>
      <c r="IRM37" s="521"/>
      <c r="IRN37" s="521"/>
      <c r="IRO37" s="521"/>
      <c r="IRP37" s="521"/>
      <c r="IRQ37" s="521"/>
      <c r="IRR37" s="521"/>
      <c r="IRS37" s="521"/>
      <c r="IRT37" s="521"/>
      <c r="IRU37" s="521"/>
      <c r="IRV37" s="521"/>
      <c r="IRW37" s="521"/>
      <c r="IRX37" s="521"/>
      <c r="IRY37" s="521"/>
      <c r="IRZ37" s="521"/>
      <c r="ISA37" s="521"/>
      <c r="ISB37" s="521"/>
      <c r="ISC37" s="521"/>
      <c r="ISD37" s="521"/>
      <c r="ISE37" s="521"/>
      <c r="ISF37" s="521"/>
      <c r="ISG37" s="521"/>
      <c r="ISH37" s="521"/>
      <c r="ISI37" s="521"/>
      <c r="ISJ37" s="521"/>
      <c r="ISK37" s="521"/>
      <c r="ISL37" s="521"/>
      <c r="ISM37" s="521"/>
      <c r="ISN37" s="521"/>
      <c r="ISO37" s="521"/>
      <c r="ISP37" s="521"/>
      <c r="ISQ37" s="521"/>
      <c r="ISR37" s="521"/>
      <c r="ISS37" s="521"/>
      <c r="IST37" s="521"/>
      <c r="ISU37" s="521"/>
      <c r="ISV37" s="521"/>
      <c r="ISW37" s="521"/>
      <c r="ISX37" s="521"/>
      <c r="ISY37" s="521"/>
      <c r="ISZ37" s="521"/>
      <c r="ITA37" s="521"/>
      <c r="ITB37" s="521"/>
      <c r="ITC37" s="521"/>
      <c r="ITD37" s="521"/>
      <c r="ITE37" s="521"/>
      <c r="ITF37" s="521"/>
      <c r="ITG37" s="521"/>
      <c r="ITH37" s="521"/>
      <c r="ITI37" s="521"/>
      <c r="ITJ37" s="521"/>
      <c r="ITK37" s="521"/>
      <c r="ITL37" s="521"/>
      <c r="ITM37" s="521"/>
      <c r="ITN37" s="521"/>
      <c r="ITO37" s="521"/>
      <c r="ITP37" s="521"/>
      <c r="ITQ37" s="521"/>
      <c r="ITR37" s="521"/>
      <c r="ITS37" s="521"/>
      <c r="ITT37" s="521"/>
      <c r="ITU37" s="521"/>
      <c r="ITV37" s="521"/>
      <c r="ITW37" s="521"/>
      <c r="ITX37" s="521"/>
      <c r="ITY37" s="521"/>
      <c r="ITZ37" s="521"/>
      <c r="IUA37" s="521"/>
      <c r="IUB37" s="521"/>
      <c r="IUC37" s="521"/>
      <c r="IUD37" s="521"/>
      <c r="IUE37" s="521"/>
      <c r="IUF37" s="521"/>
      <c r="IUG37" s="521"/>
      <c r="IUH37" s="521"/>
      <c r="IUI37" s="521"/>
      <c r="IUJ37" s="521"/>
      <c r="IUK37" s="521"/>
      <c r="IUL37" s="521"/>
      <c r="IUM37" s="521"/>
      <c r="IUN37" s="521"/>
      <c r="IUO37" s="521"/>
      <c r="IUP37" s="521"/>
      <c r="IUQ37" s="521"/>
      <c r="IUR37" s="521"/>
      <c r="IUS37" s="521"/>
      <c r="IUT37" s="521"/>
      <c r="IUU37" s="521"/>
      <c r="IUV37" s="521"/>
      <c r="IUW37" s="521"/>
      <c r="IUX37" s="521"/>
      <c r="IUY37" s="521"/>
      <c r="IUZ37" s="521"/>
      <c r="IVA37" s="521"/>
      <c r="IVB37" s="521"/>
      <c r="IVC37" s="521"/>
      <c r="IVD37" s="521"/>
      <c r="IVE37" s="521"/>
      <c r="IVF37" s="521"/>
      <c r="IVG37" s="521"/>
      <c r="IVH37" s="521"/>
      <c r="IVI37" s="521"/>
      <c r="IVJ37" s="521"/>
      <c r="IVK37" s="521"/>
      <c r="IVL37" s="521"/>
      <c r="IVM37" s="521"/>
      <c r="IVN37" s="521"/>
      <c r="IVO37" s="521"/>
      <c r="IVP37" s="521"/>
      <c r="IVQ37" s="521"/>
      <c r="IVR37" s="521"/>
      <c r="IVS37" s="521"/>
      <c r="IVT37" s="521"/>
      <c r="IVU37" s="521"/>
      <c r="IVV37" s="521"/>
      <c r="IVW37" s="521"/>
      <c r="IVX37" s="521"/>
      <c r="IVY37" s="521"/>
      <c r="IVZ37" s="521"/>
      <c r="IWA37" s="521"/>
      <c r="IWB37" s="521"/>
      <c r="IWC37" s="521"/>
      <c r="IWD37" s="521"/>
      <c r="IWE37" s="521"/>
      <c r="IWF37" s="521"/>
      <c r="IWG37" s="521"/>
      <c r="IWH37" s="521"/>
      <c r="IWI37" s="521"/>
      <c r="IWJ37" s="521"/>
      <c r="IWK37" s="521"/>
      <c r="IWL37" s="521"/>
      <c r="IWM37" s="521"/>
      <c r="IWN37" s="521"/>
      <c r="IWO37" s="521"/>
      <c r="IWP37" s="521"/>
      <c r="IWQ37" s="521"/>
      <c r="IWR37" s="521"/>
      <c r="IWS37" s="521"/>
      <c r="IWT37" s="521"/>
      <c r="IWU37" s="521"/>
      <c r="IWV37" s="521"/>
      <c r="IWW37" s="521"/>
      <c r="IWX37" s="521"/>
      <c r="IWY37" s="521"/>
      <c r="IWZ37" s="521"/>
      <c r="IXA37" s="521"/>
      <c r="IXB37" s="521"/>
      <c r="IXC37" s="521"/>
      <c r="IXD37" s="521"/>
      <c r="IXE37" s="521"/>
      <c r="IXF37" s="521"/>
      <c r="IXG37" s="521"/>
      <c r="IXH37" s="521"/>
      <c r="IXI37" s="521"/>
      <c r="IXJ37" s="521"/>
      <c r="IXK37" s="521"/>
      <c r="IXL37" s="521"/>
      <c r="IXM37" s="521"/>
      <c r="IXN37" s="521"/>
      <c r="IXO37" s="521"/>
      <c r="IXP37" s="521"/>
      <c r="IXQ37" s="521"/>
      <c r="IXR37" s="521"/>
      <c r="IXS37" s="521"/>
      <c r="IXT37" s="521"/>
      <c r="IXU37" s="521"/>
      <c r="IXV37" s="521"/>
      <c r="IXW37" s="521"/>
      <c r="IXX37" s="521"/>
      <c r="IXY37" s="521"/>
      <c r="IXZ37" s="521"/>
      <c r="IYA37" s="521"/>
      <c r="IYB37" s="521"/>
      <c r="IYC37" s="521"/>
      <c r="IYD37" s="521"/>
      <c r="IYE37" s="521"/>
      <c r="IYF37" s="521"/>
      <c r="IYG37" s="521"/>
      <c r="IYH37" s="521"/>
      <c r="IYI37" s="521"/>
      <c r="IYJ37" s="521"/>
      <c r="IYK37" s="521"/>
      <c r="IYL37" s="521"/>
      <c r="IYM37" s="521"/>
      <c r="IYN37" s="521"/>
      <c r="IYO37" s="521"/>
      <c r="IYP37" s="521"/>
      <c r="IYQ37" s="521"/>
      <c r="IYR37" s="521"/>
      <c r="IYS37" s="521"/>
      <c r="IYT37" s="521"/>
      <c r="IYU37" s="521"/>
      <c r="IYV37" s="521"/>
      <c r="IYW37" s="521"/>
      <c r="IYX37" s="521"/>
      <c r="IYY37" s="521"/>
      <c r="IYZ37" s="521"/>
      <c r="IZA37" s="521"/>
      <c r="IZB37" s="521"/>
      <c r="IZC37" s="521"/>
      <c r="IZD37" s="521"/>
      <c r="IZE37" s="521"/>
      <c r="IZF37" s="521"/>
      <c r="IZG37" s="521"/>
      <c r="IZH37" s="521"/>
      <c r="IZI37" s="521"/>
      <c r="IZJ37" s="521"/>
      <c r="IZK37" s="521"/>
      <c r="IZL37" s="521"/>
      <c r="IZM37" s="521"/>
      <c r="IZN37" s="521"/>
      <c r="IZO37" s="521"/>
      <c r="IZP37" s="521"/>
      <c r="IZQ37" s="521"/>
      <c r="IZR37" s="521"/>
      <c r="IZS37" s="521"/>
      <c r="IZT37" s="521"/>
      <c r="IZU37" s="521"/>
      <c r="IZV37" s="521"/>
      <c r="IZW37" s="521"/>
      <c r="IZX37" s="521"/>
      <c r="IZY37" s="521"/>
      <c r="IZZ37" s="521"/>
      <c r="JAA37" s="521"/>
      <c r="JAB37" s="521"/>
      <c r="JAC37" s="521"/>
      <c r="JAD37" s="521"/>
      <c r="JAE37" s="521"/>
      <c r="JAF37" s="521"/>
      <c r="JAG37" s="521"/>
      <c r="JAH37" s="521"/>
      <c r="JAI37" s="521"/>
      <c r="JAJ37" s="521"/>
      <c r="JAK37" s="521"/>
      <c r="JAL37" s="521"/>
      <c r="JAM37" s="521"/>
      <c r="JAN37" s="521"/>
      <c r="JAO37" s="521"/>
      <c r="JAP37" s="521"/>
      <c r="JAQ37" s="521"/>
      <c r="JAR37" s="521"/>
      <c r="JAS37" s="521"/>
      <c r="JAT37" s="521"/>
      <c r="JAU37" s="521"/>
      <c r="JAV37" s="521"/>
      <c r="JAW37" s="521"/>
      <c r="JAX37" s="521"/>
      <c r="JAY37" s="521"/>
      <c r="JAZ37" s="521"/>
      <c r="JBA37" s="521"/>
      <c r="JBB37" s="521"/>
      <c r="JBC37" s="521"/>
      <c r="JBD37" s="521"/>
      <c r="JBE37" s="521"/>
      <c r="JBF37" s="521"/>
      <c r="JBG37" s="521"/>
      <c r="JBH37" s="521"/>
      <c r="JBI37" s="521"/>
      <c r="JBJ37" s="521"/>
      <c r="JBK37" s="521"/>
      <c r="JBL37" s="521"/>
      <c r="JBM37" s="521"/>
      <c r="JBN37" s="521"/>
      <c r="JBO37" s="521"/>
      <c r="JBP37" s="521"/>
      <c r="JBQ37" s="521"/>
      <c r="JBR37" s="521"/>
      <c r="JBS37" s="521"/>
      <c r="JBT37" s="521"/>
      <c r="JBU37" s="521"/>
      <c r="JBV37" s="521"/>
      <c r="JBW37" s="521"/>
      <c r="JBX37" s="521"/>
      <c r="JBY37" s="521"/>
      <c r="JBZ37" s="521"/>
      <c r="JCA37" s="521"/>
      <c r="JCB37" s="521"/>
      <c r="JCC37" s="521"/>
      <c r="JCD37" s="521"/>
      <c r="JCE37" s="521"/>
      <c r="JCF37" s="521"/>
      <c r="JCG37" s="521"/>
      <c r="JCH37" s="521"/>
      <c r="JCI37" s="521"/>
      <c r="JCJ37" s="521"/>
      <c r="JCK37" s="521"/>
      <c r="JCL37" s="521"/>
      <c r="JCM37" s="521"/>
      <c r="JCN37" s="521"/>
      <c r="JCO37" s="521"/>
      <c r="JCP37" s="521"/>
      <c r="JCQ37" s="521"/>
      <c r="JCR37" s="521"/>
      <c r="JCS37" s="521"/>
      <c r="JCT37" s="521"/>
      <c r="JCU37" s="521"/>
      <c r="JCV37" s="521"/>
      <c r="JCW37" s="521"/>
      <c r="JCX37" s="521"/>
      <c r="JCY37" s="521"/>
      <c r="JCZ37" s="521"/>
      <c r="JDA37" s="521"/>
      <c r="JDB37" s="521"/>
      <c r="JDC37" s="521"/>
      <c r="JDD37" s="521"/>
      <c r="JDE37" s="521"/>
      <c r="JDF37" s="521"/>
      <c r="JDG37" s="521"/>
      <c r="JDH37" s="521"/>
      <c r="JDI37" s="521"/>
      <c r="JDJ37" s="521"/>
      <c r="JDK37" s="521"/>
      <c r="JDL37" s="521"/>
      <c r="JDM37" s="521"/>
      <c r="JDN37" s="521"/>
      <c r="JDO37" s="521"/>
      <c r="JDP37" s="521"/>
      <c r="JDQ37" s="521"/>
      <c r="JDR37" s="521"/>
      <c r="JDS37" s="521"/>
      <c r="JDT37" s="521"/>
      <c r="JDU37" s="521"/>
      <c r="JDV37" s="521"/>
      <c r="JDW37" s="521"/>
      <c r="JDX37" s="521"/>
      <c r="JDY37" s="521"/>
      <c r="JDZ37" s="521"/>
      <c r="JEA37" s="521"/>
      <c r="JEB37" s="521"/>
      <c r="JEC37" s="521"/>
      <c r="JED37" s="521"/>
      <c r="JEE37" s="521"/>
      <c r="JEF37" s="521"/>
      <c r="JEG37" s="521"/>
      <c r="JEH37" s="521"/>
      <c r="JEI37" s="521"/>
      <c r="JEJ37" s="521"/>
      <c r="JEK37" s="521"/>
      <c r="JEL37" s="521"/>
      <c r="JEM37" s="521"/>
      <c r="JEN37" s="521"/>
      <c r="JEO37" s="521"/>
      <c r="JEP37" s="521"/>
      <c r="JEQ37" s="521"/>
      <c r="JER37" s="521"/>
      <c r="JES37" s="521"/>
      <c r="JET37" s="521"/>
      <c r="JEU37" s="521"/>
      <c r="JEV37" s="521"/>
      <c r="JEW37" s="521"/>
      <c r="JEX37" s="521"/>
      <c r="JEY37" s="521"/>
      <c r="JEZ37" s="521"/>
      <c r="JFA37" s="521"/>
      <c r="JFB37" s="521"/>
      <c r="JFC37" s="521"/>
      <c r="JFD37" s="521"/>
      <c r="JFE37" s="521"/>
      <c r="JFF37" s="521"/>
      <c r="JFG37" s="521"/>
      <c r="JFH37" s="521"/>
      <c r="JFI37" s="521"/>
      <c r="JFJ37" s="521"/>
      <c r="JFK37" s="521"/>
      <c r="JFL37" s="521"/>
      <c r="JFM37" s="521"/>
      <c r="JFN37" s="521"/>
      <c r="JFO37" s="521"/>
      <c r="JFP37" s="521"/>
      <c r="JFQ37" s="521"/>
      <c r="JFR37" s="521"/>
      <c r="JFS37" s="521"/>
      <c r="JFT37" s="521"/>
      <c r="JFU37" s="521"/>
      <c r="JFV37" s="521"/>
      <c r="JFW37" s="521"/>
      <c r="JFX37" s="521"/>
      <c r="JFY37" s="521"/>
      <c r="JFZ37" s="521"/>
      <c r="JGA37" s="521"/>
      <c r="JGB37" s="521"/>
      <c r="JGC37" s="521"/>
      <c r="JGD37" s="521"/>
      <c r="JGE37" s="521"/>
      <c r="JGF37" s="521"/>
      <c r="JGG37" s="521"/>
      <c r="JGH37" s="521"/>
      <c r="JGI37" s="521"/>
      <c r="JGJ37" s="521"/>
      <c r="JGK37" s="521"/>
      <c r="JGL37" s="521"/>
      <c r="JGM37" s="521"/>
      <c r="JGN37" s="521"/>
      <c r="JGO37" s="521"/>
      <c r="JGP37" s="521"/>
      <c r="JGQ37" s="521"/>
      <c r="JGR37" s="521"/>
      <c r="JGS37" s="521"/>
      <c r="JGT37" s="521"/>
      <c r="JGU37" s="521"/>
      <c r="JGV37" s="521"/>
      <c r="JGW37" s="521"/>
      <c r="JGX37" s="521"/>
      <c r="JGY37" s="521"/>
      <c r="JGZ37" s="521"/>
      <c r="JHA37" s="521"/>
      <c r="JHB37" s="521"/>
      <c r="JHC37" s="521"/>
      <c r="JHD37" s="521"/>
      <c r="JHE37" s="521"/>
      <c r="JHF37" s="521"/>
      <c r="JHG37" s="521"/>
      <c r="JHH37" s="521"/>
      <c r="JHI37" s="521"/>
      <c r="JHJ37" s="521"/>
      <c r="JHK37" s="521"/>
      <c r="JHL37" s="521"/>
      <c r="JHM37" s="521"/>
      <c r="JHN37" s="521"/>
      <c r="JHO37" s="521"/>
      <c r="JHP37" s="521"/>
      <c r="JHQ37" s="521"/>
      <c r="JHR37" s="521"/>
      <c r="JHS37" s="521"/>
      <c r="JHT37" s="521"/>
      <c r="JHU37" s="521"/>
      <c r="JHV37" s="521"/>
      <c r="JHW37" s="521"/>
      <c r="JHX37" s="521"/>
      <c r="JHY37" s="521"/>
      <c r="JHZ37" s="521"/>
      <c r="JIA37" s="521"/>
      <c r="JIB37" s="521"/>
      <c r="JIC37" s="521"/>
      <c r="JID37" s="521"/>
      <c r="JIE37" s="521"/>
      <c r="JIF37" s="521"/>
      <c r="JIG37" s="521"/>
      <c r="JIH37" s="521"/>
      <c r="JII37" s="521"/>
      <c r="JIJ37" s="521"/>
      <c r="JIK37" s="521"/>
      <c r="JIL37" s="521"/>
      <c r="JIM37" s="521"/>
      <c r="JIN37" s="521"/>
      <c r="JIO37" s="521"/>
      <c r="JIP37" s="521"/>
      <c r="JIQ37" s="521"/>
      <c r="JIR37" s="521"/>
      <c r="JIS37" s="521"/>
      <c r="JIT37" s="521"/>
      <c r="JIU37" s="521"/>
      <c r="JIV37" s="521"/>
      <c r="JIW37" s="521"/>
      <c r="JIX37" s="521"/>
      <c r="JIY37" s="521"/>
      <c r="JIZ37" s="521"/>
      <c r="JJA37" s="521"/>
      <c r="JJB37" s="521"/>
      <c r="JJC37" s="521"/>
      <c r="JJD37" s="521"/>
      <c r="JJE37" s="521"/>
      <c r="JJF37" s="521"/>
      <c r="JJG37" s="521"/>
      <c r="JJH37" s="521"/>
      <c r="JJI37" s="521"/>
      <c r="JJJ37" s="521"/>
      <c r="JJK37" s="521"/>
      <c r="JJL37" s="521"/>
      <c r="JJM37" s="521"/>
      <c r="JJN37" s="521"/>
      <c r="JJO37" s="521"/>
      <c r="JJP37" s="521"/>
      <c r="JJQ37" s="521"/>
      <c r="JJR37" s="521"/>
      <c r="JJS37" s="521"/>
      <c r="JJT37" s="521"/>
      <c r="JJU37" s="521"/>
      <c r="JJV37" s="521"/>
      <c r="JJW37" s="521"/>
      <c r="JJX37" s="521"/>
      <c r="JJY37" s="521"/>
      <c r="JJZ37" s="521"/>
      <c r="JKA37" s="521"/>
      <c r="JKB37" s="521"/>
      <c r="JKC37" s="521"/>
      <c r="JKD37" s="521"/>
      <c r="JKE37" s="521"/>
      <c r="JKF37" s="521"/>
      <c r="JKG37" s="521"/>
      <c r="JKH37" s="521"/>
      <c r="JKI37" s="521"/>
      <c r="JKJ37" s="521"/>
      <c r="JKK37" s="521"/>
      <c r="JKL37" s="521"/>
      <c r="JKM37" s="521"/>
      <c r="JKN37" s="521"/>
      <c r="JKO37" s="521"/>
      <c r="JKP37" s="521"/>
      <c r="JKQ37" s="521"/>
      <c r="JKR37" s="521"/>
      <c r="JKS37" s="521"/>
      <c r="JKT37" s="521"/>
      <c r="JKU37" s="521"/>
      <c r="JKV37" s="521"/>
      <c r="JKW37" s="521"/>
      <c r="JKX37" s="521"/>
      <c r="JKY37" s="521"/>
      <c r="JKZ37" s="521"/>
      <c r="JLA37" s="521"/>
      <c r="JLB37" s="521"/>
      <c r="JLC37" s="521"/>
      <c r="JLD37" s="521"/>
      <c r="JLE37" s="521"/>
      <c r="JLF37" s="521"/>
      <c r="JLG37" s="521"/>
      <c r="JLH37" s="521"/>
      <c r="JLI37" s="521"/>
      <c r="JLJ37" s="521"/>
      <c r="JLK37" s="521"/>
      <c r="JLL37" s="521"/>
      <c r="JLM37" s="521"/>
      <c r="JLN37" s="521"/>
      <c r="JLO37" s="521"/>
      <c r="JLP37" s="521"/>
      <c r="JLQ37" s="521"/>
      <c r="JLR37" s="521"/>
      <c r="JLS37" s="521"/>
      <c r="JLT37" s="521"/>
      <c r="JLU37" s="521"/>
      <c r="JLV37" s="521"/>
      <c r="JLW37" s="521"/>
      <c r="JLX37" s="521"/>
      <c r="JLY37" s="521"/>
      <c r="JLZ37" s="521"/>
      <c r="JMA37" s="521"/>
      <c r="JMB37" s="521"/>
      <c r="JMC37" s="521"/>
      <c r="JMD37" s="521"/>
      <c r="JME37" s="521"/>
      <c r="JMF37" s="521"/>
      <c r="JMG37" s="521"/>
      <c r="JMH37" s="521"/>
      <c r="JMI37" s="521"/>
      <c r="JMJ37" s="521"/>
      <c r="JMK37" s="521"/>
      <c r="JML37" s="521"/>
      <c r="JMM37" s="521"/>
      <c r="JMN37" s="521"/>
      <c r="JMO37" s="521"/>
      <c r="JMP37" s="521"/>
      <c r="JMQ37" s="521"/>
      <c r="JMR37" s="521"/>
      <c r="JMS37" s="521"/>
      <c r="JMT37" s="521"/>
      <c r="JMU37" s="521"/>
      <c r="JMV37" s="521"/>
      <c r="JMW37" s="521"/>
      <c r="JMX37" s="521"/>
      <c r="JMY37" s="521"/>
      <c r="JMZ37" s="521"/>
      <c r="JNA37" s="521"/>
      <c r="JNB37" s="521"/>
      <c r="JNC37" s="521"/>
      <c r="JND37" s="521"/>
      <c r="JNE37" s="521"/>
      <c r="JNF37" s="521"/>
      <c r="JNG37" s="521"/>
      <c r="JNH37" s="521"/>
      <c r="JNI37" s="521"/>
      <c r="JNJ37" s="521"/>
      <c r="JNK37" s="521"/>
      <c r="JNL37" s="521"/>
      <c r="JNM37" s="521"/>
      <c r="JNN37" s="521"/>
      <c r="JNO37" s="521"/>
      <c r="JNP37" s="521"/>
      <c r="JNQ37" s="521"/>
      <c r="JNR37" s="521"/>
      <c r="JNS37" s="521"/>
      <c r="JNT37" s="521"/>
      <c r="JNU37" s="521"/>
      <c r="JNV37" s="521"/>
      <c r="JNW37" s="521"/>
      <c r="JNX37" s="521"/>
      <c r="JNY37" s="521"/>
      <c r="JNZ37" s="521"/>
      <c r="JOA37" s="521"/>
      <c r="JOB37" s="521"/>
      <c r="JOC37" s="521"/>
      <c r="JOD37" s="521"/>
      <c r="JOE37" s="521"/>
      <c r="JOF37" s="521"/>
      <c r="JOG37" s="521"/>
      <c r="JOH37" s="521"/>
      <c r="JOI37" s="521"/>
      <c r="JOJ37" s="521"/>
      <c r="JOK37" s="521"/>
      <c r="JOL37" s="521"/>
      <c r="JOM37" s="521"/>
      <c r="JON37" s="521"/>
      <c r="JOO37" s="521"/>
      <c r="JOP37" s="521"/>
      <c r="JOQ37" s="521"/>
      <c r="JOR37" s="521"/>
      <c r="JOS37" s="521"/>
      <c r="JOT37" s="521"/>
      <c r="JOU37" s="521"/>
      <c r="JOV37" s="521"/>
      <c r="JOW37" s="521"/>
      <c r="JOX37" s="521"/>
      <c r="JOY37" s="521"/>
      <c r="JOZ37" s="521"/>
      <c r="JPA37" s="521"/>
      <c r="JPB37" s="521"/>
      <c r="JPC37" s="521"/>
      <c r="JPD37" s="521"/>
      <c r="JPE37" s="521"/>
      <c r="JPF37" s="521"/>
      <c r="JPG37" s="521"/>
      <c r="JPH37" s="521"/>
      <c r="JPI37" s="521"/>
      <c r="JPJ37" s="521"/>
      <c r="JPK37" s="521"/>
      <c r="JPL37" s="521"/>
      <c r="JPM37" s="521"/>
      <c r="JPN37" s="521"/>
      <c r="JPO37" s="521"/>
      <c r="JPP37" s="521"/>
      <c r="JPQ37" s="521"/>
      <c r="JPR37" s="521"/>
      <c r="JPS37" s="521"/>
      <c r="JPT37" s="521"/>
      <c r="JPU37" s="521"/>
      <c r="JPV37" s="521"/>
      <c r="JPW37" s="521"/>
      <c r="JPX37" s="521"/>
      <c r="JPY37" s="521"/>
      <c r="JPZ37" s="521"/>
      <c r="JQA37" s="521"/>
      <c r="JQB37" s="521"/>
      <c r="JQC37" s="521"/>
      <c r="JQD37" s="521"/>
      <c r="JQE37" s="521"/>
      <c r="JQF37" s="521"/>
      <c r="JQG37" s="521"/>
      <c r="JQH37" s="521"/>
      <c r="JQI37" s="521"/>
      <c r="JQJ37" s="521"/>
      <c r="JQK37" s="521"/>
      <c r="JQL37" s="521"/>
      <c r="JQM37" s="521"/>
      <c r="JQN37" s="521"/>
      <c r="JQO37" s="521"/>
      <c r="JQP37" s="521"/>
      <c r="JQQ37" s="521"/>
      <c r="JQR37" s="521"/>
      <c r="JQS37" s="521"/>
      <c r="JQT37" s="521"/>
      <c r="JQU37" s="521"/>
      <c r="JQV37" s="521"/>
      <c r="JQW37" s="521"/>
      <c r="JQX37" s="521"/>
      <c r="JQY37" s="521"/>
      <c r="JQZ37" s="521"/>
      <c r="JRA37" s="521"/>
      <c r="JRB37" s="521"/>
      <c r="JRC37" s="521"/>
      <c r="JRD37" s="521"/>
      <c r="JRE37" s="521"/>
      <c r="JRF37" s="521"/>
      <c r="JRG37" s="521"/>
      <c r="JRH37" s="521"/>
      <c r="JRI37" s="521"/>
      <c r="JRJ37" s="521"/>
      <c r="JRK37" s="521"/>
      <c r="JRL37" s="521"/>
      <c r="JRM37" s="521"/>
      <c r="JRN37" s="521"/>
      <c r="JRO37" s="521"/>
      <c r="JRP37" s="521"/>
      <c r="JRQ37" s="521"/>
      <c r="JRR37" s="521"/>
      <c r="JRS37" s="521"/>
      <c r="JRT37" s="521"/>
      <c r="JRU37" s="521"/>
      <c r="JRV37" s="521"/>
      <c r="JRW37" s="521"/>
      <c r="JRX37" s="521"/>
      <c r="JRY37" s="521"/>
      <c r="JRZ37" s="521"/>
      <c r="JSA37" s="521"/>
      <c r="JSB37" s="521"/>
      <c r="JSC37" s="521"/>
      <c r="JSD37" s="521"/>
      <c r="JSE37" s="521"/>
      <c r="JSF37" s="521"/>
      <c r="JSG37" s="521"/>
      <c r="JSH37" s="521"/>
      <c r="JSI37" s="521"/>
      <c r="JSJ37" s="521"/>
      <c r="JSK37" s="521"/>
      <c r="JSL37" s="521"/>
      <c r="JSM37" s="521"/>
      <c r="JSN37" s="521"/>
      <c r="JSO37" s="521"/>
      <c r="JSP37" s="521"/>
      <c r="JSQ37" s="521"/>
      <c r="JSR37" s="521"/>
      <c r="JSS37" s="521"/>
      <c r="JST37" s="521"/>
      <c r="JSU37" s="521"/>
      <c r="JSV37" s="521"/>
      <c r="JSW37" s="521"/>
      <c r="JSX37" s="521"/>
      <c r="JSY37" s="521"/>
      <c r="JSZ37" s="521"/>
      <c r="JTA37" s="521"/>
      <c r="JTB37" s="521"/>
      <c r="JTC37" s="521"/>
      <c r="JTD37" s="521"/>
      <c r="JTE37" s="521"/>
      <c r="JTF37" s="521"/>
      <c r="JTG37" s="521"/>
      <c r="JTH37" s="521"/>
      <c r="JTI37" s="521"/>
      <c r="JTJ37" s="521"/>
      <c r="JTK37" s="521"/>
      <c r="JTL37" s="521"/>
      <c r="JTM37" s="521"/>
      <c r="JTN37" s="521"/>
      <c r="JTO37" s="521"/>
      <c r="JTP37" s="521"/>
      <c r="JTQ37" s="521"/>
      <c r="JTR37" s="521"/>
      <c r="JTS37" s="521"/>
      <c r="JTT37" s="521"/>
      <c r="JTU37" s="521"/>
      <c r="JTV37" s="521"/>
      <c r="JTW37" s="521"/>
      <c r="JTX37" s="521"/>
      <c r="JTY37" s="521"/>
      <c r="JTZ37" s="521"/>
      <c r="JUA37" s="521"/>
      <c r="JUB37" s="521"/>
      <c r="JUC37" s="521"/>
      <c r="JUD37" s="521"/>
      <c r="JUE37" s="521"/>
      <c r="JUF37" s="521"/>
      <c r="JUG37" s="521"/>
      <c r="JUH37" s="521"/>
      <c r="JUI37" s="521"/>
      <c r="JUJ37" s="521"/>
      <c r="JUK37" s="521"/>
      <c r="JUL37" s="521"/>
      <c r="JUM37" s="521"/>
      <c r="JUN37" s="521"/>
      <c r="JUO37" s="521"/>
      <c r="JUP37" s="521"/>
      <c r="JUQ37" s="521"/>
      <c r="JUR37" s="521"/>
      <c r="JUS37" s="521"/>
      <c r="JUT37" s="521"/>
      <c r="JUU37" s="521"/>
      <c r="JUV37" s="521"/>
      <c r="JUW37" s="521"/>
      <c r="JUX37" s="521"/>
      <c r="JUY37" s="521"/>
      <c r="JUZ37" s="521"/>
      <c r="JVA37" s="521"/>
      <c r="JVB37" s="521"/>
      <c r="JVC37" s="521"/>
      <c r="JVD37" s="521"/>
      <c r="JVE37" s="521"/>
      <c r="JVF37" s="521"/>
      <c r="JVG37" s="521"/>
      <c r="JVH37" s="521"/>
      <c r="JVI37" s="521"/>
      <c r="JVJ37" s="521"/>
      <c r="JVK37" s="521"/>
      <c r="JVL37" s="521"/>
      <c r="JVM37" s="521"/>
      <c r="JVN37" s="521"/>
      <c r="JVO37" s="521"/>
      <c r="JVP37" s="521"/>
      <c r="JVQ37" s="521"/>
      <c r="JVR37" s="521"/>
      <c r="JVS37" s="521"/>
      <c r="JVT37" s="521"/>
      <c r="JVU37" s="521"/>
      <c r="JVV37" s="521"/>
      <c r="JVW37" s="521"/>
      <c r="JVX37" s="521"/>
      <c r="JVY37" s="521"/>
      <c r="JVZ37" s="521"/>
      <c r="JWA37" s="521"/>
      <c r="JWB37" s="521"/>
      <c r="JWC37" s="521"/>
      <c r="JWD37" s="521"/>
      <c r="JWE37" s="521"/>
      <c r="JWF37" s="521"/>
      <c r="JWG37" s="521"/>
      <c r="JWH37" s="521"/>
      <c r="JWI37" s="521"/>
      <c r="JWJ37" s="521"/>
      <c r="JWK37" s="521"/>
      <c r="JWL37" s="521"/>
      <c r="JWM37" s="521"/>
      <c r="JWN37" s="521"/>
      <c r="JWO37" s="521"/>
      <c r="JWP37" s="521"/>
      <c r="JWQ37" s="521"/>
      <c r="JWR37" s="521"/>
      <c r="JWS37" s="521"/>
      <c r="JWT37" s="521"/>
      <c r="JWU37" s="521"/>
      <c r="JWV37" s="521"/>
      <c r="JWW37" s="521"/>
      <c r="JWX37" s="521"/>
      <c r="JWY37" s="521"/>
      <c r="JWZ37" s="521"/>
      <c r="JXA37" s="521"/>
      <c r="JXB37" s="521"/>
      <c r="JXC37" s="521"/>
      <c r="JXD37" s="521"/>
      <c r="JXE37" s="521"/>
      <c r="JXF37" s="521"/>
      <c r="JXG37" s="521"/>
      <c r="JXH37" s="521"/>
      <c r="JXI37" s="521"/>
      <c r="JXJ37" s="521"/>
      <c r="JXK37" s="521"/>
      <c r="JXL37" s="521"/>
      <c r="JXM37" s="521"/>
      <c r="JXN37" s="521"/>
      <c r="JXO37" s="521"/>
      <c r="JXP37" s="521"/>
      <c r="JXQ37" s="521"/>
      <c r="JXR37" s="521"/>
      <c r="JXS37" s="521"/>
      <c r="JXT37" s="521"/>
      <c r="JXU37" s="521"/>
      <c r="JXV37" s="521"/>
      <c r="JXW37" s="521"/>
      <c r="JXX37" s="521"/>
      <c r="JXY37" s="521"/>
      <c r="JXZ37" s="521"/>
      <c r="JYA37" s="521"/>
      <c r="JYB37" s="521"/>
      <c r="JYC37" s="521"/>
      <c r="JYD37" s="521"/>
      <c r="JYE37" s="521"/>
      <c r="JYF37" s="521"/>
      <c r="JYG37" s="521"/>
      <c r="JYH37" s="521"/>
      <c r="JYI37" s="521"/>
      <c r="JYJ37" s="521"/>
      <c r="JYK37" s="521"/>
      <c r="JYL37" s="521"/>
      <c r="JYM37" s="521"/>
      <c r="JYN37" s="521"/>
      <c r="JYO37" s="521"/>
      <c r="JYP37" s="521"/>
      <c r="JYQ37" s="521"/>
      <c r="JYR37" s="521"/>
      <c r="JYS37" s="521"/>
      <c r="JYT37" s="521"/>
      <c r="JYU37" s="521"/>
      <c r="JYV37" s="521"/>
      <c r="JYW37" s="521"/>
      <c r="JYX37" s="521"/>
      <c r="JYY37" s="521"/>
      <c r="JYZ37" s="521"/>
      <c r="JZA37" s="521"/>
      <c r="JZB37" s="521"/>
      <c r="JZC37" s="521"/>
      <c r="JZD37" s="521"/>
      <c r="JZE37" s="521"/>
      <c r="JZF37" s="521"/>
      <c r="JZG37" s="521"/>
      <c r="JZH37" s="521"/>
      <c r="JZI37" s="521"/>
      <c r="JZJ37" s="521"/>
      <c r="JZK37" s="521"/>
      <c r="JZL37" s="521"/>
      <c r="JZM37" s="521"/>
      <c r="JZN37" s="521"/>
      <c r="JZO37" s="521"/>
      <c r="JZP37" s="521"/>
      <c r="JZQ37" s="521"/>
      <c r="JZR37" s="521"/>
      <c r="JZS37" s="521"/>
      <c r="JZT37" s="521"/>
      <c r="JZU37" s="521"/>
      <c r="JZV37" s="521"/>
      <c r="JZW37" s="521"/>
      <c r="JZX37" s="521"/>
      <c r="JZY37" s="521"/>
      <c r="JZZ37" s="521"/>
      <c r="KAA37" s="521"/>
      <c r="KAB37" s="521"/>
      <c r="KAC37" s="521"/>
      <c r="KAD37" s="521"/>
      <c r="KAE37" s="521"/>
      <c r="KAF37" s="521"/>
      <c r="KAG37" s="521"/>
      <c r="KAH37" s="521"/>
      <c r="KAI37" s="521"/>
      <c r="KAJ37" s="521"/>
      <c r="KAK37" s="521"/>
      <c r="KAL37" s="521"/>
      <c r="KAM37" s="521"/>
      <c r="KAN37" s="521"/>
      <c r="KAO37" s="521"/>
      <c r="KAP37" s="521"/>
      <c r="KAQ37" s="521"/>
      <c r="KAR37" s="521"/>
      <c r="KAS37" s="521"/>
      <c r="KAT37" s="521"/>
      <c r="KAU37" s="521"/>
      <c r="KAV37" s="521"/>
      <c r="KAW37" s="521"/>
      <c r="KAX37" s="521"/>
      <c r="KAY37" s="521"/>
      <c r="KAZ37" s="521"/>
      <c r="KBA37" s="521"/>
      <c r="KBB37" s="521"/>
      <c r="KBC37" s="521"/>
      <c r="KBD37" s="521"/>
      <c r="KBE37" s="521"/>
      <c r="KBF37" s="521"/>
      <c r="KBG37" s="521"/>
      <c r="KBH37" s="521"/>
      <c r="KBI37" s="521"/>
      <c r="KBJ37" s="521"/>
      <c r="KBK37" s="521"/>
      <c r="KBL37" s="521"/>
      <c r="KBM37" s="521"/>
      <c r="KBN37" s="521"/>
      <c r="KBO37" s="521"/>
      <c r="KBP37" s="521"/>
      <c r="KBQ37" s="521"/>
      <c r="KBR37" s="521"/>
      <c r="KBS37" s="521"/>
      <c r="KBT37" s="521"/>
      <c r="KBU37" s="521"/>
      <c r="KBV37" s="521"/>
      <c r="KBW37" s="521"/>
      <c r="KBX37" s="521"/>
      <c r="KBY37" s="521"/>
      <c r="KBZ37" s="521"/>
      <c r="KCA37" s="521"/>
      <c r="KCB37" s="521"/>
      <c r="KCC37" s="521"/>
      <c r="KCD37" s="521"/>
      <c r="KCE37" s="521"/>
      <c r="KCF37" s="521"/>
      <c r="KCG37" s="521"/>
      <c r="KCH37" s="521"/>
      <c r="KCI37" s="521"/>
      <c r="KCJ37" s="521"/>
      <c r="KCK37" s="521"/>
      <c r="KCL37" s="521"/>
      <c r="KCM37" s="521"/>
      <c r="KCN37" s="521"/>
      <c r="KCO37" s="521"/>
      <c r="KCP37" s="521"/>
      <c r="KCQ37" s="521"/>
      <c r="KCR37" s="521"/>
      <c r="KCS37" s="521"/>
      <c r="KCT37" s="521"/>
      <c r="KCU37" s="521"/>
      <c r="KCV37" s="521"/>
      <c r="KCW37" s="521"/>
      <c r="KCX37" s="521"/>
      <c r="KCY37" s="521"/>
      <c r="KCZ37" s="521"/>
      <c r="KDA37" s="521"/>
      <c r="KDB37" s="521"/>
      <c r="KDC37" s="521"/>
      <c r="KDD37" s="521"/>
      <c r="KDE37" s="521"/>
      <c r="KDF37" s="521"/>
      <c r="KDG37" s="521"/>
      <c r="KDH37" s="521"/>
      <c r="KDI37" s="521"/>
      <c r="KDJ37" s="521"/>
      <c r="KDK37" s="521"/>
      <c r="KDL37" s="521"/>
      <c r="KDM37" s="521"/>
      <c r="KDN37" s="521"/>
      <c r="KDO37" s="521"/>
      <c r="KDP37" s="521"/>
      <c r="KDQ37" s="521"/>
      <c r="KDR37" s="521"/>
      <c r="KDS37" s="521"/>
      <c r="KDT37" s="521"/>
      <c r="KDU37" s="521"/>
      <c r="KDV37" s="521"/>
      <c r="KDW37" s="521"/>
      <c r="KDX37" s="521"/>
      <c r="KDY37" s="521"/>
      <c r="KDZ37" s="521"/>
      <c r="KEA37" s="521"/>
      <c r="KEB37" s="521"/>
      <c r="KEC37" s="521"/>
      <c r="KED37" s="521"/>
      <c r="KEE37" s="521"/>
      <c r="KEF37" s="521"/>
      <c r="KEG37" s="521"/>
      <c r="KEH37" s="521"/>
      <c r="KEI37" s="521"/>
      <c r="KEJ37" s="521"/>
      <c r="KEK37" s="521"/>
      <c r="KEL37" s="521"/>
      <c r="KEM37" s="521"/>
      <c r="KEN37" s="521"/>
      <c r="KEO37" s="521"/>
      <c r="KEP37" s="521"/>
      <c r="KEQ37" s="521"/>
      <c r="KER37" s="521"/>
      <c r="KES37" s="521"/>
      <c r="KET37" s="521"/>
      <c r="KEU37" s="521"/>
      <c r="KEV37" s="521"/>
      <c r="KEW37" s="521"/>
      <c r="KEX37" s="521"/>
      <c r="KEY37" s="521"/>
      <c r="KEZ37" s="521"/>
      <c r="KFA37" s="521"/>
      <c r="KFB37" s="521"/>
      <c r="KFC37" s="521"/>
      <c r="KFD37" s="521"/>
      <c r="KFE37" s="521"/>
      <c r="KFF37" s="521"/>
      <c r="KFG37" s="521"/>
      <c r="KFH37" s="521"/>
      <c r="KFI37" s="521"/>
      <c r="KFJ37" s="521"/>
      <c r="KFK37" s="521"/>
      <c r="KFL37" s="521"/>
      <c r="KFM37" s="521"/>
      <c r="KFN37" s="521"/>
      <c r="KFO37" s="521"/>
      <c r="KFP37" s="521"/>
      <c r="KFQ37" s="521"/>
      <c r="KFR37" s="521"/>
      <c r="KFS37" s="521"/>
      <c r="KFT37" s="521"/>
      <c r="KFU37" s="521"/>
      <c r="KFV37" s="521"/>
      <c r="KFW37" s="521"/>
      <c r="KFX37" s="521"/>
      <c r="KFY37" s="521"/>
      <c r="KFZ37" s="521"/>
      <c r="KGA37" s="521"/>
      <c r="KGB37" s="521"/>
      <c r="KGC37" s="521"/>
      <c r="KGD37" s="521"/>
      <c r="KGE37" s="521"/>
      <c r="KGF37" s="521"/>
      <c r="KGG37" s="521"/>
      <c r="KGH37" s="521"/>
      <c r="KGI37" s="521"/>
      <c r="KGJ37" s="521"/>
      <c r="KGK37" s="521"/>
      <c r="KGL37" s="521"/>
      <c r="KGM37" s="521"/>
      <c r="KGN37" s="521"/>
      <c r="KGO37" s="521"/>
      <c r="KGP37" s="521"/>
      <c r="KGQ37" s="521"/>
      <c r="KGR37" s="521"/>
      <c r="KGS37" s="521"/>
      <c r="KGT37" s="521"/>
      <c r="KGU37" s="521"/>
      <c r="KGV37" s="521"/>
      <c r="KGW37" s="521"/>
      <c r="KGX37" s="521"/>
      <c r="KGY37" s="521"/>
      <c r="KGZ37" s="521"/>
      <c r="KHA37" s="521"/>
      <c r="KHB37" s="521"/>
      <c r="KHC37" s="521"/>
      <c r="KHD37" s="521"/>
      <c r="KHE37" s="521"/>
      <c r="KHF37" s="521"/>
      <c r="KHG37" s="521"/>
      <c r="KHH37" s="521"/>
      <c r="KHI37" s="521"/>
      <c r="KHJ37" s="521"/>
      <c r="KHK37" s="521"/>
      <c r="KHL37" s="521"/>
      <c r="KHM37" s="521"/>
      <c r="KHN37" s="521"/>
      <c r="KHO37" s="521"/>
      <c r="KHP37" s="521"/>
      <c r="KHQ37" s="521"/>
      <c r="KHR37" s="521"/>
      <c r="KHS37" s="521"/>
      <c r="KHT37" s="521"/>
      <c r="KHU37" s="521"/>
      <c r="KHV37" s="521"/>
      <c r="KHW37" s="521"/>
      <c r="KHX37" s="521"/>
      <c r="KHY37" s="521"/>
      <c r="KHZ37" s="521"/>
      <c r="KIA37" s="521"/>
      <c r="KIB37" s="521"/>
      <c r="KIC37" s="521"/>
      <c r="KID37" s="521"/>
      <c r="KIE37" s="521"/>
      <c r="KIF37" s="521"/>
      <c r="KIG37" s="521"/>
      <c r="KIH37" s="521"/>
      <c r="KII37" s="521"/>
      <c r="KIJ37" s="521"/>
      <c r="KIK37" s="521"/>
      <c r="KIL37" s="521"/>
      <c r="KIM37" s="521"/>
      <c r="KIN37" s="521"/>
      <c r="KIO37" s="521"/>
      <c r="KIP37" s="521"/>
      <c r="KIQ37" s="521"/>
      <c r="KIR37" s="521"/>
      <c r="KIS37" s="521"/>
      <c r="KIT37" s="521"/>
      <c r="KIU37" s="521"/>
      <c r="KIV37" s="521"/>
      <c r="KIW37" s="521"/>
      <c r="KIX37" s="521"/>
      <c r="KIY37" s="521"/>
      <c r="KIZ37" s="521"/>
      <c r="KJA37" s="521"/>
      <c r="KJB37" s="521"/>
      <c r="KJC37" s="521"/>
      <c r="KJD37" s="521"/>
      <c r="KJE37" s="521"/>
      <c r="KJF37" s="521"/>
      <c r="KJG37" s="521"/>
      <c r="KJH37" s="521"/>
      <c r="KJI37" s="521"/>
      <c r="KJJ37" s="521"/>
      <c r="KJK37" s="521"/>
      <c r="KJL37" s="521"/>
      <c r="KJM37" s="521"/>
      <c r="KJN37" s="521"/>
      <c r="KJO37" s="521"/>
      <c r="KJP37" s="521"/>
      <c r="KJQ37" s="521"/>
      <c r="KJR37" s="521"/>
      <c r="KJS37" s="521"/>
      <c r="KJT37" s="521"/>
      <c r="KJU37" s="521"/>
      <c r="KJV37" s="521"/>
      <c r="KJW37" s="521"/>
      <c r="KJX37" s="521"/>
      <c r="KJY37" s="521"/>
      <c r="KJZ37" s="521"/>
      <c r="KKA37" s="521"/>
      <c r="KKB37" s="521"/>
      <c r="KKC37" s="521"/>
      <c r="KKD37" s="521"/>
      <c r="KKE37" s="521"/>
      <c r="KKF37" s="521"/>
      <c r="KKG37" s="521"/>
      <c r="KKH37" s="521"/>
      <c r="KKI37" s="521"/>
      <c r="KKJ37" s="521"/>
      <c r="KKK37" s="521"/>
      <c r="KKL37" s="521"/>
      <c r="KKM37" s="521"/>
      <c r="KKN37" s="521"/>
      <c r="KKO37" s="521"/>
      <c r="KKP37" s="521"/>
      <c r="KKQ37" s="521"/>
      <c r="KKR37" s="521"/>
      <c r="KKS37" s="521"/>
      <c r="KKT37" s="521"/>
      <c r="KKU37" s="521"/>
      <c r="KKV37" s="521"/>
      <c r="KKW37" s="521"/>
      <c r="KKX37" s="521"/>
      <c r="KKY37" s="521"/>
      <c r="KKZ37" s="521"/>
      <c r="KLA37" s="521"/>
      <c r="KLB37" s="521"/>
      <c r="KLC37" s="521"/>
      <c r="KLD37" s="521"/>
      <c r="KLE37" s="521"/>
      <c r="KLF37" s="521"/>
      <c r="KLG37" s="521"/>
      <c r="KLH37" s="521"/>
      <c r="KLI37" s="521"/>
      <c r="KLJ37" s="521"/>
      <c r="KLK37" s="521"/>
      <c r="KLL37" s="521"/>
      <c r="KLM37" s="521"/>
      <c r="KLN37" s="521"/>
      <c r="KLO37" s="521"/>
      <c r="KLP37" s="521"/>
      <c r="KLQ37" s="521"/>
      <c r="KLR37" s="521"/>
      <c r="KLS37" s="521"/>
      <c r="KLT37" s="521"/>
      <c r="KLU37" s="521"/>
      <c r="KLV37" s="521"/>
      <c r="KLW37" s="521"/>
      <c r="KLX37" s="521"/>
      <c r="KLY37" s="521"/>
      <c r="KLZ37" s="521"/>
      <c r="KMA37" s="521"/>
      <c r="KMB37" s="521"/>
      <c r="KMC37" s="521"/>
      <c r="KMD37" s="521"/>
      <c r="KME37" s="521"/>
      <c r="KMF37" s="521"/>
      <c r="KMG37" s="521"/>
      <c r="KMH37" s="521"/>
      <c r="KMI37" s="521"/>
      <c r="KMJ37" s="521"/>
      <c r="KMK37" s="521"/>
      <c r="KML37" s="521"/>
      <c r="KMM37" s="521"/>
      <c r="KMN37" s="521"/>
      <c r="KMO37" s="521"/>
      <c r="KMP37" s="521"/>
      <c r="KMQ37" s="521"/>
      <c r="KMR37" s="521"/>
      <c r="KMS37" s="521"/>
      <c r="KMT37" s="521"/>
      <c r="KMU37" s="521"/>
      <c r="KMV37" s="521"/>
      <c r="KMW37" s="521"/>
      <c r="KMX37" s="521"/>
      <c r="KMY37" s="521"/>
      <c r="KMZ37" s="521"/>
      <c r="KNA37" s="521"/>
      <c r="KNB37" s="521"/>
      <c r="KNC37" s="521"/>
      <c r="KND37" s="521"/>
      <c r="KNE37" s="521"/>
      <c r="KNF37" s="521"/>
      <c r="KNG37" s="521"/>
      <c r="KNH37" s="521"/>
      <c r="KNI37" s="521"/>
      <c r="KNJ37" s="521"/>
      <c r="KNK37" s="521"/>
      <c r="KNL37" s="521"/>
      <c r="KNM37" s="521"/>
      <c r="KNN37" s="521"/>
      <c r="KNO37" s="521"/>
      <c r="KNP37" s="521"/>
      <c r="KNQ37" s="521"/>
      <c r="KNR37" s="521"/>
      <c r="KNS37" s="521"/>
      <c r="KNT37" s="521"/>
      <c r="KNU37" s="521"/>
      <c r="KNV37" s="521"/>
      <c r="KNW37" s="521"/>
      <c r="KNX37" s="521"/>
      <c r="KNY37" s="521"/>
      <c r="KNZ37" s="521"/>
      <c r="KOA37" s="521"/>
      <c r="KOB37" s="521"/>
      <c r="KOC37" s="521"/>
      <c r="KOD37" s="521"/>
      <c r="KOE37" s="521"/>
      <c r="KOF37" s="521"/>
      <c r="KOG37" s="521"/>
      <c r="KOH37" s="521"/>
      <c r="KOI37" s="521"/>
      <c r="KOJ37" s="521"/>
      <c r="KOK37" s="521"/>
      <c r="KOL37" s="521"/>
      <c r="KOM37" s="521"/>
      <c r="KON37" s="521"/>
      <c r="KOO37" s="521"/>
      <c r="KOP37" s="521"/>
      <c r="KOQ37" s="521"/>
      <c r="KOR37" s="521"/>
      <c r="KOS37" s="521"/>
      <c r="KOT37" s="521"/>
      <c r="KOU37" s="521"/>
      <c r="KOV37" s="521"/>
      <c r="KOW37" s="521"/>
      <c r="KOX37" s="521"/>
      <c r="KOY37" s="521"/>
      <c r="KOZ37" s="521"/>
      <c r="KPA37" s="521"/>
      <c r="KPB37" s="521"/>
      <c r="KPC37" s="521"/>
      <c r="KPD37" s="521"/>
      <c r="KPE37" s="521"/>
      <c r="KPF37" s="521"/>
      <c r="KPG37" s="521"/>
      <c r="KPH37" s="521"/>
      <c r="KPI37" s="521"/>
      <c r="KPJ37" s="521"/>
      <c r="KPK37" s="521"/>
      <c r="KPL37" s="521"/>
      <c r="KPM37" s="521"/>
      <c r="KPN37" s="521"/>
      <c r="KPO37" s="521"/>
      <c r="KPP37" s="521"/>
      <c r="KPQ37" s="521"/>
      <c r="KPR37" s="521"/>
      <c r="KPS37" s="521"/>
      <c r="KPT37" s="521"/>
      <c r="KPU37" s="521"/>
      <c r="KPV37" s="521"/>
      <c r="KPW37" s="521"/>
      <c r="KPX37" s="521"/>
      <c r="KPY37" s="521"/>
      <c r="KPZ37" s="521"/>
      <c r="KQA37" s="521"/>
      <c r="KQB37" s="521"/>
      <c r="KQC37" s="521"/>
      <c r="KQD37" s="521"/>
      <c r="KQE37" s="521"/>
      <c r="KQF37" s="521"/>
      <c r="KQG37" s="521"/>
      <c r="KQH37" s="521"/>
      <c r="KQI37" s="521"/>
      <c r="KQJ37" s="521"/>
      <c r="KQK37" s="521"/>
      <c r="KQL37" s="521"/>
      <c r="KQM37" s="521"/>
      <c r="KQN37" s="521"/>
      <c r="KQO37" s="521"/>
      <c r="KQP37" s="521"/>
      <c r="KQQ37" s="521"/>
      <c r="KQR37" s="521"/>
      <c r="KQS37" s="521"/>
      <c r="KQT37" s="521"/>
      <c r="KQU37" s="521"/>
      <c r="KQV37" s="521"/>
      <c r="KQW37" s="521"/>
      <c r="KQX37" s="521"/>
      <c r="KQY37" s="521"/>
      <c r="KQZ37" s="521"/>
      <c r="KRA37" s="521"/>
      <c r="KRB37" s="521"/>
      <c r="KRC37" s="521"/>
      <c r="KRD37" s="521"/>
      <c r="KRE37" s="521"/>
      <c r="KRF37" s="521"/>
      <c r="KRG37" s="521"/>
      <c r="KRH37" s="521"/>
      <c r="KRI37" s="521"/>
      <c r="KRJ37" s="521"/>
      <c r="KRK37" s="521"/>
      <c r="KRL37" s="521"/>
      <c r="KRM37" s="521"/>
      <c r="KRN37" s="521"/>
      <c r="KRO37" s="521"/>
      <c r="KRP37" s="521"/>
      <c r="KRQ37" s="521"/>
      <c r="KRR37" s="521"/>
      <c r="KRS37" s="521"/>
      <c r="KRT37" s="521"/>
      <c r="KRU37" s="521"/>
      <c r="KRV37" s="521"/>
      <c r="KRW37" s="521"/>
      <c r="KRX37" s="521"/>
      <c r="KRY37" s="521"/>
      <c r="KRZ37" s="521"/>
      <c r="KSA37" s="521"/>
      <c r="KSB37" s="521"/>
      <c r="KSC37" s="521"/>
      <c r="KSD37" s="521"/>
      <c r="KSE37" s="521"/>
      <c r="KSF37" s="521"/>
      <c r="KSG37" s="521"/>
      <c r="KSH37" s="521"/>
      <c r="KSI37" s="521"/>
      <c r="KSJ37" s="521"/>
      <c r="KSK37" s="521"/>
      <c r="KSL37" s="521"/>
      <c r="KSM37" s="521"/>
      <c r="KSN37" s="521"/>
      <c r="KSO37" s="521"/>
      <c r="KSP37" s="521"/>
      <c r="KSQ37" s="521"/>
      <c r="KSR37" s="521"/>
      <c r="KSS37" s="521"/>
      <c r="KST37" s="521"/>
      <c r="KSU37" s="521"/>
      <c r="KSV37" s="521"/>
      <c r="KSW37" s="521"/>
      <c r="KSX37" s="521"/>
      <c r="KSY37" s="521"/>
      <c r="KSZ37" s="521"/>
      <c r="KTA37" s="521"/>
      <c r="KTB37" s="521"/>
      <c r="KTC37" s="521"/>
      <c r="KTD37" s="521"/>
      <c r="KTE37" s="521"/>
      <c r="KTF37" s="521"/>
      <c r="KTG37" s="521"/>
      <c r="KTH37" s="521"/>
      <c r="KTI37" s="521"/>
      <c r="KTJ37" s="521"/>
      <c r="KTK37" s="521"/>
      <c r="KTL37" s="521"/>
      <c r="KTM37" s="521"/>
      <c r="KTN37" s="521"/>
      <c r="KTO37" s="521"/>
      <c r="KTP37" s="521"/>
      <c r="KTQ37" s="521"/>
      <c r="KTR37" s="521"/>
      <c r="KTS37" s="521"/>
      <c r="KTT37" s="521"/>
      <c r="KTU37" s="521"/>
      <c r="KTV37" s="521"/>
      <c r="KTW37" s="521"/>
      <c r="KTX37" s="521"/>
      <c r="KTY37" s="521"/>
      <c r="KTZ37" s="521"/>
      <c r="KUA37" s="521"/>
      <c r="KUB37" s="521"/>
      <c r="KUC37" s="521"/>
      <c r="KUD37" s="521"/>
      <c r="KUE37" s="521"/>
      <c r="KUF37" s="521"/>
      <c r="KUG37" s="521"/>
      <c r="KUH37" s="521"/>
      <c r="KUI37" s="521"/>
      <c r="KUJ37" s="521"/>
      <c r="KUK37" s="521"/>
      <c r="KUL37" s="521"/>
      <c r="KUM37" s="521"/>
      <c r="KUN37" s="521"/>
      <c r="KUO37" s="521"/>
      <c r="KUP37" s="521"/>
      <c r="KUQ37" s="521"/>
      <c r="KUR37" s="521"/>
      <c r="KUS37" s="521"/>
      <c r="KUT37" s="521"/>
      <c r="KUU37" s="521"/>
      <c r="KUV37" s="521"/>
      <c r="KUW37" s="521"/>
      <c r="KUX37" s="521"/>
      <c r="KUY37" s="521"/>
      <c r="KUZ37" s="521"/>
      <c r="KVA37" s="521"/>
      <c r="KVB37" s="521"/>
      <c r="KVC37" s="521"/>
      <c r="KVD37" s="521"/>
      <c r="KVE37" s="521"/>
      <c r="KVF37" s="521"/>
      <c r="KVG37" s="521"/>
      <c r="KVH37" s="521"/>
      <c r="KVI37" s="521"/>
      <c r="KVJ37" s="521"/>
      <c r="KVK37" s="521"/>
      <c r="KVL37" s="521"/>
      <c r="KVM37" s="521"/>
      <c r="KVN37" s="521"/>
      <c r="KVO37" s="521"/>
      <c r="KVP37" s="521"/>
      <c r="KVQ37" s="521"/>
      <c r="KVR37" s="521"/>
      <c r="KVS37" s="521"/>
      <c r="KVT37" s="521"/>
      <c r="KVU37" s="521"/>
      <c r="KVV37" s="521"/>
      <c r="KVW37" s="521"/>
      <c r="KVX37" s="521"/>
      <c r="KVY37" s="521"/>
      <c r="KVZ37" s="521"/>
      <c r="KWA37" s="521"/>
      <c r="KWB37" s="521"/>
      <c r="KWC37" s="521"/>
      <c r="KWD37" s="521"/>
      <c r="KWE37" s="521"/>
      <c r="KWF37" s="521"/>
      <c r="KWG37" s="521"/>
      <c r="KWH37" s="521"/>
      <c r="KWI37" s="521"/>
      <c r="KWJ37" s="521"/>
      <c r="KWK37" s="521"/>
      <c r="KWL37" s="521"/>
      <c r="KWM37" s="521"/>
      <c r="KWN37" s="521"/>
      <c r="KWO37" s="521"/>
      <c r="KWP37" s="521"/>
      <c r="KWQ37" s="521"/>
      <c r="KWR37" s="521"/>
      <c r="KWS37" s="521"/>
      <c r="KWT37" s="521"/>
      <c r="KWU37" s="521"/>
      <c r="KWV37" s="521"/>
      <c r="KWW37" s="521"/>
      <c r="KWX37" s="521"/>
      <c r="KWY37" s="521"/>
      <c r="KWZ37" s="521"/>
      <c r="KXA37" s="521"/>
      <c r="KXB37" s="521"/>
      <c r="KXC37" s="521"/>
      <c r="KXD37" s="521"/>
      <c r="KXE37" s="521"/>
      <c r="KXF37" s="521"/>
      <c r="KXG37" s="521"/>
      <c r="KXH37" s="521"/>
      <c r="KXI37" s="521"/>
      <c r="KXJ37" s="521"/>
      <c r="KXK37" s="521"/>
      <c r="KXL37" s="521"/>
      <c r="KXM37" s="521"/>
      <c r="KXN37" s="521"/>
      <c r="KXO37" s="521"/>
      <c r="KXP37" s="521"/>
      <c r="KXQ37" s="521"/>
      <c r="KXR37" s="521"/>
      <c r="KXS37" s="521"/>
      <c r="KXT37" s="521"/>
      <c r="KXU37" s="521"/>
      <c r="KXV37" s="521"/>
      <c r="KXW37" s="521"/>
      <c r="KXX37" s="521"/>
      <c r="KXY37" s="521"/>
      <c r="KXZ37" s="521"/>
      <c r="KYA37" s="521"/>
      <c r="KYB37" s="521"/>
      <c r="KYC37" s="521"/>
      <c r="KYD37" s="521"/>
      <c r="KYE37" s="521"/>
      <c r="KYF37" s="521"/>
      <c r="KYG37" s="521"/>
      <c r="KYH37" s="521"/>
      <c r="KYI37" s="521"/>
      <c r="KYJ37" s="521"/>
      <c r="KYK37" s="521"/>
      <c r="KYL37" s="521"/>
      <c r="KYM37" s="521"/>
      <c r="KYN37" s="521"/>
      <c r="KYO37" s="521"/>
      <c r="KYP37" s="521"/>
      <c r="KYQ37" s="521"/>
      <c r="KYR37" s="521"/>
      <c r="KYS37" s="521"/>
      <c r="KYT37" s="521"/>
      <c r="KYU37" s="521"/>
      <c r="KYV37" s="521"/>
      <c r="KYW37" s="521"/>
      <c r="KYX37" s="521"/>
      <c r="KYY37" s="521"/>
      <c r="KYZ37" s="521"/>
      <c r="KZA37" s="521"/>
      <c r="KZB37" s="521"/>
      <c r="KZC37" s="521"/>
      <c r="KZD37" s="521"/>
      <c r="KZE37" s="521"/>
      <c r="KZF37" s="521"/>
      <c r="KZG37" s="521"/>
      <c r="KZH37" s="521"/>
      <c r="KZI37" s="521"/>
      <c r="KZJ37" s="521"/>
      <c r="KZK37" s="521"/>
      <c r="KZL37" s="521"/>
      <c r="KZM37" s="521"/>
      <c r="KZN37" s="521"/>
      <c r="KZO37" s="521"/>
      <c r="KZP37" s="521"/>
      <c r="KZQ37" s="521"/>
      <c r="KZR37" s="521"/>
      <c r="KZS37" s="521"/>
      <c r="KZT37" s="521"/>
      <c r="KZU37" s="521"/>
      <c r="KZV37" s="521"/>
      <c r="KZW37" s="521"/>
      <c r="KZX37" s="521"/>
      <c r="KZY37" s="521"/>
      <c r="KZZ37" s="521"/>
      <c r="LAA37" s="521"/>
      <c r="LAB37" s="521"/>
      <c r="LAC37" s="521"/>
      <c r="LAD37" s="521"/>
      <c r="LAE37" s="521"/>
      <c r="LAF37" s="521"/>
      <c r="LAG37" s="521"/>
      <c r="LAH37" s="521"/>
      <c r="LAI37" s="521"/>
      <c r="LAJ37" s="521"/>
      <c r="LAK37" s="521"/>
      <c r="LAL37" s="521"/>
      <c r="LAM37" s="521"/>
      <c r="LAN37" s="521"/>
      <c r="LAO37" s="521"/>
      <c r="LAP37" s="521"/>
      <c r="LAQ37" s="521"/>
      <c r="LAR37" s="521"/>
      <c r="LAS37" s="521"/>
      <c r="LAT37" s="521"/>
      <c r="LAU37" s="521"/>
      <c r="LAV37" s="521"/>
      <c r="LAW37" s="521"/>
      <c r="LAX37" s="521"/>
      <c r="LAY37" s="521"/>
      <c r="LAZ37" s="521"/>
      <c r="LBA37" s="521"/>
      <c r="LBB37" s="521"/>
      <c r="LBC37" s="521"/>
      <c r="LBD37" s="521"/>
      <c r="LBE37" s="521"/>
      <c r="LBF37" s="521"/>
      <c r="LBG37" s="521"/>
      <c r="LBH37" s="521"/>
      <c r="LBI37" s="521"/>
      <c r="LBJ37" s="521"/>
      <c r="LBK37" s="521"/>
      <c r="LBL37" s="521"/>
      <c r="LBM37" s="521"/>
      <c r="LBN37" s="521"/>
      <c r="LBO37" s="521"/>
      <c r="LBP37" s="521"/>
      <c r="LBQ37" s="521"/>
      <c r="LBR37" s="521"/>
      <c r="LBS37" s="521"/>
      <c r="LBT37" s="521"/>
      <c r="LBU37" s="521"/>
      <c r="LBV37" s="521"/>
      <c r="LBW37" s="521"/>
      <c r="LBX37" s="521"/>
      <c r="LBY37" s="521"/>
      <c r="LBZ37" s="521"/>
      <c r="LCA37" s="521"/>
      <c r="LCB37" s="521"/>
      <c r="LCC37" s="521"/>
      <c r="LCD37" s="521"/>
      <c r="LCE37" s="521"/>
      <c r="LCF37" s="521"/>
      <c r="LCG37" s="521"/>
      <c r="LCH37" s="521"/>
      <c r="LCI37" s="521"/>
      <c r="LCJ37" s="521"/>
      <c r="LCK37" s="521"/>
      <c r="LCL37" s="521"/>
      <c r="LCM37" s="521"/>
      <c r="LCN37" s="521"/>
      <c r="LCO37" s="521"/>
      <c r="LCP37" s="521"/>
      <c r="LCQ37" s="521"/>
      <c r="LCR37" s="521"/>
      <c r="LCS37" s="521"/>
      <c r="LCT37" s="521"/>
      <c r="LCU37" s="521"/>
      <c r="LCV37" s="521"/>
      <c r="LCW37" s="521"/>
      <c r="LCX37" s="521"/>
      <c r="LCY37" s="521"/>
      <c r="LCZ37" s="521"/>
      <c r="LDA37" s="521"/>
      <c r="LDB37" s="521"/>
      <c r="LDC37" s="521"/>
      <c r="LDD37" s="521"/>
      <c r="LDE37" s="521"/>
      <c r="LDF37" s="521"/>
      <c r="LDG37" s="521"/>
      <c r="LDH37" s="521"/>
      <c r="LDI37" s="521"/>
      <c r="LDJ37" s="521"/>
      <c r="LDK37" s="521"/>
      <c r="LDL37" s="521"/>
      <c r="LDM37" s="521"/>
      <c r="LDN37" s="521"/>
      <c r="LDO37" s="521"/>
      <c r="LDP37" s="521"/>
      <c r="LDQ37" s="521"/>
      <c r="LDR37" s="521"/>
      <c r="LDS37" s="521"/>
      <c r="LDT37" s="521"/>
      <c r="LDU37" s="521"/>
      <c r="LDV37" s="521"/>
      <c r="LDW37" s="521"/>
      <c r="LDX37" s="521"/>
      <c r="LDY37" s="521"/>
      <c r="LDZ37" s="521"/>
      <c r="LEA37" s="521"/>
      <c r="LEB37" s="521"/>
      <c r="LEC37" s="521"/>
      <c r="LED37" s="521"/>
      <c r="LEE37" s="521"/>
      <c r="LEF37" s="521"/>
      <c r="LEG37" s="521"/>
      <c r="LEH37" s="521"/>
      <c r="LEI37" s="521"/>
      <c r="LEJ37" s="521"/>
      <c r="LEK37" s="521"/>
      <c r="LEL37" s="521"/>
      <c r="LEM37" s="521"/>
      <c r="LEN37" s="521"/>
      <c r="LEO37" s="521"/>
      <c r="LEP37" s="521"/>
      <c r="LEQ37" s="521"/>
      <c r="LER37" s="521"/>
      <c r="LES37" s="521"/>
      <c r="LET37" s="521"/>
      <c r="LEU37" s="521"/>
      <c r="LEV37" s="521"/>
      <c r="LEW37" s="521"/>
      <c r="LEX37" s="521"/>
      <c r="LEY37" s="521"/>
      <c r="LEZ37" s="521"/>
      <c r="LFA37" s="521"/>
      <c r="LFB37" s="521"/>
      <c r="LFC37" s="521"/>
      <c r="LFD37" s="521"/>
      <c r="LFE37" s="521"/>
      <c r="LFF37" s="521"/>
      <c r="LFG37" s="521"/>
      <c r="LFH37" s="521"/>
      <c r="LFI37" s="521"/>
      <c r="LFJ37" s="521"/>
      <c r="LFK37" s="521"/>
      <c r="LFL37" s="521"/>
      <c r="LFM37" s="521"/>
      <c r="LFN37" s="521"/>
      <c r="LFO37" s="521"/>
      <c r="LFP37" s="521"/>
      <c r="LFQ37" s="521"/>
      <c r="LFR37" s="521"/>
      <c r="LFS37" s="521"/>
      <c r="LFT37" s="521"/>
      <c r="LFU37" s="521"/>
      <c r="LFV37" s="521"/>
      <c r="LFW37" s="521"/>
      <c r="LFX37" s="521"/>
      <c r="LFY37" s="521"/>
      <c r="LFZ37" s="521"/>
      <c r="LGA37" s="521"/>
      <c r="LGB37" s="521"/>
      <c r="LGC37" s="521"/>
      <c r="LGD37" s="521"/>
      <c r="LGE37" s="521"/>
      <c r="LGF37" s="521"/>
      <c r="LGG37" s="521"/>
      <c r="LGH37" s="521"/>
      <c r="LGI37" s="521"/>
      <c r="LGJ37" s="521"/>
      <c r="LGK37" s="521"/>
      <c r="LGL37" s="521"/>
      <c r="LGM37" s="521"/>
      <c r="LGN37" s="521"/>
      <c r="LGO37" s="521"/>
      <c r="LGP37" s="521"/>
      <c r="LGQ37" s="521"/>
      <c r="LGR37" s="521"/>
      <c r="LGS37" s="521"/>
      <c r="LGT37" s="521"/>
      <c r="LGU37" s="521"/>
      <c r="LGV37" s="521"/>
      <c r="LGW37" s="521"/>
      <c r="LGX37" s="521"/>
      <c r="LGY37" s="521"/>
      <c r="LGZ37" s="521"/>
      <c r="LHA37" s="521"/>
      <c r="LHB37" s="521"/>
      <c r="LHC37" s="521"/>
      <c r="LHD37" s="521"/>
      <c r="LHE37" s="521"/>
      <c r="LHF37" s="521"/>
      <c r="LHG37" s="521"/>
      <c r="LHH37" s="521"/>
      <c r="LHI37" s="521"/>
      <c r="LHJ37" s="521"/>
      <c r="LHK37" s="521"/>
      <c r="LHL37" s="521"/>
      <c r="LHM37" s="521"/>
      <c r="LHN37" s="521"/>
      <c r="LHO37" s="521"/>
      <c r="LHP37" s="521"/>
      <c r="LHQ37" s="521"/>
      <c r="LHR37" s="521"/>
      <c r="LHS37" s="521"/>
      <c r="LHT37" s="521"/>
      <c r="LHU37" s="521"/>
      <c r="LHV37" s="521"/>
      <c r="LHW37" s="521"/>
      <c r="LHX37" s="521"/>
      <c r="LHY37" s="521"/>
      <c r="LHZ37" s="521"/>
      <c r="LIA37" s="521"/>
      <c r="LIB37" s="521"/>
      <c r="LIC37" s="521"/>
      <c r="LID37" s="521"/>
      <c r="LIE37" s="521"/>
      <c r="LIF37" s="521"/>
      <c r="LIG37" s="521"/>
      <c r="LIH37" s="521"/>
      <c r="LII37" s="521"/>
      <c r="LIJ37" s="521"/>
      <c r="LIK37" s="521"/>
      <c r="LIL37" s="521"/>
      <c r="LIM37" s="521"/>
      <c r="LIN37" s="521"/>
      <c r="LIO37" s="521"/>
      <c r="LIP37" s="521"/>
      <c r="LIQ37" s="521"/>
      <c r="LIR37" s="521"/>
      <c r="LIS37" s="521"/>
      <c r="LIT37" s="521"/>
      <c r="LIU37" s="521"/>
      <c r="LIV37" s="521"/>
      <c r="LIW37" s="521"/>
      <c r="LIX37" s="521"/>
      <c r="LIY37" s="521"/>
      <c r="LIZ37" s="521"/>
      <c r="LJA37" s="521"/>
      <c r="LJB37" s="521"/>
      <c r="LJC37" s="521"/>
      <c r="LJD37" s="521"/>
      <c r="LJE37" s="521"/>
      <c r="LJF37" s="521"/>
      <c r="LJG37" s="521"/>
      <c r="LJH37" s="521"/>
      <c r="LJI37" s="521"/>
      <c r="LJJ37" s="521"/>
      <c r="LJK37" s="521"/>
      <c r="LJL37" s="521"/>
      <c r="LJM37" s="521"/>
      <c r="LJN37" s="521"/>
      <c r="LJO37" s="521"/>
      <c r="LJP37" s="521"/>
      <c r="LJQ37" s="521"/>
      <c r="LJR37" s="521"/>
      <c r="LJS37" s="521"/>
      <c r="LJT37" s="521"/>
      <c r="LJU37" s="521"/>
      <c r="LJV37" s="521"/>
      <c r="LJW37" s="521"/>
      <c r="LJX37" s="521"/>
      <c r="LJY37" s="521"/>
      <c r="LJZ37" s="521"/>
      <c r="LKA37" s="521"/>
      <c r="LKB37" s="521"/>
      <c r="LKC37" s="521"/>
      <c r="LKD37" s="521"/>
      <c r="LKE37" s="521"/>
      <c r="LKF37" s="521"/>
      <c r="LKG37" s="521"/>
      <c r="LKH37" s="521"/>
      <c r="LKI37" s="521"/>
      <c r="LKJ37" s="521"/>
      <c r="LKK37" s="521"/>
      <c r="LKL37" s="521"/>
      <c r="LKM37" s="521"/>
      <c r="LKN37" s="521"/>
      <c r="LKO37" s="521"/>
      <c r="LKP37" s="521"/>
      <c r="LKQ37" s="521"/>
      <c r="LKR37" s="521"/>
      <c r="LKS37" s="521"/>
      <c r="LKT37" s="521"/>
      <c r="LKU37" s="521"/>
      <c r="LKV37" s="521"/>
      <c r="LKW37" s="521"/>
      <c r="LKX37" s="521"/>
      <c r="LKY37" s="521"/>
      <c r="LKZ37" s="521"/>
      <c r="LLA37" s="521"/>
      <c r="LLB37" s="521"/>
      <c r="LLC37" s="521"/>
      <c r="LLD37" s="521"/>
      <c r="LLE37" s="521"/>
      <c r="LLF37" s="521"/>
      <c r="LLG37" s="521"/>
      <c r="LLH37" s="521"/>
      <c r="LLI37" s="521"/>
      <c r="LLJ37" s="521"/>
      <c r="LLK37" s="521"/>
      <c r="LLL37" s="521"/>
      <c r="LLM37" s="521"/>
      <c r="LLN37" s="521"/>
      <c r="LLO37" s="521"/>
      <c r="LLP37" s="521"/>
      <c r="LLQ37" s="521"/>
      <c r="LLR37" s="521"/>
      <c r="LLS37" s="521"/>
      <c r="LLT37" s="521"/>
      <c r="LLU37" s="521"/>
      <c r="LLV37" s="521"/>
      <c r="LLW37" s="521"/>
      <c r="LLX37" s="521"/>
      <c r="LLY37" s="521"/>
      <c r="LLZ37" s="521"/>
      <c r="LMA37" s="521"/>
      <c r="LMB37" s="521"/>
      <c r="LMC37" s="521"/>
      <c r="LMD37" s="521"/>
      <c r="LME37" s="521"/>
      <c r="LMF37" s="521"/>
      <c r="LMG37" s="521"/>
      <c r="LMH37" s="521"/>
      <c r="LMI37" s="521"/>
      <c r="LMJ37" s="521"/>
      <c r="LMK37" s="521"/>
      <c r="LML37" s="521"/>
      <c r="LMM37" s="521"/>
      <c r="LMN37" s="521"/>
      <c r="LMO37" s="521"/>
      <c r="LMP37" s="521"/>
      <c r="LMQ37" s="521"/>
      <c r="LMR37" s="521"/>
      <c r="LMS37" s="521"/>
      <c r="LMT37" s="521"/>
      <c r="LMU37" s="521"/>
      <c r="LMV37" s="521"/>
      <c r="LMW37" s="521"/>
      <c r="LMX37" s="521"/>
      <c r="LMY37" s="521"/>
      <c r="LMZ37" s="521"/>
      <c r="LNA37" s="521"/>
      <c r="LNB37" s="521"/>
      <c r="LNC37" s="521"/>
      <c r="LND37" s="521"/>
      <c r="LNE37" s="521"/>
      <c r="LNF37" s="521"/>
      <c r="LNG37" s="521"/>
      <c r="LNH37" s="521"/>
      <c r="LNI37" s="521"/>
      <c r="LNJ37" s="521"/>
      <c r="LNK37" s="521"/>
      <c r="LNL37" s="521"/>
      <c r="LNM37" s="521"/>
      <c r="LNN37" s="521"/>
      <c r="LNO37" s="521"/>
      <c r="LNP37" s="521"/>
      <c r="LNQ37" s="521"/>
      <c r="LNR37" s="521"/>
      <c r="LNS37" s="521"/>
      <c r="LNT37" s="521"/>
      <c r="LNU37" s="521"/>
      <c r="LNV37" s="521"/>
      <c r="LNW37" s="521"/>
      <c r="LNX37" s="521"/>
      <c r="LNY37" s="521"/>
      <c r="LNZ37" s="521"/>
      <c r="LOA37" s="521"/>
      <c r="LOB37" s="521"/>
      <c r="LOC37" s="521"/>
      <c r="LOD37" s="521"/>
      <c r="LOE37" s="521"/>
      <c r="LOF37" s="521"/>
      <c r="LOG37" s="521"/>
      <c r="LOH37" s="521"/>
      <c r="LOI37" s="521"/>
      <c r="LOJ37" s="521"/>
      <c r="LOK37" s="521"/>
      <c r="LOL37" s="521"/>
      <c r="LOM37" s="521"/>
      <c r="LON37" s="521"/>
      <c r="LOO37" s="521"/>
      <c r="LOP37" s="521"/>
      <c r="LOQ37" s="521"/>
      <c r="LOR37" s="521"/>
      <c r="LOS37" s="521"/>
      <c r="LOT37" s="521"/>
      <c r="LOU37" s="521"/>
      <c r="LOV37" s="521"/>
      <c r="LOW37" s="521"/>
      <c r="LOX37" s="521"/>
      <c r="LOY37" s="521"/>
      <c r="LOZ37" s="521"/>
      <c r="LPA37" s="521"/>
      <c r="LPB37" s="521"/>
      <c r="LPC37" s="521"/>
      <c r="LPD37" s="521"/>
      <c r="LPE37" s="521"/>
      <c r="LPF37" s="521"/>
      <c r="LPG37" s="521"/>
      <c r="LPH37" s="521"/>
      <c r="LPI37" s="521"/>
      <c r="LPJ37" s="521"/>
      <c r="LPK37" s="521"/>
      <c r="LPL37" s="521"/>
      <c r="LPM37" s="521"/>
      <c r="LPN37" s="521"/>
      <c r="LPO37" s="521"/>
      <c r="LPP37" s="521"/>
      <c r="LPQ37" s="521"/>
      <c r="LPR37" s="521"/>
      <c r="LPS37" s="521"/>
      <c r="LPT37" s="521"/>
      <c r="LPU37" s="521"/>
      <c r="LPV37" s="521"/>
      <c r="LPW37" s="521"/>
      <c r="LPX37" s="521"/>
      <c r="LPY37" s="521"/>
      <c r="LPZ37" s="521"/>
      <c r="LQA37" s="521"/>
      <c r="LQB37" s="521"/>
      <c r="LQC37" s="521"/>
      <c r="LQD37" s="521"/>
      <c r="LQE37" s="521"/>
      <c r="LQF37" s="521"/>
      <c r="LQG37" s="521"/>
      <c r="LQH37" s="521"/>
      <c r="LQI37" s="521"/>
      <c r="LQJ37" s="521"/>
      <c r="LQK37" s="521"/>
      <c r="LQL37" s="521"/>
      <c r="LQM37" s="521"/>
      <c r="LQN37" s="521"/>
      <c r="LQO37" s="521"/>
      <c r="LQP37" s="521"/>
      <c r="LQQ37" s="521"/>
      <c r="LQR37" s="521"/>
      <c r="LQS37" s="521"/>
      <c r="LQT37" s="521"/>
      <c r="LQU37" s="521"/>
      <c r="LQV37" s="521"/>
      <c r="LQW37" s="521"/>
      <c r="LQX37" s="521"/>
      <c r="LQY37" s="521"/>
      <c r="LQZ37" s="521"/>
      <c r="LRA37" s="521"/>
      <c r="LRB37" s="521"/>
      <c r="LRC37" s="521"/>
      <c r="LRD37" s="521"/>
      <c r="LRE37" s="521"/>
      <c r="LRF37" s="521"/>
      <c r="LRG37" s="521"/>
      <c r="LRH37" s="521"/>
      <c r="LRI37" s="521"/>
      <c r="LRJ37" s="521"/>
      <c r="LRK37" s="521"/>
      <c r="LRL37" s="521"/>
      <c r="LRM37" s="521"/>
      <c r="LRN37" s="521"/>
      <c r="LRO37" s="521"/>
      <c r="LRP37" s="521"/>
      <c r="LRQ37" s="521"/>
      <c r="LRR37" s="521"/>
      <c r="LRS37" s="521"/>
      <c r="LRT37" s="521"/>
      <c r="LRU37" s="521"/>
      <c r="LRV37" s="521"/>
      <c r="LRW37" s="521"/>
      <c r="LRX37" s="521"/>
      <c r="LRY37" s="521"/>
      <c r="LRZ37" s="521"/>
      <c r="LSA37" s="521"/>
      <c r="LSB37" s="521"/>
      <c r="LSC37" s="521"/>
      <c r="LSD37" s="521"/>
      <c r="LSE37" s="521"/>
      <c r="LSF37" s="521"/>
      <c r="LSG37" s="521"/>
      <c r="LSH37" s="521"/>
      <c r="LSI37" s="521"/>
      <c r="LSJ37" s="521"/>
      <c r="LSK37" s="521"/>
      <c r="LSL37" s="521"/>
      <c r="LSM37" s="521"/>
      <c r="LSN37" s="521"/>
      <c r="LSO37" s="521"/>
      <c r="LSP37" s="521"/>
      <c r="LSQ37" s="521"/>
      <c r="LSR37" s="521"/>
      <c r="LSS37" s="521"/>
      <c r="LST37" s="521"/>
      <c r="LSU37" s="521"/>
      <c r="LSV37" s="521"/>
      <c r="LSW37" s="521"/>
      <c r="LSX37" s="521"/>
      <c r="LSY37" s="521"/>
      <c r="LSZ37" s="521"/>
      <c r="LTA37" s="521"/>
      <c r="LTB37" s="521"/>
      <c r="LTC37" s="521"/>
      <c r="LTD37" s="521"/>
      <c r="LTE37" s="521"/>
      <c r="LTF37" s="521"/>
      <c r="LTG37" s="521"/>
      <c r="LTH37" s="521"/>
      <c r="LTI37" s="521"/>
      <c r="LTJ37" s="521"/>
      <c r="LTK37" s="521"/>
      <c r="LTL37" s="521"/>
      <c r="LTM37" s="521"/>
      <c r="LTN37" s="521"/>
      <c r="LTO37" s="521"/>
      <c r="LTP37" s="521"/>
      <c r="LTQ37" s="521"/>
      <c r="LTR37" s="521"/>
      <c r="LTS37" s="521"/>
      <c r="LTT37" s="521"/>
      <c r="LTU37" s="521"/>
      <c r="LTV37" s="521"/>
      <c r="LTW37" s="521"/>
      <c r="LTX37" s="521"/>
      <c r="LTY37" s="521"/>
      <c r="LTZ37" s="521"/>
      <c r="LUA37" s="521"/>
      <c r="LUB37" s="521"/>
      <c r="LUC37" s="521"/>
      <c r="LUD37" s="521"/>
      <c r="LUE37" s="521"/>
      <c r="LUF37" s="521"/>
      <c r="LUG37" s="521"/>
      <c r="LUH37" s="521"/>
      <c r="LUI37" s="521"/>
      <c r="LUJ37" s="521"/>
      <c r="LUK37" s="521"/>
      <c r="LUL37" s="521"/>
      <c r="LUM37" s="521"/>
      <c r="LUN37" s="521"/>
      <c r="LUO37" s="521"/>
      <c r="LUP37" s="521"/>
      <c r="LUQ37" s="521"/>
      <c r="LUR37" s="521"/>
      <c r="LUS37" s="521"/>
      <c r="LUT37" s="521"/>
      <c r="LUU37" s="521"/>
      <c r="LUV37" s="521"/>
      <c r="LUW37" s="521"/>
      <c r="LUX37" s="521"/>
      <c r="LUY37" s="521"/>
      <c r="LUZ37" s="521"/>
      <c r="LVA37" s="521"/>
      <c r="LVB37" s="521"/>
      <c r="LVC37" s="521"/>
      <c r="LVD37" s="521"/>
      <c r="LVE37" s="521"/>
      <c r="LVF37" s="521"/>
      <c r="LVG37" s="521"/>
      <c r="LVH37" s="521"/>
      <c r="LVI37" s="521"/>
      <c r="LVJ37" s="521"/>
      <c r="LVK37" s="521"/>
      <c r="LVL37" s="521"/>
      <c r="LVM37" s="521"/>
      <c r="LVN37" s="521"/>
      <c r="LVO37" s="521"/>
      <c r="LVP37" s="521"/>
      <c r="LVQ37" s="521"/>
      <c r="LVR37" s="521"/>
      <c r="LVS37" s="521"/>
      <c r="LVT37" s="521"/>
      <c r="LVU37" s="521"/>
      <c r="LVV37" s="521"/>
      <c r="LVW37" s="521"/>
      <c r="LVX37" s="521"/>
      <c r="LVY37" s="521"/>
      <c r="LVZ37" s="521"/>
      <c r="LWA37" s="521"/>
      <c r="LWB37" s="521"/>
      <c r="LWC37" s="521"/>
      <c r="LWD37" s="521"/>
      <c r="LWE37" s="521"/>
      <c r="LWF37" s="521"/>
      <c r="LWG37" s="521"/>
      <c r="LWH37" s="521"/>
      <c r="LWI37" s="521"/>
      <c r="LWJ37" s="521"/>
      <c r="LWK37" s="521"/>
      <c r="LWL37" s="521"/>
      <c r="LWM37" s="521"/>
      <c r="LWN37" s="521"/>
      <c r="LWO37" s="521"/>
      <c r="LWP37" s="521"/>
      <c r="LWQ37" s="521"/>
      <c r="LWR37" s="521"/>
      <c r="LWS37" s="521"/>
      <c r="LWT37" s="521"/>
      <c r="LWU37" s="521"/>
      <c r="LWV37" s="521"/>
      <c r="LWW37" s="521"/>
      <c r="LWX37" s="521"/>
      <c r="LWY37" s="521"/>
      <c r="LWZ37" s="521"/>
      <c r="LXA37" s="521"/>
      <c r="LXB37" s="521"/>
      <c r="LXC37" s="521"/>
      <c r="LXD37" s="521"/>
      <c r="LXE37" s="521"/>
      <c r="LXF37" s="521"/>
      <c r="LXG37" s="521"/>
      <c r="LXH37" s="521"/>
      <c r="LXI37" s="521"/>
      <c r="LXJ37" s="521"/>
      <c r="LXK37" s="521"/>
      <c r="LXL37" s="521"/>
      <c r="LXM37" s="521"/>
      <c r="LXN37" s="521"/>
      <c r="LXO37" s="521"/>
      <c r="LXP37" s="521"/>
      <c r="LXQ37" s="521"/>
      <c r="LXR37" s="521"/>
      <c r="LXS37" s="521"/>
      <c r="LXT37" s="521"/>
      <c r="LXU37" s="521"/>
      <c r="LXV37" s="521"/>
      <c r="LXW37" s="521"/>
      <c r="LXX37" s="521"/>
      <c r="LXY37" s="521"/>
      <c r="LXZ37" s="521"/>
      <c r="LYA37" s="521"/>
      <c r="LYB37" s="521"/>
      <c r="LYC37" s="521"/>
      <c r="LYD37" s="521"/>
      <c r="LYE37" s="521"/>
      <c r="LYF37" s="521"/>
      <c r="LYG37" s="521"/>
      <c r="LYH37" s="521"/>
      <c r="LYI37" s="521"/>
      <c r="LYJ37" s="521"/>
      <c r="LYK37" s="521"/>
      <c r="LYL37" s="521"/>
      <c r="LYM37" s="521"/>
      <c r="LYN37" s="521"/>
      <c r="LYO37" s="521"/>
      <c r="LYP37" s="521"/>
      <c r="LYQ37" s="521"/>
      <c r="LYR37" s="521"/>
      <c r="LYS37" s="521"/>
      <c r="LYT37" s="521"/>
      <c r="LYU37" s="521"/>
      <c r="LYV37" s="521"/>
      <c r="LYW37" s="521"/>
      <c r="LYX37" s="521"/>
      <c r="LYY37" s="521"/>
      <c r="LYZ37" s="521"/>
      <c r="LZA37" s="521"/>
      <c r="LZB37" s="521"/>
      <c r="LZC37" s="521"/>
      <c r="LZD37" s="521"/>
      <c r="LZE37" s="521"/>
      <c r="LZF37" s="521"/>
      <c r="LZG37" s="521"/>
      <c r="LZH37" s="521"/>
      <c r="LZI37" s="521"/>
      <c r="LZJ37" s="521"/>
      <c r="LZK37" s="521"/>
      <c r="LZL37" s="521"/>
      <c r="LZM37" s="521"/>
      <c r="LZN37" s="521"/>
      <c r="LZO37" s="521"/>
      <c r="LZP37" s="521"/>
      <c r="LZQ37" s="521"/>
      <c r="LZR37" s="521"/>
      <c r="LZS37" s="521"/>
      <c r="LZT37" s="521"/>
      <c r="LZU37" s="521"/>
      <c r="LZV37" s="521"/>
      <c r="LZW37" s="521"/>
      <c r="LZX37" s="521"/>
      <c r="LZY37" s="521"/>
      <c r="LZZ37" s="521"/>
      <c r="MAA37" s="521"/>
      <c r="MAB37" s="521"/>
      <c r="MAC37" s="521"/>
      <c r="MAD37" s="521"/>
      <c r="MAE37" s="521"/>
      <c r="MAF37" s="521"/>
      <c r="MAG37" s="521"/>
      <c r="MAH37" s="521"/>
      <c r="MAI37" s="521"/>
      <c r="MAJ37" s="521"/>
      <c r="MAK37" s="521"/>
      <c r="MAL37" s="521"/>
      <c r="MAM37" s="521"/>
      <c r="MAN37" s="521"/>
      <c r="MAO37" s="521"/>
      <c r="MAP37" s="521"/>
      <c r="MAQ37" s="521"/>
      <c r="MAR37" s="521"/>
      <c r="MAS37" s="521"/>
      <c r="MAT37" s="521"/>
      <c r="MAU37" s="521"/>
      <c r="MAV37" s="521"/>
      <c r="MAW37" s="521"/>
      <c r="MAX37" s="521"/>
      <c r="MAY37" s="521"/>
      <c r="MAZ37" s="521"/>
      <c r="MBA37" s="521"/>
      <c r="MBB37" s="521"/>
      <c r="MBC37" s="521"/>
      <c r="MBD37" s="521"/>
      <c r="MBE37" s="521"/>
      <c r="MBF37" s="521"/>
      <c r="MBG37" s="521"/>
      <c r="MBH37" s="521"/>
      <c r="MBI37" s="521"/>
      <c r="MBJ37" s="521"/>
      <c r="MBK37" s="521"/>
      <c r="MBL37" s="521"/>
      <c r="MBM37" s="521"/>
      <c r="MBN37" s="521"/>
      <c r="MBO37" s="521"/>
      <c r="MBP37" s="521"/>
      <c r="MBQ37" s="521"/>
      <c r="MBR37" s="521"/>
      <c r="MBS37" s="521"/>
      <c r="MBT37" s="521"/>
      <c r="MBU37" s="521"/>
      <c r="MBV37" s="521"/>
      <c r="MBW37" s="521"/>
      <c r="MBX37" s="521"/>
      <c r="MBY37" s="521"/>
      <c r="MBZ37" s="521"/>
      <c r="MCA37" s="521"/>
      <c r="MCB37" s="521"/>
      <c r="MCC37" s="521"/>
      <c r="MCD37" s="521"/>
      <c r="MCE37" s="521"/>
      <c r="MCF37" s="521"/>
      <c r="MCG37" s="521"/>
      <c r="MCH37" s="521"/>
      <c r="MCI37" s="521"/>
      <c r="MCJ37" s="521"/>
      <c r="MCK37" s="521"/>
      <c r="MCL37" s="521"/>
      <c r="MCM37" s="521"/>
      <c r="MCN37" s="521"/>
      <c r="MCO37" s="521"/>
      <c r="MCP37" s="521"/>
      <c r="MCQ37" s="521"/>
      <c r="MCR37" s="521"/>
      <c r="MCS37" s="521"/>
      <c r="MCT37" s="521"/>
      <c r="MCU37" s="521"/>
      <c r="MCV37" s="521"/>
      <c r="MCW37" s="521"/>
      <c r="MCX37" s="521"/>
      <c r="MCY37" s="521"/>
      <c r="MCZ37" s="521"/>
      <c r="MDA37" s="521"/>
      <c r="MDB37" s="521"/>
      <c r="MDC37" s="521"/>
      <c r="MDD37" s="521"/>
      <c r="MDE37" s="521"/>
      <c r="MDF37" s="521"/>
      <c r="MDG37" s="521"/>
      <c r="MDH37" s="521"/>
      <c r="MDI37" s="521"/>
      <c r="MDJ37" s="521"/>
      <c r="MDK37" s="521"/>
      <c r="MDL37" s="521"/>
      <c r="MDM37" s="521"/>
      <c r="MDN37" s="521"/>
      <c r="MDO37" s="521"/>
      <c r="MDP37" s="521"/>
      <c r="MDQ37" s="521"/>
      <c r="MDR37" s="521"/>
      <c r="MDS37" s="521"/>
      <c r="MDT37" s="521"/>
      <c r="MDU37" s="521"/>
      <c r="MDV37" s="521"/>
      <c r="MDW37" s="521"/>
      <c r="MDX37" s="521"/>
      <c r="MDY37" s="521"/>
      <c r="MDZ37" s="521"/>
      <c r="MEA37" s="521"/>
      <c r="MEB37" s="521"/>
      <c r="MEC37" s="521"/>
      <c r="MED37" s="521"/>
      <c r="MEE37" s="521"/>
      <c r="MEF37" s="521"/>
      <c r="MEG37" s="521"/>
      <c r="MEH37" s="521"/>
      <c r="MEI37" s="521"/>
      <c r="MEJ37" s="521"/>
      <c r="MEK37" s="521"/>
      <c r="MEL37" s="521"/>
      <c r="MEM37" s="521"/>
      <c r="MEN37" s="521"/>
      <c r="MEO37" s="521"/>
      <c r="MEP37" s="521"/>
      <c r="MEQ37" s="521"/>
      <c r="MER37" s="521"/>
      <c r="MES37" s="521"/>
      <c r="MET37" s="521"/>
      <c r="MEU37" s="521"/>
      <c r="MEV37" s="521"/>
      <c r="MEW37" s="521"/>
      <c r="MEX37" s="521"/>
      <c r="MEY37" s="521"/>
      <c r="MEZ37" s="521"/>
      <c r="MFA37" s="521"/>
      <c r="MFB37" s="521"/>
      <c r="MFC37" s="521"/>
      <c r="MFD37" s="521"/>
      <c r="MFE37" s="521"/>
      <c r="MFF37" s="521"/>
      <c r="MFG37" s="521"/>
      <c r="MFH37" s="521"/>
      <c r="MFI37" s="521"/>
      <c r="MFJ37" s="521"/>
      <c r="MFK37" s="521"/>
      <c r="MFL37" s="521"/>
      <c r="MFM37" s="521"/>
      <c r="MFN37" s="521"/>
      <c r="MFO37" s="521"/>
      <c r="MFP37" s="521"/>
      <c r="MFQ37" s="521"/>
      <c r="MFR37" s="521"/>
      <c r="MFS37" s="521"/>
      <c r="MFT37" s="521"/>
      <c r="MFU37" s="521"/>
      <c r="MFV37" s="521"/>
      <c r="MFW37" s="521"/>
      <c r="MFX37" s="521"/>
      <c r="MFY37" s="521"/>
      <c r="MFZ37" s="521"/>
      <c r="MGA37" s="521"/>
      <c r="MGB37" s="521"/>
      <c r="MGC37" s="521"/>
      <c r="MGD37" s="521"/>
      <c r="MGE37" s="521"/>
      <c r="MGF37" s="521"/>
      <c r="MGG37" s="521"/>
      <c r="MGH37" s="521"/>
      <c r="MGI37" s="521"/>
      <c r="MGJ37" s="521"/>
      <c r="MGK37" s="521"/>
      <c r="MGL37" s="521"/>
      <c r="MGM37" s="521"/>
      <c r="MGN37" s="521"/>
      <c r="MGO37" s="521"/>
      <c r="MGP37" s="521"/>
      <c r="MGQ37" s="521"/>
      <c r="MGR37" s="521"/>
      <c r="MGS37" s="521"/>
      <c r="MGT37" s="521"/>
      <c r="MGU37" s="521"/>
      <c r="MGV37" s="521"/>
      <c r="MGW37" s="521"/>
      <c r="MGX37" s="521"/>
      <c r="MGY37" s="521"/>
      <c r="MGZ37" s="521"/>
      <c r="MHA37" s="521"/>
      <c r="MHB37" s="521"/>
      <c r="MHC37" s="521"/>
      <c r="MHD37" s="521"/>
      <c r="MHE37" s="521"/>
      <c r="MHF37" s="521"/>
      <c r="MHG37" s="521"/>
      <c r="MHH37" s="521"/>
      <c r="MHI37" s="521"/>
      <c r="MHJ37" s="521"/>
      <c r="MHK37" s="521"/>
      <c r="MHL37" s="521"/>
      <c r="MHM37" s="521"/>
      <c r="MHN37" s="521"/>
      <c r="MHO37" s="521"/>
      <c r="MHP37" s="521"/>
      <c r="MHQ37" s="521"/>
      <c r="MHR37" s="521"/>
      <c r="MHS37" s="521"/>
      <c r="MHT37" s="521"/>
      <c r="MHU37" s="521"/>
      <c r="MHV37" s="521"/>
      <c r="MHW37" s="521"/>
      <c r="MHX37" s="521"/>
      <c r="MHY37" s="521"/>
      <c r="MHZ37" s="521"/>
      <c r="MIA37" s="521"/>
      <c r="MIB37" s="521"/>
      <c r="MIC37" s="521"/>
      <c r="MID37" s="521"/>
      <c r="MIE37" s="521"/>
      <c r="MIF37" s="521"/>
      <c r="MIG37" s="521"/>
      <c r="MIH37" s="521"/>
      <c r="MII37" s="521"/>
      <c r="MIJ37" s="521"/>
      <c r="MIK37" s="521"/>
      <c r="MIL37" s="521"/>
      <c r="MIM37" s="521"/>
      <c r="MIN37" s="521"/>
      <c r="MIO37" s="521"/>
      <c r="MIP37" s="521"/>
      <c r="MIQ37" s="521"/>
      <c r="MIR37" s="521"/>
      <c r="MIS37" s="521"/>
      <c r="MIT37" s="521"/>
      <c r="MIU37" s="521"/>
      <c r="MIV37" s="521"/>
      <c r="MIW37" s="521"/>
      <c r="MIX37" s="521"/>
      <c r="MIY37" s="521"/>
      <c r="MIZ37" s="521"/>
      <c r="MJA37" s="521"/>
      <c r="MJB37" s="521"/>
      <c r="MJC37" s="521"/>
      <c r="MJD37" s="521"/>
      <c r="MJE37" s="521"/>
      <c r="MJF37" s="521"/>
      <c r="MJG37" s="521"/>
      <c r="MJH37" s="521"/>
      <c r="MJI37" s="521"/>
      <c r="MJJ37" s="521"/>
      <c r="MJK37" s="521"/>
      <c r="MJL37" s="521"/>
      <c r="MJM37" s="521"/>
      <c r="MJN37" s="521"/>
      <c r="MJO37" s="521"/>
      <c r="MJP37" s="521"/>
      <c r="MJQ37" s="521"/>
      <c r="MJR37" s="521"/>
      <c r="MJS37" s="521"/>
      <c r="MJT37" s="521"/>
      <c r="MJU37" s="521"/>
      <c r="MJV37" s="521"/>
      <c r="MJW37" s="521"/>
      <c r="MJX37" s="521"/>
      <c r="MJY37" s="521"/>
      <c r="MJZ37" s="521"/>
      <c r="MKA37" s="521"/>
      <c r="MKB37" s="521"/>
      <c r="MKC37" s="521"/>
      <c r="MKD37" s="521"/>
      <c r="MKE37" s="521"/>
      <c r="MKF37" s="521"/>
      <c r="MKG37" s="521"/>
      <c r="MKH37" s="521"/>
      <c r="MKI37" s="521"/>
      <c r="MKJ37" s="521"/>
      <c r="MKK37" s="521"/>
      <c r="MKL37" s="521"/>
      <c r="MKM37" s="521"/>
      <c r="MKN37" s="521"/>
      <c r="MKO37" s="521"/>
      <c r="MKP37" s="521"/>
      <c r="MKQ37" s="521"/>
      <c r="MKR37" s="521"/>
      <c r="MKS37" s="521"/>
      <c r="MKT37" s="521"/>
      <c r="MKU37" s="521"/>
      <c r="MKV37" s="521"/>
      <c r="MKW37" s="521"/>
      <c r="MKX37" s="521"/>
      <c r="MKY37" s="521"/>
      <c r="MKZ37" s="521"/>
      <c r="MLA37" s="521"/>
      <c r="MLB37" s="521"/>
      <c r="MLC37" s="521"/>
      <c r="MLD37" s="521"/>
      <c r="MLE37" s="521"/>
      <c r="MLF37" s="521"/>
      <c r="MLG37" s="521"/>
      <c r="MLH37" s="521"/>
      <c r="MLI37" s="521"/>
      <c r="MLJ37" s="521"/>
      <c r="MLK37" s="521"/>
      <c r="MLL37" s="521"/>
      <c r="MLM37" s="521"/>
      <c r="MLN37" s="521"/>
      <c r="MLO37" s="521"/>
      <c r="MLP37" s="521"/>
      <c r="MLQ37" s="521"/>
      <c r="MLR37" s="521"/>
      <c r="MLS37" s="521"/>
      <c r="MLT37" s="521"/>
      <c r="MLU37" s="521"/>
      <c r="MLV37" s="521"/>
      <c r="MLW37" s="521"/>
      <c r="MLX37" s="521"/>
      <c r="MLY37" s="521"/>
      <c r="MLZ37" s="521"/>
      <c r="MMA37" s="521"/>
      <c r="MMB37" s="521"/>
      <c r="MMC37" s="521"/>
      <c r="MMD37" s="521"/>
      <c r="MME37" s="521"/>
      <c r="MMF37" s="521"/>
      <c r="MMG37" s="521"/>
      <c r="MMH37" s="521"/>
      <c r="MMI37" s="521"/>
      <c r="MMJ37" s="521"/>
      <c r="MMK37" s="521"/>
      <c r="MML37" s="521"/>
      <c r="MMM37" s="521"/>
      <c r="MMN37" s="521"/>
      <c r="MMO37" s="521"/>
      <c r="MMP37" s="521"/>
      <c r="MMQ37" s="521"/>
      <c r="MMR37" s="521"/>
      <c r="MMS37" s="521"/>
      <c r="MMT37" s="521"/>
      <c r="MMU37" s="521"/>
      <c r="MMV37" s="521"/>
      <c r="MMW37" s="521"/>
      <c r="MMX37" s="521"/>
      <c r="MMY37" s="521"/>
      <c r="MMZ37" s="521"/>
      <c r="MNA37" s="521"/>
      <c r="MNB37" s="521"/>
      <c r="MNC37" s="521"/>
      <c r="MND37" s="521"/>
      <c r="MNE37" s="521"/>
      <c r="MNF37" s="521"/>
      <c r="MNG37" s="521"/>
      <c r="MNH37" s="521"/>
      <c r="MNI37" s="521"/>
      <c r="MNJ37" s="521"/>
      <c r="MNK37" s="521"/>
      <c r="MNL37" s="521"/>
      <c r="MNM37" s="521"/>
      <c r="MNN37" s="521"/>
      <c r="MNO37" s="521"/>
      <c r="MNP37" s="521"/>
      <c r="MNQ37" s="521"/>
      <c r="MNR37" s="521"/>
      <c r="MNS37" s="521"/>
      <c r="MNT37" s="521"/>
      <c r="MNU37" s="521"/>
      <c r="MNV37" s="521"/>
      <c r="MNW37" s="521"/>
      <c r="MNX37" s="521"/>
      <c r="MNY37" s="521"/>
      <c r="MNZ37" s="521"/>
      <c r="MOA37" s="521"/>
      <c r="MOB37" s="521"/>
      <c r="MOC37" s="521"/>
      <c r="MOD37" s="521"/>
      <c r="MOE37" s="521"/>
      <c r="MOF37" s="521"/>
      <c r="MOG37" s="521"/>
      <c r="MOH37" s="521"/>
      <c r="MOI37" s="521"/>
      <c r="MOJ37" s="521"/>
      <c r="MOK37" s="521"/>
      <c r="MOL37" s="521"/>
      <c r="MOM37" s="521"/>
      <c r="MON37" s="521"/>
      <c r="MOO37" s="521"/>
      <c r="MOP37" s="521"/>
      <c r="MOQ37" s="521"/>
      <c r="MOR37" s="521"/>
      <c r="MOS37" s="521"/>
      <c r="MOT37" s="521"/>
      <c r="MOU37" s="521"/>
      <c r="MOV37" s="521"/>
      <c r="MOW37" s="521"/>
      <c r="MOX37" s="521"/>
      <c r="MOY37" s="521"/>
      <c r="MOZ37" s="521"/>
      <c r="MPA37" s="521"/>
      <c r="MPB37" s="521"/>
      <c r="MPC37" s="521"/>
      <c r="MPD37" s="521"/>
      <c r="MPE37" s="521"/>
      <c r="MPF37" s="521"/>
      <c r="MPG37" s="521"/>
      <c r="MPH37" s="521"/>
      <c r="MPI37" s="521"/>
      <c r="MPJ37" s="521"/>
      <c r="MPK37" s="521"/>
      <c r="MPL37" s="521"/>
      <c r="MPM37" s="521"/>
      <c r="MPN37" s="521"/>
      <c r="MPO37" s="521"/>
      <c r="MPP37" s="521"/>
      <c r="MPQ37" s="521"/>
      <c r="MPR37" s="521"/>
      <c r="MPS37" s="521"/>
      <c r="MPT37" s="521"/>
      <c r="MPU37" s="521"/>
      <c r="MPV37" s="521"/>
      <c r="MPW37" s="521"/>
      <c r="MPX37" s="521"/>
      <c r="MPY37" s="521"/>
      <c r="MPZ37" s="521"/>
      <c r="MQA37" s="521"/>
      <c r="MQB37" s="521"/>
      <c r="MQC37" s="521"/>
      <c r="MQD37" s="521"/>
      <c r="MQE37" s="521"/>
      <c r="MQF37" s="521"/>
      <c r="MQG37" s="521"/>
      <c r="MQH37" s="521"/>
      <c r="MQI37" s="521"/>
      <c r="MQJ37" s="521"/>
      <c r="MQK37" s="521"/>
      <c r="MQL37" s="521"/>
      <c r="MQM37" s="521"/>
      <c r="MQN37" s="521"/>
      <c r="MQO37" s="521"/>
      <c r="MQP37" s="521"/>
      <c r="MQQ37" s="521"/>
      <c r="MQR37" s="521"/>
      <c r="MQS37" s="521"/>
      <c r="MQT37" s="521"/>
      <c r="MQU37" s="521"/>
      <c r="MQV37" s="521"/>
      <c r="MQW37" s="521"/>
      <c r="MQX37" s="521"/>
      <c r="MQY37" s="521"/>
      <c r="MQZ37" s="521"/>
      <c r="MRA37" s="521"/>
      <c r="MRB37" s="521"/>
      <c r="MRC37" s="521"/>
      <c r="MRD37" s="521"/>
      <c r="MRE37" s="521"/>
      <c r="MRF37" s="521"/>
      <c r="MRG37" s="521"/>
      <c r="MRH37" s="521"/>
      <c r="MRI37" s="521"/>
      <c r="MRJ37" s="521"/>
      <c r="MRK37" s="521"/>
      <c r="MRL37" s="521"/>
      <c r="MRM37" s="521"/>
      <c r="MRN37" s="521"/>
      <c r="MRO37" s="521"/>
      <c r="MRP37" s="521"/>
      <c r="MRQ37" s="521"/>
      <c r="MRR37" s="521"/>
      <c r="MRS37" s="521"/>
      <c r="MRT37" s="521"/>
      <c r="MRU37" s="521"/>
      <c r="MRV37" s="521"/>
      <c r="MRW37" s="521"/>
      <c r="MRX37" s="521"/>
      <c r="MRY37" s="521"/>
      <c r="MRZ37" s="521"/>
      <c r="MSA37" s="521"/>
      <c r="MSB37" s="521"/>
      <c r="MSC37" s="521"/>
      <c r="MSD37" s="521"/>
      <c r="MSE37" s="521"/>
      <c r="MSF37" s="521"/>
      <c r="MSG37" s="521"/>
      <c r="MSH37" s="521"/>
      <c r="MSI37" s="521"/>
      <c r="MSJ37" s="521"/>
      <c r="MSK37" s="521"/>
      <c r="MSL37" s="521"/>
      <c r="MSM37" s="521"/>
      <c r="MSN37" s="521"/>
      <c r="MSO37" s="521"/>
      <c r="MSP37" s="521"/>
      <c r="MSQ37" s="521"/>
      <c r="MSR37" s="521"/>
      <c r="MSS37" s="521"/>
      <c r="MST37" s="521"/>
      <c r="MSU37" s="521"/>
      <c r="MSV37" s="521"/>
      <c r="MSW37" s="521"/>
      <c r="MSX37" s="521"/>
      <c r="MSY37" s="521"/>
      <c r="MSZ37" s="521"/>
      <c r="MTA37" s="521"/>
      <c r="MTB37" s="521"/>
      <c r="MTC37" s="521"/>
      <c r="MTD37" s="521"/>
      <c r="MTE37" s="521"/>
      <c r="MTF37" s="521"/>
      <c r="MTG37" s="521"/>
      <c r="MTH37" s="521"/>
      <c r="MTI37" s="521"/>
      <c r="MTJ37" s="521"/>
      <c r="MTK37" s="521"/>
      <c r="MTL37" s="521"/>
      <c r="MTM37" s="521"/>
      <c r="MTN37" s="521"/>
      <c r="MTO37" s="521"/>
      <c r="MTP37" s="521"/>
      <c r="MTQ37" s="521"/>
      <c r="MTR37" s="521"/>
      <c r="MTS37" s="521"/>
      <c r="MTT37" s="521"/>
      <c r="MTU37" s="521"/>
      <c r="MTV37" s="521"/>
      <c r="MTW37" s="521"/>
      <c r="MTX37" s="521"/>
      <c r="MTY37" s="521"/>
      <c r="MTZ37" s="521"/>
      <c r="MUA37" s="521"/>
      <c r="MUB37" s="521"/>
      <c r="MUC37" s="521"/>
      <c r="MUD37" s="521"/>
      <c r="MUE37" s="521"/>
      <c r="MUF37" s="521"/>
      <c r="MUG37" s="521"/>
      <c r="MUH37" s="521"/>
      <c r="MUI37" s="521"/>
      <c r="MUJ37" s="521"/>
      <c r="MUK37" s="521"/>
      <c r="MUL37" s="521"/>
      <c r="MUM37" s="521"/>
      <c r="MUN37" s="521"/>
      <c r="MUO37" s="521"/>
      <c r="MUP37" s="521"/>
      <c r="MUQ37" s="521"/>
      <c r="MUR37" s="521"/>
      <c r="MUS37" s="521"/>
      <c r="MUT37" s="521"/>
      <c r="MUU37" s="521"/>
      <c r="MUV37" s="521"/>
      <c r="MUW37" s="521"/>
      <c r="MUX37" s="521"/>
      <c r="MUY37" s="521"/>
      <c r="MUZ37" s="521"/>
      <c r="MVA37" s="521"/>
      <c r="MVB37" s="521"/>
      <c r="MVC37" s="521"/>
      <c r="MVD37" s="521"/>
      <c r="MVE37" s="521"/>
      <c r="MVF37" s="521"/>
      <c r="MVG37" s="521"/>
      <c r="MVH37" s="521"/>
      <c r="MVI37" s="521"/>
      <c r="MVJ37" s="521"/>
      <c r="MVK37" s="521"/>
      <c r="MVL37" s="521"/>
      <c r="MVM37" s="521"/>
      <c r="MVN37" s="521"/>
      <c r="MVO37" s="521"/>
      <c r="MVP37" s="521"/>
      <c r="MVQ37" s="521"/>
      <c r="MVR37" s="521"/>
      <c r="MVS37" s="521"/>
      <c r="MVT37" s="521"/>
      <c r="MVU37" s="521"/>
      <c r="MVV37" s="521"/>
      <c r="MVW37" s="521"/>
      <c r="MVX37" s="521"/>
      <c r="MVY37" s="521"/>
      <c r="MVZ37" s="521"/>
      <c r="MWA37" s="521"/>
      <c r="MWB37" s="521"/>
      <c r="MWC37" s="521"/>
      <c r="MWD37" s="521"/>
      <c r="MWE37" s="521"/>
      <c r="MWF37" s="521"/>
      <c r="MWG37" s="521"/>
      <c r="MWH37" s="521"/>
      <c r="MWI37" s="521"/>
      <c r="MWJ37" s="521"/>
      <c r="MWK37" s="521"/>
      <c r="MWL37" s="521"/>
      <c r="MWM37" s="521"/>
      <c r="MWN37" s="521"/>
      <c r="MWO37" s="521"/>
      <c r="MWP37" s="521"/>
      <c r="MWQ37" s="521"/>
      <c r="MWR37" s="521"/>
      <c r="MWS37" s="521"/>
      <c r="MWT37" s="521"/>
      <c r="MWU37" s="521"/>
      <c r="MWV37" s="521"/>
      <c r="MWW37" s="521"/>
      <c r="MWX37" s="521"/>
      <c r="MWY37" s="521"/>
      <c r="MWZ37" s="521"/>
      <c r="MXA37" s="521"/>
      <c r="MXB37" s="521"/>
      <c r="MXC37" s="521"/>
      <c r="MXD37" s="521"/>
      <c r="MXE37" s="521"/>
      <c r="MXF37" s="521"/>
      <c r="MXG37" s="521"/>
      <c r="MXH37" s="521"/>
      <c r="MXI37" s="521"/>
      <c r="MXJ37" s="521"/>
      <c r="MXK37" s="521"/>
      <c r="MXL37" s="521"/>
      <c r="MXM37" s="521"/>
      <c r="MXN37" s="521"/>
      <c r="MXO37" s="521"/>
      <c r="MXP37" s="521"/>
      <c r="MXQ37" s="521"/>
      <c r="MXR37" s="521"/>
      <c r="MXS37" s="521"/>
      <c r="MXT37" s="521"/>
      <c r="MXU37" s="521"/>
      <c r="MXV37" s="521"/>
      <c r="MXW37" s="521"/>
      <c r="MXX37" s="521"/>
      <c r="MXY37" s="521"/>
      <c r="MXZ37" s="521"/>
      <c r="MYA37" s="521"/>
      <c r="MYB37" s="521"/>
      <c r="MYC37" s="521"/>
      <c r="MYD37" s="521"/>
      <c r="MYE37" s="521"/>
      <c r="MYF37" s="521"/>
      <c r="MYG37" s="521"/>
      <c r="MYH37" s="521"/>
      <c r="MYI37" s="521"/>
      <c r="MYJ37" s="521"/>
      <c r="MYK37" s="521"/>
      <c r="MYL37" s="521"/>
      <c r="MYM37" s="521"/>
      <c r="MYN37" s="521"/>
      <c r="MYO37" s="521"/>
      <c r="MYP37" s="521"/>
      <c r="MYQ37" s="521"/>
      <c r="MYR37" s="521"/>
      <c r="MYS37" s="521"/>
      <c r="MYT37" s="521"/>
      <c r="MYU37" s="521"/>
      <c r="MYV37" s="521"/>
      <c r="MYW37" s="521"/>
      <c r="MYX37" s="521"/>
      <c r="MYY37" s="521"/>
      <c r="MYZ37" s="521"/>
      <c r="MZA37" s="521"/>
      <c r="MZB37" s="521"/>
      <c r="MZC37" s="521"/>
      <c r="MZD37" s="521"/>
      <c r="MZE37" s="521"/>
      <c r="MZF37" s="521"/>
      <c r="MZG37" s="521"/>
      <c r="MZH37" s="521"/>
      <c r="MZI37" s="521"/>
      <c r="MZJ37" s="521"/>
      <c r="MZK37" s="521"/>
      <c r="MZL37" s="521"/>
      <c r="MZM37" s="521"/>
      <c r="MZN37" s="521"/>
      <c r="MZO37" s="521"/>
      <c r="MZP37" s="521"/>
      <c r="MZQ37" s="521"/>
      <c r="MZR37" s="521"/>
      <c r="MZS37" s="521"/>
      <c r="MZT37" s="521"/>
      <c r="MZU37" s="521"/>
      <c r="MZV37" s="521"/>
      <c r="MZW37" s="521"/>
      <c r="MZX37" s="521"/>
      <c r="MZY37" s="521"/>
      <c r="MZZ37" s="521"/>
      <c r="NAA37" s="521"/>
      <c r="NAB37" s="521"/>
      <c r="NAC37" s="521"/>
      <c r="NAD37" s="521"/>
      <c r="NAE37" s="521"/>
      <c r="NAF37" s="521"/>
      <c r="NAG37" s="521"/>
      <c r="NAH37" s="521"/>
      <c r="NAI37" s="521"/>
      <c r="NAJ37" s="521"/>
      <c r="NAK37" s="521"/>
      <c r="NAL37" s="521"/>
      <c r="NAM37" s="521"/>
      <c r="NAN37" s="521"/>
      <c r="NAO37" s="521"/>
      <c r="NAP37" s="521"/>
      <c r="NAQ37" s="521"/>
      <c r="NAR37" s="521"/>
      <c r="NAS37" s="521"/>
      <c r="NAT37" s="521"/>
      <c r="NAU37" s="521"/>
      <c r="NAV37" s="521"/>
      <c r="NAW37" s="521"/>
      <c r="NAX37" s="521"/>
      <c r="NAY37" s="521"/>
      <c r="NAZ37" s="521"/>
      <c r="NBA37" s="521"/>
      <c r="NBB37" s="521"/>
      <c r="NBC37" s="521"/>
      <c r="NBD37" s="521"/>
      <c r="NBE37" s="521"/>
      <c r="NBF37" s="521"/>
      <c r="NBG37" s="521"/>
      <c r="NBH37" s="521"/>
      <c r="NBI37" s="521"/>
      <c r="NBJ37" s="521"/>
      <c r="NBK37" s="521"/>
      <c r="NBL37" s="521"/>
      <c r="NBM37" s="521"/>
      <c r="NBN37" s="521"/>
      <c r="NBO37" s="521"/>
      <c r="NBP37" s="521"/>
      <c r="NBQ37" s="521"/>
      <c r="NBR37" s="521"/>
      <c r="NBS37" s="521"/>
      <c r="NBT37" s="521"/>
      <c r="NBU37" s="521"/>
      <c r="NBV37" s="521"/>
      <c r="NBW37" s="521"/>
      <c r="NBX37" s="521"/>
      <c r="NBY37" s="521"/>
      <c r="NBZ37" s="521"/>
      <c r="NCA37" s="521"/>
      <c r="NCB37" s="521"/>
      <c r="NCC37" s="521"/>
      <c r="NCD37" s="521"/>
      <c r="NCE37" s="521"/>
      <c r="NCF37" s="521"/>
      <c r="NCG37" s="521"/>
      <c r="NCH37" s="521"/>
      <c r="NCI37" s="521"/>
      <c r="NCJ37" s="521"/>
      <c r="NCK37" s="521"/>
      <c r="NCL37" s="521"/>
      <c r="NCM37" s="521"/>
      <c r="NCN37" s="521"/>
      <c r="NCO37" s="521"/>
      <c r="NCP37" s="521"/>
      <c r="NCQ37" s="521"/>
      <c r="NCR37" s="521"/>
      <c r="NCS37" s="521"/>
      <c r="NCT37" s="521"/>
      <c r="NCU37" s="521"/>
      <c r="NCV37" s="521"/>
      <c r="NCW37" s="521"/>
      <c r="NCX37" s="521"/>
      <c r="NCY37" s="521"/>
      <c r="NCZ37" s="521"/>
      <c r="NDA37" s="521"/>
      <c r="NDB37" s="521"/>
      <c r="NDC37" s="521"/>
      <c r="NDD37" s="521"/>
      <c r="NDE37" s="521"/>
      <c r="NDF37" s="521"/>
      <c r="NDG37" s="521"/>
      <c r="NDH37" s="521"/>
      <c r="NDI37" s="521"/>
      <c r="NDJ37" s="521"/>
      <c r="NDK37" s="521"/>
      <c r="NDL37" s="521"/>
      <c r="NDM37" s="521"/>
      <c r="NDN37" s="521"/>
      <c r="NDO37" s="521"/>
      <c r="NDP37" s="521"/>
      <c r="NDQ37" s="521"/>
      <c r="NDR37" s="521"/>
      <c r="NDS37" s="521"/>
      <c r="NDT37" s="521"/>
      <c r="NDU37" s="521"/>
      <c r="NDV37" s="521"/>
      <c r="NDW37" s="521"/>
      <c r="NDX37" s="521"/>
      <c r="NDY37" s="521"/>
      <c r="NDZ37" s="521"/>
      <c r="NEA37" s="521"/>
      <c r="NEB37" s="521"/>
      <c r="NEC37" s="521"/>
      <c r="NED37" s="521"/>
      <c r="NEE37" s="521"/>
      <c r="NEF37" s="521"/>
      <c r="NEG37" s="521"/>
      <c r="NEH37" s="521"/>
      <c r="NEI37" s="521"/>
      <c r="NEJ37" s="521"/>
      <c r="NEK37" s="521"/>
      <c r="NEL37" s="521"/>
      <c r="NEM37" s="521"/>
      <c r="NEN37" s="521"/>
      <c r="NEO37" s="521"/>
      <c r="NEP37" s="521"/>
      <c r="NEQ37" s="521"/>
      <c r="NER37" s="521"/>
      <c r="NES37" s="521"/>
      <c r="NET37" s="521"/>
      <c r="NEU37" s="521"/>
      <c r="NEV37" s="521"/>
      <c r="NEW37" s="521"/>
      <c r="NEX37" s="521"/>
      <c r="NEY37" s="521"/>
      <c r="NEZ37" s="521"/>
      <c r="NFA37" s="521"/>
      <c r="NFB37" s="521"/>
      <c r="NFC37" s="521"/>
      <c r="NFD37" s="521"/>
      <c r="NFE37" s="521"/>
      <c r="NFF37" s="521"/>
      <c r="NFG37" s="521"/>
      <c r="NFH37" s="521"/>
      <c r="NFI37" s="521"/>
      <c r="NFJ37" s="521"/>
      <c r="NFK37" s="521"/>
      <c r="NFL37" s="521"/>
      <c r="NFM37" s="521"/>
      <c r="NFN37" s="521"/>
      <c r="NFO37" s="521"/>
      <c r="NFP37" s="521"/>
      <c r="NFQ37" s="521"/>
      <c r="NFR37" s="521"/>
      <c r="NFS37" s="521"/>
      <c r="NFT37" s="521"/>
      <c r="NFU37" s="521"/>
      <c r="NFV37" s="521"/>
      <c r="NFW37" s="521"/>
      <c r="NFX37" s="521"/>
      <c r="NFY37" s="521"/>
      <c r="NFZ37" s="521"/>
      <c r="NGA37" s="521"/>
      <c r="NGB37" s="521"/>
      <c r="NGC37" s="521"/>
      <c r="NGD37" s="521"/>
      <c r="NGE37" s="521"/>
      <c r="NGF37" s="521"/>
      <c r="NGG37" s="521"/>
      <c r="NGH37" s="521"/>
      <c r="NGI37" s="521"/>
      <c r="NGJ37" s="521"/>
      <c r="NGK37" s="521"/>
      <c r="NGL37" s="521"/>
      <c r="NGM37" s="521"/>
      <c r="NGN37" s="521"/>
      <c r="NGO37" s="521"/>
      <c r="NGP37" s="521"/>
      <c r="NGQ37" s="521"/>
      <c r="NGR37" s="521"/>
      <c r="NGS37" s="521"/>
      <c r="NGT37" s="521"/>
      <c r="NGU37" s="521"/>
      <c r="NGV37" s="521"/>
      <c r="NGW37" s="521"/>
      <c r="NGX37" s="521"/>
      <c r="NGY37" s="521"/>
      <c r="NGZ37" s="521"/>
      <c r="NHA37" s="521"/>
      <c r="NHB37" s="521"/>
      <c r="NHC37" s="521"/>
      <c r="NHD37" s="521"/>
      <c r="NHE37" s="521"/>
      <c r="NHF37" s="521"/>
      <c r="NHG37" s="521"/>
      <c r="NHH37" s="521"/>
      <c r="NHI37" s="521"/>
      <c r="NHJ37" s="521"/>
      <c r="NHK37" s="521"/>
      <c r="NHL37" s="521"/>
      <c r="NHM37" s="521"/>
      <c r="NHN37" s="521"/>
      <c r="NHO37" s="521"/>
      <c r="NHP37" s="521"/>
      <c r="NHQ37" s="521"/>
      <c r="NHR37" s="521"/>
      <c r="NHS37" s="521"/>
      <c r="NHT37" s="521"/>
      <c r="NHU37" s="521"/>
      <c r="NHV37" s="521"/>
      <c r="NHW37" s="521"/>
      <c r="NHX37" s="521"/>
      <c r="NHY37" s="521"/>
      <c r="NHZ37" s="521"/>
      <c r="NIA37" s="521"/>
      <c r="NIB37" s="521"/>
      <c r="NIC37" s="521"/>
      <c r="NID37" s="521"/>
      <c r="NIE37" s="521"/>
      <c r="NIF37" s="521"/>
      <c r="NIG37" s="521"/>
      <c r="NIH37" s="521"/>
      <c r="NII37" s="521"/>
      <c r="NIJ37" s="521"/>
      <c r="NIK37" s="521"/>
      <c r="NIL37" s="521"/>
      <c r="NIM37" s="521"/>
      <c r="NIN37" s="521"/>
      <c r="NIO37" s="521"/>
      <c r="NIP37" s="521"/>
      <c r="NIQ37" s="521"/>
      <c r="NIR37" s="521"/>
      <c r="NIS37" s="521"/>
      <c r="NIT37" s="521"/>
      <c r="NIU37" s="521"/>
      <c r="NIV37" s="521"/>
      <c r="NIW37" s="521"/>
      <c r="NIX37" s="521"/>
      <c r="NIY37" s="521"/>
      <c r="NIZ37" s="521"/>
      <c r="NJA37" s="521"/>
      <c r="NJB37" s="521"/>
      <c r="NJC37" s="521"/>
      <c r="NJD37" s="521"/>
      <c r="NJE37" s="521"/>
      <c r="NJF37" s="521"/>
      <c r="NJG37" s="521"/>
      <c r="NJH37" s="521"/>
      <c r="NJI37" s="521"/>
      <c r="NJJ37" s="521"/>
      <c r="NJK37" s="521"/>
      <c r="NJL37" s="521"/>
      <c r="NJM37" s="521"/>
      <c r="NJN37" s="521"/>
      <c r="NJO37" s="521"/>
      <c r="NJP37" s="521"/>
      <c r="NJQ37" s="521"/>
      <c r="NJR37" s="521"/>
      <c r="NJS37" s="521"/>
      <c r="NJT37" s="521"/>
      <c r="NJU37" s="521"/>
      <c r="NJV37" s="521"/>
      <c r="NJW37" s="521"/>
      <c r="NJX37" s="521"/>
      <c r="NJY37" s="521"/>
      <c r="NJZ37" s="521"/>
      <c r="NKA37" s="521"/>
      <c r="NKB37" s="521"/>
      <c r="NKC37" s="521"/>
      <c r="NKD37" s="521"/>
      <c r="NKE37" s="521"/>
      <c r="NKF37" s="521"/>
      <c r="NKG37" s="521"/>
      <c r="NKH37" s="521"/>
      <c r="NKI37" s="521"/>
      <c r="NKJ37" s="521"/>
      <c r="NKK37" s="521"/>
      <c r="NKL37" s="521"/>
      <c r="NKM37" s="521"/>
      <c r="NKN37" s="521"/>
      <c r="NKO37" s="521"/>
      <c r="NKP37" s="521"/>
      <c r="NKQ37" s="521"/>
      <c r="NKR37" s="521"/>
      <c r="NKS37" s="521"/>
      <c r="NKT37" s="521"/>
      <c r="NKU37" s="521"/>
      <c r="NKV37" s="521"/>
      <c r="NKW37" s="521"/>
      <c r="NKX37" s="521"/>
      <c r="NKY37" s="521"/>
      <c r="NKZ37" s="521"/>
      <c r="NLA37" s="521"/>
      <c r="NLB37" s="521"/>
      <c r="NLC37" s="521"/>
      <c r="NLD37" s="521"/>
      <c r="NLE37" s="521"/>
      <c r="NLF37" s="521"/>
      <c r="NLG37" s="521"/>
      <c r="NLH37" s="521"/>
      <c r="NLI37" s="521"/>
      <c r="NLJ37" s="521"/>
      <c r="NLK37" s="521"/>
      <c r="NLL37" s="521"/>
      <c r="NLM37" s="521"/>
      <c r="NLN37" s="521"/>
      <c r="NLO37" s="521"/>
      <c r="NLP37" s="521"/>
      <c r="NLQ37" s="521"/>
      <c r="NLR37" s="521"/>
      <c r="NLS37" s="521"/>
      <c r="NLT37" s="521"/>
      <c r="NLU37" s="521"/>
      <c r="NLV37" s="521"/>
      <c r="NLW37" s="521"/>
      <c r="NLX37" s="521"/>
      <c r="NLY37" s="521"/>
      <c r="NLZ37" s="521"/>
      <c r="NMA37" s="521"/>
      <c r="NMB37" s="521"/>
      <c r="NMC37" s="521"/>
      <c r="NMD37" s="521"/>
      <c r="NME37" s="521"/>
      <c r="NMF37" s="521"/>
      <c r="NMG37" s="521"/>
      <c r="NMH37" s="521"/>
      <c r="NMI37" s="521"/>
      <c r="NMJ37" s="521"/>
      <c r="NMK37" s="521"/>
      <c r="NML37" s="521"/>
      <c r="NMM37" s="521"/>
      <c r="NMN37" s="521"/>
      <c r="NMO37" s="521"/>
      <c r="NMP37" s="521"/>
      <c r="NMQ37" s="521"/>
      <c r="NMR37" s="521"/>
      <c r="NMS37" s="521"/>
      <c r="NMT37" s="521"/>
      <c r="NMU37" s="521"/>
      <c r="NMV37" s="521"/>
      <c r="NMW37" s="521"/>
      <c r="NMX37" s="521"/>
      <c r="NMY37" s="521"/>
      <c r="NMZ37" s="521"/>
      <c r="NNA37" s="521"/>
      <c r="NNB37" s="521"/>
      <c r="NNC37" s="521"/>
      <c r="NND37" s="521"/>
      <c r="NNE37" s="521"/>
      <c r="NNF37" s="521"/>
      <c r="NNG37" s="521"/>
      <c r="NNH37" s="521"/>
      <c r="NNI37" s="521"/>
      <c r="NNJ37" s="521"/>
      <c r="NNK37" s="521"/>
      <c r="NNL37" s="521"/>
      <c r="NNM37" s="521"/>
      <c r="NNN37" s="521"/>
      <c r="NNO37" s="521"/>
      <c r="NNP37" s="521"/>
      <c r="NNQ37" s="521"/>
      <c r="NNR37" s="521"/>
      <c r="NNS37" s="521"/>
      <c r="NNT37" s="521"/>
      <c r="NNU37" s="521"/>
      <c r="NNV37" s="521"/>
      <c r="NNW37" s="521"/>
      <c r="NNX37" s="521"/>
      <c r="NNY37" s="521"/>
      <c r="NNZ37" s="521"/>
      <c r="NOA37" s="521"/>
      <c r="NOB37" s="521"/>
      <c r="NOC37" s="521"/>
      <c r="NOD37" s="521"/>
      <c r="NOE37" s="521"/>
      <c r="NOF37" s="521"/>
      <c r="NOG37" s="521"/>
      <c r="NOH37" s="521"/>
      <c r="NOI37" s="521"/>
      <c r="NOJ37" s="521"/>
      <c r="NOK37" s="521"/>
      <c r="NOL37" s="521"/>
      <c r="NOM37" s="521"/>
      <c r="NON37" s="521"/>
      <c r="NOO37" s="521"/>
      <c r="NOP37" s="521"/>
      <c r="NOQ37" s="521"/>
      <c r="NOR37" s="521"/>
      <c r="NOS37" s="521"/>
      <c r="NOT37" s="521"/>
      <c r="NOU37" s="521"/>
      <c r="NOV37" s="521"/>
      <c r="NOW37" s="521"/>
      <c r="NOX37" s="521"/>
      <c r="NOY37" s="521"/>
      <c r="NOZ37" s="521"/>
      <c r="NPA37" s="521"/>
      <c r="NPB37" s="521"/>
      <c r="NPC37" s="521"/>
      <c r="NPD37" s="521"/>
      <c r="NPE37" s="521"/>
      <c r="NPF37" s="521"/>
      <c r="NPG37" s="521"/>
      <c r="NPH37" s="521"/>
      <c r="NPI37" s="521"/>
      <c r="NPJ37" s="521"/>
      <c r="NPK37" s="521"/>
      <c r="NPL37" s="521"/>
      <c r="NPM37" s="521"/>
      <c r="NPN37" s="521"/>
      <c r="NPO37" s="521"/>
      <c r="NPP37" s="521"/>
      <c r="NPQ37" s="521"/>
      <c r="NPR37" s="521"/>
      <c r="NPS37" s="521"/>
      <c r="NPT37" s="521"/>
      <c r="NPU37" s="521"/>
      <c r="NPV37" s="521"/>
      <c r="NPW37" s="521"/>
      <c r="NPX37" s="521"/>
      <c r="NPY37" s="521"/>
      <c r="NPZ37" s="521"/>
      <c r="NQA37" s="521"/>
      <c r="NQB37" s="521"/>
      <c r="NQC37" s="521"/>
      <c r="NQD37" s="521"/>
      <c r="NQE37" s="521"/>
      <c r="NQF37" s="521"/>
      <c r="NQG37" s="521"/>
      <c r="NQH37" s="521"/>
      <c r="NQI37" s="521"/>
      <c r="NQJ37" s="521"/>
      <c r="NQK37" s="521"/>
      <c r="NQL37" s="521"/>
      <c r="NQM37" s="521"/>
      <c r="NQN37" s="521"/>
      <c r="NQO37" s="521"/>
      <c r="NQP37" s="521"/>
      <c r="NQQ37" s="521"/>
      <c r="NQR37" s="521"/>
      <c r="NQS37" s="521"/>
      <c r="NQT37" s="521"/>
      <c r="NQU37" s="521"/>
      <c r="NQV37" s="521"/>
      <c r="NQW37" s="521"/>
      <c r="NQX37" s="521"/>
      <c r="NQY37" s="521"/>
      <c r="NQZ37" s="521"/>
      <c r="NRA37" s="521"/>
      <c r="NRB37" s="521"/>
      <c r="NRC37" s="521"/>
      <c r="NRD37" s="521"/>
      <c r="NRE37" s="521"/>
      <c r="NRF37" s="521"/>
      <c r="NRG37" s="521"/>
      <c r="NRH37" s="521"/>
      <c r="NRI37" s="521"/>
      <c r="NRJ37" s="521"/>
      <c r="NRK37" s="521"/>
      <c r="NRL37" s="521"/>
      <c r="NRM37" s="521"/>
      <c r="NRN37" s="521"/>
      <c r="NRO37" s="521"/>
      <c r="NRP37" s="521"/>
      <c r="NRQ37" s="521"/>
      <c r="NRR37" s="521"/>
      <c r="NRS37" s="521"/>
      <c r="NRT37" s="521"/>
      <c r="NRU37" s="521"/>
      <c r="NRV37" s="521"/>
      <c r="NRW37" s="521"/>
      <c r="NRX37" s="521"/>
      <c r="NRY37" s="521"/>
      <c r="NRZ37" s="521"/>
      <c r="NSA37" s="521"/>
      <c r="NSB37" s="521"/>
      <c r="NSC37" s="521"/>
      <c r="NSD37" s="521"/>
      <c r="NSE37" s="521"/>
      <c r="NSF37" s="521"/>
      <c r="NSG37" s="521"/>
      <c r="NSH37" s="521"/>
      <c r="NSI37" s="521"/>
      <c r="NSJ37" s="521"/>
      <c r="NSK37" s="521"/>
      <c r="NSL37" s="521"/>
      <c r="NSM37" s="521"/>
      <c r="NSN37" s="521"/>
      <c r="NSO37" s="521"/>
      <c r="NSP37" s="521"/>
      <c r="NSQ37" s="521"/>
      <c r="NSR37" s="521"/>
      <c r="NSS37" s="521"/>
      <c r="NST37" s="521"/>
      <c r="NSU37" s="521"/>
      <c r="NSV37" s="521"/>
      <c r="NSW37" s="521"/>
      <c r="NSX37" s="521"/>
      <c r="NSY37" s="521"/>
      <c r="NSZ37" s="521"/>
      <c r="NTA37" s="521"/>
      <c r="NTB37" s="521"/>
      <c r="NTC37" s="521"/>
      <c r="NTD37" s="521"/>
      <c r="NTE37" s="521"/>
      <c r="NTF37" s="521"/>
      <c r="NTG37" s="521"/>
      <c r="NTH37" s="521"/>
      <c r="NTI37" s="521"/>
      <c r="NTJ37" s="521"/>
      <c r="NTK37" s="521"/>
      <c r="NTL37" s="521"/>
      <c r="NTM37" s="521"/>
      <c r="NTN37" s="521"/>
      <c r="NTO37" s="521"/>
      <c r="NTP37" s="521"/>
      <c r="NTQ37" s="521"/>
      <c r="NTR37" s="521"/>
      <c r="NTS37" s="521"/>
      <c r="NTT37" s="521"/>
      <c r="NTU37" s="521"/>
      <c r="NTV37" s="521"/>
      <c r="NTW37" s="521"/>
      <c r="NTX37" s="521"/>
      <c r="NTY37" s="521"/>
      <c r="NTZ37" s="521"/>
      <c r="NUA37" s="521"/>
      <c r="NUB37" s="521"/>
      <c r="NUC37" s="521"/>
      <c r="NUD37" s="521"/>
      <c r="NUE37" s="521"/>
      <c r="NUF37" s="521"/>
      <c r="NUG37" s="521"/>
      <c r="NUH37" s="521"/>
      <c r="NUI37" s="521"/>
      <c r="NUJ37" s="521"/>
      <c r="NUK37" s="521"/>
      <c r="NUL37" s="521"/>
      <c r="NUM37" s="521"/>
      <c r="NUN37" s="521"/>
      <c r="NUO37" s="521"/>
      <c r="NUP37" s="521"/>
      <c r="NUQ37" s="521"/>
      <c r="NUR37" s="521"/>
      <c r="NUS37" s="521"/>
      <c r="NUT37" s="521"/>
      <c r="NUU37" s="521"/>
      <c r="NUV37" s="521"/>
      <c r="NUW37" s="521"/>
      <c r="NUX37" s="521"/>
      <c r="NUY37" s="521"/>
      <c r="NUZ37" s="521"/>
      <c r="NVA37" s="521"/>
      <c r="NVB37" s="521"/>
      <c r="NVC37" s="521"/>
      <c r="NVD37" s="521"/>
      <c r="NVE37" s="521"/>
      <c r="NVF37" s="521"/>
      <c r="NVG37" s="521"/>
      <c r="NVH37" s="521"/>
      <c r="NVI37" s="521"/>
      <c r="NVJ37" s="521"/>
      <c r="NVK37" s="521"/>
      <c r="NVL37" s="521"/>
      <c r="NVM37" s="521"/>
      <c r="NVN37" s="521"/>
      <c r="NVO37" s="521"/>
      <c r="NVP37" s="521"/>
      <c r="NVQ37" s="521"/>
      <c r="NVR37" s="521"/>
      <c r="NVS37" s="521"/>
      <c r="NVT37" s="521"/>
      <c r="NVU37" s="521"/>
      <c r="NVV37" s="521"/>
      <c r="NVW37" s="521"/>
      <c r="NVX37" s="521"/>
      <c r="NVY37" s="521"/>
      <c r="NVZ37" s="521"/>
      <c r="NWA37" s="521"/>
      <c r="NWB37" s="521"/>
      <c r="NWC37" s="521"/>
      <c r="NWD37" s="521"/>
      <c r="NWE37" s="521"/>
      <c r="NWF37" s="521"/>
      <c r="NWG37" s="521"/>
      <c r="NWH37" s="521"/>
      <c r="NWI37" s="521"/>
      <c r="NWJ37" s="521"/>
      <c r="NWK37" s="521"/>
      <c r="NWL37" s="521"/>
      <c r="NWM37" s="521"/>
      <c r="NWN37" s="521"/>
      <c r="NWO37" s="521"/>
      <c r="NWP37" s="521"/>
      <c r="NWQ37" s="521"/>
      <c r="NWR37" s="521"/>
      <c r="NWS37" s="521"/>
      <c r="NWT37" s="521"/>
      <c r="NWU37" s="521"/>
      <c r="NWV37" s="521"/>
      <c r="NWW37" s="521"/>
      <c r="NWX37" s="521"/>
      <c r="NWY37" s="521"/>
      <c r="NWZ37" s="521"/>
      <c r="NXA37" s="521"/>
      <c r="NXB37" s="521"/>
      <c r="NXC37" s="521"/>
      <c r="NXD37" s="521"/>
      <c r="NXE37" s="521"/>
      <c r="NXF37" s="521"/>
      <c r="NXG37" s="521"/>
      <c r="NXH37" s="521"/>
      <c r="NXI37" s="521"/>
      <c r="NXJ37" s="521"/>
      <c r="NXK37" s="521"/>
      <c r="NXL37" s="521"/>
      <c r="NXM37" s="521"/>
      <c r="NXN37" s="521"/>
      <c r="NXO37" s="521"/>
      <c r="NXP37" s="521"/>
      <c r="NXQ37" s="521"/>
      <c r="NXR37" s="521"/>
      <c r="NXS37" s="521"/>
      <c r="NXT37" s="521"/>
      <c r="NXU37" s="521"/>
      <c r="NXV37" s="521"/>
      <c r="NXW37" s="521"/>
      <c r="NXX37" s="521"/>
      <c r="NXY37" s="521"/>
      <c r="NXZ37" s="521"/>
      <c r="NYA37" s="521"/>
      <c r="NYB37" s="521"/>
      <c r="NYC37" s="521"/>
      <c r="NYD37" s="521"/>
      <c r="NYE37" s="521"/>
      <c r="NYF37" s="521"/>
      <c r="NYG37" s="521"/>
      <c r="NYH37" s="521"/>
      <c r="NYI37" s="521"/>
      <c r="NYJ37" s="521"/>
      <c r="NYK37" s="521"/>
      <c r="NYL37" s="521"/>
      <c r="NYM37" s="521"/>
      <c r="NYN37" s="521"/>
      <c r="NYO37" s="521"/>
      <c r="NYP37" s="521"/>
      <c r="NYQ37" s="521"/>
      <c r="NYR37" s="521"/>
      <c r="NYS37" s="521"/>
      <c r="NYT37" s="521"/>
      <c r="NYU37" s="521"/>
      <c r="NYV37" s="521"/>
      <c r="NYW37" s="521"/>
      <c r="NYX37" s="521"/>
      <c r="NYY37" s="521"/>
      <c r="NYZ37" s="521"/>
      <c r="NZA37" s="521"/>
      <c r="NZB37" s="521"/>
      <c r="NZC37" s="521"/>
      <c r="NZD37" s="521"/>
      <c r="NZE37" s="521"/>
      <c r="NZF37" s="521"/>
      <c r="NZG37" s="521"/>
      <c r="NZH37" s="521"/>
      <c r="NZI37" s="521"/>
      <c r="NZJ37" s="521"/>
      <c r="NZK37" s="521"/>
      <c r="NZL37" s="521"/>
      <c r="NZM37" s="521"/>
      <c r="NZN37" s="521"/>
      <c r="NZO37" s="521"/>
      <c r="NZP37" s="521"/>
      <c r="NZQ37" s="521"/>
      <c r="NZR37" s="521"/>
      <c r="NZS37" s="521"/>
      <c r="NZT37" s="521"/>
      <c r="NZU37" s="521"/>
      <c r="NZV37" s="521"/>
      <c r="NZW37" s="521"/>
      <c r="NZX37" s="521"/>
      <c r="NZY37" s="521"/>
      <c r="NZZ37" s="521"/>
      <c r="OAA37" s="521"/>
      <c r="OAB37" s="521"/>
      <c r="OAC37" s="521"/>
      <c r="OAD37" s="521"/>
      <c r="OAE37" s="521"/>
      <c r="OAF37" s="521"/>
      <c r="OAG37" s="521"/>
      <c r="OAH37" s="521"/>
      <c r="OAI37" s="521"/>
      <c r="OAJ37" s="521"/>
      <c r="OAK37" s="521"/>
      <c r="OAL37" s="521"/>
      <c r="OAM37" s="521"/>
      <c r="OAN37" s="521"/>
      <c r="OAO37" s="521"/>
      <c r="OAP37" s="521"/>
      <c r="OAQ37" s="521"/>
      <c r="OAR37" s="521"/>
      <c r="OAS37" s="521"/>
      <c r="OAT37" s="521"/>
      <c r="OAU37" s="521"/>
      <c r="OAV37" s="521"/>
      <c r="OAW37" s="521"/>
      <c r="OAX37" s="521"/>
      <c r="OAY37" s="521"/>
      <c r="OAZ37" s="521"/>
      <c r="OBA37" s="521"/>
      <c r="OBB37" s="521"/>
      <c r="OBC37" s="521"/>
      <c r="OBD37" s="521"/>
      <c r="OBE37" s="521"/>
      <c r="OBF37" s="521"/>
      <c r="OBG37" s="521"/>
      <c r="OBH37" s="521"/>
      <c r="OBI37" s="521"/>
      <c r="OBJ37" s="521"/>
      <c r="OBK37" s="521"/>
      <c r="OBL37" s="521"/>
      <c r="OBM37" s="521"/>
      <c r="OBN37" s="521"/>
      <c r="OBO37" s="521"/>
      <c r="OBP37" s="521"/>
      <c r="OBQ37" s="521"/>
      <c r="OBR37" s="521"/>
      <c r="OBS37" s="521"/>
      <c r="OBT37" s="521"/>
      <c r="OBU37" s="521"/>
      <c r="OBV37" s="521"/>
      <c r="OBW37" s="521"/>
      <c r="OBX37" s="521"/>
      <c r="OBY37" s="521"/>
      <c r="OBZ37" s="521"/>
      <c r="OCA37" s="521"/>
      <c r="OCB37" s="521"/>
      <c r="OCC37" s="521"/>
      <c r="OCD37" s="521"/>
      <c r="OCE37" s="521"/>
      <c r="OCF37" s="521"/>
      <c r="OCG37" s="521"/>
      <c r="OCH37" s="521"/>
      <c r="OCI37" s="521"/>
      <c r="OCJ37" s="521"/>
      <c r="OCK37" s="521"/>
      <c r="OCL37" s="521"/>
      <c r="OCM37" s="521"/>
      <c r="OCN37" s="521"/>
      <c r="OCO37" s="521"/>
      <c r="OCP37" s="521"/>
      <c r="OCQ37" s="521"/>
      <c r="OCR37" s="521"/>
      <c r="OCS37" s="521"/>
      <c r="OCT37" s="521"/>
      <c r="OCU37" s="521"/>
      <c r="OCV37" s="521"/>
      <c r="OCW37" s="521"/>
      <c r="OCX37" s="521"/>
      <c r="OCY37" s="521"/>
      <c r="OCZ37" s="521"/>
      <c r="ODA37" s="521"/>
      <c r="ODB37" s="521"/>
      <c r="ODC37" s="521"/>
      <c r="ODD37" s="521"/>
      <c r="ODE37" s="521"/>
      <c r="ODF37" s="521"/>
      <c r="ODG37" s="521"/>
      <c r="ODH37" s="521"/>
      <c r="ODI37" s="521"/>
      <c r="ODJ37" s="521"/>
      <c r="ODK37" s="521"/>
      <c r="ODL37" s="521"/>
      <c r="ODM37" s="521"/>
      <c r="ODN37" s="521"/>
      <c r="ODO37" s="521"/>
      <c r="ODP37" s="521"/>
      <c r="ODQ37" s="521"/>
      <c r="ODR37" s="521"/>
      <c r="ODS37" s="521"/>
      <c r="ODT37" s="521"/>
      <c r="ODU37" s="521"/>
      <c r="ODV37" s="521"/>
      <c r="ODW37" s="521"/>
      <c r="ODX37" s="521"/>
      <c r="ODY37" s="521"/>
      <c r="ODZ37" s="521"/>
      <c r="OEA37" s="521"/>
      <c r="OEB37" s="521"/>
      <c r="OEC37" s="521"/>
      <c r="OED37" s="521"/>
      <c r="OEE37" s="521"/>
      <c r="OEF37" s="521"/>
      <c r="OEG37" s="521"/>
      <c r="OEH37" s="521"/>
      <c r="OEI37" s="521"/>
      <c r="OEJ37" s="521"/>
      <c r="OEK37" s="521"/>
      <c r="OEL37" s="521"/>
      <c r="OEM37" s="521"/>
      <c r="OEN37" s="521"/>
      <c r="OEO37" s="521"/>
      <c r="OEP37" s="521"/>
      <c r="OEQ37" s="521"/>
      <c r="OER37" s="521"/>
      <c r="OES37" s="521"/>
      <c r="OET37" s="521"/>
      <c r="OEU37" s="521"/>
      <c r="OEV37" s="521"/>
      <c r="OEW37" s="521"/>
      <c r="OEX37" s="521"/>
      <c r="OEY37" s="521"/>
      <c r="OEZ37" s="521"/>
      <c r="OFA37" s="521"/>
      <c r="OFB37" s="521"/>
      <c r="OFC37" s="521"/>
      <c r="OFD37" s="521"/>
      <c r="OFE37" s="521"/>
      <c r="OFF37" s="521"/>
      <c r="OFG37" s="521"/>
      <c r="OFH37" s="521"/>
      <c r="OFI37" s="521"/>
      <c r="OFJ37" s="521"/>
      <c r="OFK37" s="521"/>
      <c r="OFL37" s="521"/>
      <c r="OFM37" s="521"/>
      <c r="OFN37" s="521"/>
      <c r="OFO37" s="521"/>
      <c r="OFP37" s="521"/>
      <c r="OFQ37" s="521"/>
      <c r="OFR37" s="521"/>
      <c r="OFS37" s="521"/>
      <c r="OFT37" s="521"/>
      <c r="OFU37" s="521"/>
      <c r="OFV37" s="521"/>
      <c r="OFW37" s="521"/>
      <c r="OFX37" s="521"/>
      <c r="OFY37" s="521"/>
      <c r="OFZ37" s="521"/>
      <c r="OGA37" s="521"/>
      <c r="OGB37" s="521"/>
      <c r="OGC37" s="521"/>
      <c r="OGD37" s="521"/>
      <c r="OGE37" s="521"/>
      <c r="OGF37" s="521"/>
      <c r="OGG37" s="521"/>
      <c r="OGH37" s="521"/>
      <c r="OGI37" s="521"/>
      <c r="OGJ37" s="521"/>
      <c r="OGK37" s="521"/>
      <c r="OGL37" s="521"/>
      <c r="OGM37" s="521"/>
      <c r="OGN37" s="521"/>
      <c r="OGO37" s="521"/>
      <c r="OGP37" s="521"/>
      <c r="OGQ37" s="521"/>
      <c r="OGR37" s="521"/>
      <c r="OGS37" s="521"/>
      <c r="OGT37" s="521"/>
      <c r="OGU37" s="521"/>
      <c r="OGV37" s="521"/>
      <c r="OGW37" s="521"/>
      <c r="OGX37" s="521"/>
      <c r="OGY37" s="521"/>
      <c r="OGZ37" s="521"/>
      <c r="OHA37" s="521"/>
      <c r="OHB37" s="521"/>
      <c r="OHC37" s="521"/>
      <c r="OHD37" s="521"/>
      <c r="OHE37" s="521"/>
      <c r="OHF37" s="521"/>
      <c r="OHG37" s="521"/>
      <c r="OHH37" s="521"/>
      <c r="OHI37" s="521"/>
      <c r="OHJ37" s="521"/>
      <c r="OHK37" s="521"/>
      <c r="OHL37" s="521"/>
      <c r="OHM37" s="521"/>
      <c r="OHN37" s="521"/>
      <c r="OHO37" s="521"/>
      <c r="OHP37" s="521"/>
      <c r="OHQ37" s="521"/>
      <c r="OHR37" s="521"/>
      <c r="OHS37" s="521"/>
      <c r="OHT37" s="521"/>
      <c r="OHU37" s="521"/>
      <c r="OHV37" s="521"/>
      <c r="OHW37" s="521"/>
      <c r="OHX37" s="521"/>
      <c r="OHY37" s="521"/>
      <c r="OHZ37" s="521"/>
      <c r="OIA37" s="521"/>
      <c r="OIB37" s="521"/>
      <c r="OIC37" s="521"/>
      <c r="OID37" s="521"/>
      <c r="OIE37" s="521"/>
      <c r="OIF37" s="521"/>
      <c r="OIG37" s="521"/>
      <c r="OIH37" s="521"/>
      <c r="OII37" s="521"/>
      <c r="OIJ37" s="521"/>
      <c r="OIK37" s="521"/>
      <c r="OIL37" s="521"/>
      <c r="OIM37" s="521"/>
      <c r="OIN37" s="521"/>
      <c r="OIO37" s="521"/>
      <c r="OIP37" s="521"/>
      <c r="OIQ37" s="521"/>
      <c r="OIR37" s="521"/>
      <c r="OIS37" s="521"/>
      <c r="OIT37" s="521"/>
      <c r="OIU37" s="521"/>
      <c r="OIV37" s="521"/>
      <c r="OIW37" s="521"/>
      <c r="OIX37" s="521"/>
      <c r="OIY37" s="521"/>
      <c r="OIZ37" s="521"/>
      <c r="OJA37" s="521"/>
      <c r="OJB37" s="521"/>
      <c r="OJC37" s="521"/>
      <c r="OJD37" s="521"/>
      <c r="OJE37" s="521"/>
      <c r="OJF37" s="521"/>
      <c r="OJG37" s="521"/>
      <c r="OJH37" s="521"/>
      <c r="OJI37" s="521"/>
      <c r="OJJ37" s="521"/>
      <c r="OJK37" s="521"/>
      <c r="OJL37" s="521"/>
      <c r="OJM37" s="521"/>
      <c r="OJN37" s="521"/>
      <c r="OJO37" s="521"/>
      <c r="OJP37" s="521"/>
      <c r="OJQ37" s="521"/>
      <c r="OJR37" s="521"/>
      <c r="OJS37" s="521"/>
      <c r="OJT37" s="521"/>
      <c r="OJU37" s="521"/>
      <c r="OJV37" s="521"/>
      <c r="OJW37" s="521"/>
      <c r="OJX37" s="521"/>
      <c r="OJY37" s="521"/>
      <c r="OJZ37" s="521"/>
      <c r="OKA37" s="521"/>
      <c r="OKB37" s="521"/>
      <c r="OKC37" s="521"/>
      <c r="OKD37" s="521"/>
      <c r="OKE37" s="521"/>
      <c r="OKF37" s="521"/>
      <c r="OKG37" s="521"/>
      <c r="OKH37" s="521"/>
      <c r="OKI37" s="521"/>
      <c r="OKJ37" s="521"/>
      <c r="OKK37" s="521"/>
      <c r="OKL37" s="521"/>
      <c r="OKM37" s="521"/>
      <c r="OKN37" s="521"/>
      <c r="OKO37" s="521"/>
      <c r="OKP37" s="521"/>
      <c r="OKQ37" s="521"/>
      <c r="OKR37" s="521"/>
      <c r="OKS37" s="521"/>
      <c r="OKT37" s="521"/>
      <c r="OKU37" s="521"/>
      <c r="OKV37" s="521"/>
      <c r="OKW37" s="521"/>
      <c r="OKX37" s="521"/>
      <c r="OKY37" s="521"/>
      <c r="OKZ37" s="521"/>
      <c r="OLA37" s="521"/>
      <c r="OLB37" s="521"/>
      <c r="OLC37" s="521"/>
      <c r="OLD37" s="521"/>
      <c r="OLE37" s="521"/>
      <c r="OLF37" s="521"/>
      <c r="OLG37" s="521"/>
      <c r="OLH37" s="521"/>
      <c r="OLI37" s="521"/>
      <c r="OLJ37" s="521"/>
      <c r="OLK37" s="521"/>
      <c r="OLL37" s="521"/>
      <c r="OLM37" s="521"/>
      <c r="OLN37" s="521"/>
      <c r="OLO37" s="521"/>
      <c r="OLP37" s="521"/>
      <c r="OLQ37" s="521"/>
      <c r="OLR37" s="521"/>
      <c r="OLS37" s="521"/>
      <c r="OLT37" s="521"/>
      <c r="OLU37" s="521"/>
      <c r="OLV37" s="521"/>
      <c r="OLW37" s="521"/>
      <c r="OLX37" s="521"/>
      <c r="OLY37" s="521"/>
      <c r="OLZ37" s="521"/>
      <c r="OMA37" s="521"/>
      <c r="OMB37" s="521"/>
      <c r="OMC37" s="521"/>
      <c r="OMD37" s="521"/>
      <c r="OME37" s="521"/>
      <c r="OMF37" s="521"/>
      <c r="OMG37" s="521"/>
      <c r="OMH37" s="521"/>
      <c r="OMI37" s="521"/>
      <c r="OMJ37" s="521"/>
      <c r="OMK37" s="521"/>
      <c r="OML37" s="521"/>
      <c r="OMM37" s="521"/>
      <c r="OMN37" s="521"/>
      <c r="OMO37" s="521"/>
      <c r="OMP37" s="521"/>
      <c r="OMQ37" s="521"/>
      <c r="OMR37" s="521"/>
      <c r="OMS37" s="521"/>
      <c r="OMT37" s="521"/>
      <c r="OMU37" s="521"/>
      <c r="OMV37" s="521"/>
      <c r="OMW37" s="521"/>
      <c r="OMX37" s="521"/>
      <c r="OMY37" s="521"/>
      <c r="OMZ37" s="521"/>
      <c r="ONA37" s="521"/>
      <c r="ONB37" s="521"/>
      <c r="ONC37" s="521"/>
      <c r="OND37" s="521"/>
      <c r="ONE37" s="521"/>
      <c r="ONF37" s="521"/>
      <c r="ONG37" s="521"/>
      <c r="ONH37" s="521"/>
      <c r="ONI37" s="521"/>
      <c r="ONJ37" s="521"/>
      <c r="ONK37" s="521"/>
      <c r="ONL37" s="521"/>
      <c r="ONM37" s="521"/>
      <c r="ONN37" s="521"/>
      <c r="ONO37" s="521"/>
      <c r="ONP37" s="521"/>
      <c r="ONQ37" s="521"/>
      <c r="ONR37" s="521"/>
      <c r="ONS37" s="521"/>
      <c r="ONT37" s="521"/>
      <c r="ONU37" s="521"/>
      <c r="ONV37" s="521"/>
      <c r="ONW37" s="521"/>
      <c r="ONX37" s="521"/>
      <c r="ONY37" s="521"/>
      <c r="ONZ37" s="521"/>
      <c r="OOA37" s="521"/>
      <c r="OOB37" s="521"/>
      <c r="OOC37" s="521"/>
      <c r="OOD37" s="521"/>
      <c r="OOE37" s="521"/>
      <c r="OOF37" s="521"/>
      <c r="OOG37" s="521"/>
      <c r="OOH37" s="521"/>
      <c r="OOI37" s="521"/>
      <c r="OOJ37" s="521"/>
      <c r="OOK37" s="521"/>
      <c r="OOL37" s="521"/>
      <c r="OOM37" s="521"/>
      <c r="OON37" s="521"/>
      <c r="OOO37" s="521"/>
      <c r="OOP37" s="521"/>
      <c r="OOQ37" s="521"/>
      <c r="OOR37" s="521"/>
      <c r="OOS37" s="521"/>
      <c r="OOT37" s="521"/>
      <c r="OOU37" s="521"/>
      <c r="OOV37" s="521"/>
      <c r="OOW37" s="521"/>
      <c r="OOX37" s="521"/>
      <c r="OOY37" s="521"/>
      <c r="OOZ37" s="521"/>
      <c r="OPA37" s="521"/>
      <c r="OPB37" s="521"/>
      <c r="OPC37" s="521"/>
      <c r="OPD37" s="521"/>
      <c r="OPE37" s="521"/>
      <c r="OPF37" s="521"/>
      <c r="OPG37" s="521"/>
      <c r="OPH37" s="521"/>
      <c r="OPI37" s="521"/>
      <c r="OPJ37" s="521"/>
      <c r="OPK37" s="521"/>
      <c r="OPL37" s="521"/>
      <c r="OPM37" s="521"/>
      <c r="OPN37" s="521"/>
      <c r="OPO37" s="521"/>
      <c r="OPP37" s="521"/>
      <c r="OPQ37" s="521"/>
      <c r="OPR37" s="521"/>
      <c r="OPS37" s="521"/>
      <c r="OPT37" s="521"/>
      <c r="OPU37" s="521"/>
      <c r="OPV37" s="521"/>
      <c r="OPW37" s="521"/>
      <c r="OPX37" s="521"/>
      <c r="OPY37" s="521"/>
      <c r="OPZ37" s="521"/>
      <c r="OQA37" s="521"/>
      <c r="OQB37" s="521"/>
      <c r="OQC37" s="521"/>
      <c r="OQD37" s="521"/>
      <c r="OQE37" s="521"/>
      <c r="OQF37" s="521"/>
      <c r="OQG37" s="521"/>
      <c r="OQH37" s="521"/>
      <c r="OQI37" s="521"/>
      <c r="OQJ37" s="521"/>
      <c r="OQK37" s="521"/>
      <c r="OQL37" s="521"/>
      <c r="OQM37" s="521"/>
      <c r="OQN37" s="521"/>
      <c r="OQO37" s="521"/>
      <c r="OQP37" s="521"/>
      <c r="OQQ37" s="521"/>
      <c r="OQR37" s="521"/>
      <c r="OQS37" s="521"/>
      <c r="OQT37" s="521"/>
      <c r="OQU37" s="521"/>
      <c r="OQV37" s="521"/>
      <c r="OQW37" s="521"/>
      <c r="OQX37" s="521"/>
      <c r="OQY37" s="521"/>
      <c r="OQZ37" s="521"/>
      <c r="ORA37" s="521"/>
      <c r="ORB37" s="521"/>
      <c r="ORC37" s="521"/>
      <c r="ORD37" s="521"/>
      <c r="ORE37" s="521"/>
      <c r="ORF37" s="521"/>
      <c r="ORG37" s="521"/>
      <c r="ORH37" s="521"/>
      <c r="ORI37" s="521"/>
      <c r="ORJ37" s="521"/>
      <c r="ORK37" s="521"/>
      <c r="ORL37" s="521"/>
      <c r="ORM37" s="521"/>
      <c r="ORN37" s="521"/>
      <c r="ORO37" s="521"/>
      <c r="ORP37" s="521"/>
      <c r="ORQ37" s="521"/>
      <c r="ORR37" s="521"/>
      <c r="ORS37" s="521"/>
      <c r="ORT37" s="521"/>
      <c r="ORU37" s="521"/>
      <c r="ORV37" s="521"/>
      <c r="ORW37" s="521"/>
      <c r="ORX37" s="521"/>
      <c r="ORY37" s="521"/>
      <c r="ORZ37" s="521"/>
      <c r="OSA37" s="521"/>
      <c r="OSB37" s="521"/>
      <c r="OSC37" s="521"/>
      <c r="OSD37" s="521"/>
      <c r="OSE37" s="521"/>
      <c r="OSF37" s="521"/>
      <c r="OSG37" s="521"/>
      <c r="OSH37" s="521"/>
      <c r="OSI37" s="521"/>
      <c r="OSJ37" s="521"/>
      <c r="OSK37" s="521"/>
      <c r="OSL37" s="521"/>
      <c r="OSM37" s="521"/>
      <c r="OSN37" s="521"/>
      <c r="OSO37" s="521"/>
      <c r="OSP37" s="521"/>
      <c r="OSQ37" s="521"/>
      <c r="OSR37" s="521"/>
      <c r="OSS37" s="521"/>
      <c r="OST37" s="521"/>
      <c r="OSU37" s="521"/>
      <c r="OSV37" s="521"/>
      <c r="OSW37" s="521"/>
      <c r="OSX37" s="521"/>
      <c r="OSY37" s="521"/>
      <c r="OSZ37" s="521"/>
      <c r="OTA37" s="521"/>
      <c r="OTB37" s="521"/>
      <c r="OTC37" s="521"/>
      <c r="OTD37" s="521"/>
      <c r="OTE37" s="521"/>
      <c r="OTF37" s="521"/>
      <c r="OTG37" s="521"/>
      <c r="OTH37" s="521"/>
      <c r="OTI37" s="521"/>
      <c r="OTJ37" s="521"/>
      <c r="OTK37" s="521"/>
      <c r="OTL37" s="521"/>
      <c r="OTM37" s="521"/>
      <c r="OTN37" s="521"/>
      <c r="OTO37" s="521"/>
      <c r="OTP37" s="521"/>
      <c r="OTQ37" s="521"/>
      <c r="OTR37" s="521"/>
      <c r="OTS37" s="521"/>
      <c r="OTT37" s="521"/>
      <c r="OTU37" s="521"/>
      <c r="OTV37" s="521"/>
      <c r="OTW37" s="521"/>
      <c r="OTX37" s="521"/>
      <c r="OTY37" s="521"/>
      <c r="OTZ37" s="521"/>
      <c r="OUA37" s="521"/>
      <c r="OUB37" s="521"/>
      <c r="OUC37" s="521"/>
      <c r="OUD37" s="521"/>
      <c r="OUE37" s="521"/>
      <c r="OUF37" s="521"/>
      <c r="OUG37" s="521"/>
      <c r="OUH37" s="521"/>
      <c r="OUI37" s="521"/>
      <c r="OUJ37" s="521"/>
      <c r="OUK37" s="521"/>
      <c r="OUL37" s="521"/>
      <c r="OUM37" s="521"/>
      <c r="OUN37" s="521"/>
      <c r="OUO37" s="521"/>
      <c r="OUP37" s="521"/>
      <c r="OUQ37" s="521"/>
      <c r="OUR37" s="521"/>
      <c r="OUS37" s="521"/>
      <c r="OUT37" s="521"/>
      <c r="OUU37" s="521"/>
      <c r="OUV37" s="521"/>
      <c r="OUW37" s="521"/>
      <c r="OUX37" s="521"/>
      <c r="OUY37" s="521"/>
      <c r="OUZ37" s="521"/>
      <c r="OVA37" s="521"/>
      <c r="OVB37" s="521"/>
      <c r="OVC37" s="521"/>
      <c r="OVD37" s="521"/>
      <c r="OVE37" s="521"/>
      <c r="OVF37" s="521"/>
      <c r="OVG37" s="521"/>
      <c r="OVH37" s="521"/>
      <c r="OVI37" s="521"/>
      <c r="OVJ37" s="521"/>
      <c r="OVK37" s="521"/>
      <c r="OVL37" s="521"/>
      <c r="OVM37" s="521"/>
      <c r="OVN37" s="521"/>
      <c r="OVO37" s="521"/>
      <c r="OVP37" s="521"/>
      <c r="OVQ37" s="521"/>
      <c r="OVR37" s="521"/>
      <c r="OVS37" s="521"/>
      <c r="OVT37" s="521"/>
      <c r="OVU37" s="521"/>
      <c r="OVV37" s="521"/>
      <c r="OVW37" s="521"/>
      <c r="OVX37" s="521"/>
      <c r="OVY37" s="521"/>
      <c r="OVZ37" s="521"/>
      <c r="OWA37" s="521"/>
      <c r="OWB37" s="521"/>
      <c r="OWC37" s="521"/>
      <c r="OWD37" s="521"/>
      <c r="OWE37" s="521"/>
      <c r="OWF37" s="521"/>
      <c r="OWG37" s="521"/>
      <c r="OWH37" s="521"/>
      <c r="OWI37" s="521"/>
      <c r="OWJ37" s="521"/>
      <c r="OWK37" s="521"/>
      <c r="OWL37" s="521"/>
      <c r="OWM37" s="521"/>
      <c r="OWN37" s="521"/>
      <c r="OWO37" s="521"/>
      <c r="OWP37" s="521"/>
      <c r="OWQ37" s="521"/>
      <c r="OWR37" s="521"/>
      <c r="OWS37" s="521"/>
      <c r="OWT37" s="521"/>
      <c r="OWU37" s="521"/>
      <c r="OWV37" s="521"/>
      <c r="OWW37" s="521"/>
      <c r="OWX37" s="521"/>
      <c r="OWY37" s="521"/>
      <c r="OWZ37" s="521"/>
      <c r="OXA37" s="521"/>
      <c r="OXB37" s="521"/>
      <c r="OXC37" s="521"/>
      <c r="OXD37" s="521"/>
      <c r="OXE37" s="521"/>
      <c r="OXF37" s="521"/>
      <c r="OXG37" s="521"/>
      <c r="OXH37" s="521"/>
      <c r="OXI37" s="521"/>
      <c r="OXJ37" s="521"/>
      <c r="OXK37" s="521"/>
      <c r="OXL37" s="521"/>
      <c r="OXM37" s="521"/>
      <c r="OXN37" s="521"/>
      <c r="OXO37" s="521"/>
      <c r="OXP37" s="521"/>
      <c r="OXQ37" s="521"/>
      <c r="OXR37" s="521"/>
      <c r="OXS37" s="521"/>
      <c r="OXT37" s="521"/>
      <c r="OXU37" s="521"/>
      <c r="OXV37" s="521"/>
      <c r="OXW37" s="521"/>
      <c r="OXX37" s="521"/>
      <c r="OXY37" s="521"/>
      <c r="OXZ37" s="521"/>
      <c r="OYA37" s="521"/>
      <c r="OYB37" s="521"/>
      <c r="OYC37" s="521"/>
      <c r="OYD37" s="521"/>
      <c r="OYE37" s="521"/>
      <c r="OYF37" s="521"/>
      <c r="OYG37" s="521"/>
      <c r="OYH37" s="521"/>
      <c r="OYI37" s="521"/>
      <c r="OYJ37" s="521"/>
      <c r="OYK37" s="521"/>
      <c r="OYL37" s="521"/>
      <c r="OYM37" s="521"/>
      <c r="OYN37" s="521"/>
      <c r="OYO37" s="521"/>
      <c r="OYP37" s="521"/>
      <c r="OYQ37" s="521"/>
      <c r="OYR37" s="521"/>
      <c r="OYS37" s="521"/>
      <c r="OYT37" s="521"/>
      <c r="OYU37" s="521"/>
      <c r="OYV37" s="521"/>
      <c r="OYW37" s="521"/>
      <c r="OYX37" s="521"/>
      <c r="OYY37" s="521"/>
      <c r="OYZ37" s="521"/>
      <c r="OZA37" s="521"/>
      <c r="OZB37" s="521"/>
      <c r="OZC37" s="521"/>
      <c r="OZD37" s="521"/>
      <c r="OZE37" s="521"/>
      <c r="OZF37" s="521"/>
      <c r="OZG37" s="521"/>
      <c r="OZH37" s="521"/>
      <c r="OZI37" s="521"/>
      <c r="OZJ37" s="521"/>
      <c r="OZK37" s="521"/>
      <c r="OZL37" s="521"/>
      <c r="OZM37" s="521"/>
      <c r="OZN37" s="521"/>
      <c r="OZO37" s="521"/>
      <c r="OZP37" s="521"/>
      <c r="OZQ37" s="521"/>
      <c r="OZR37" s="521"/>
      <c r="OZS37" s="521"/>
      <c r="OZT37" s="521"/>
      <c r="OZU37" s="521"/>
      <c r="OZV37" s="521"/>
      <c r="OZW37" s="521"/>
      <c r="OZX37" s="521"/>
      <c r="OZY37" s="521"/>
      <c r="OZZ37" s="521"/>
      <c r="PAA37" s="521"/>
      <c r="PAB37" s="521"/>
      <c r="PAC37" s="521"/>
      <c r="PAD37" s="521"/>
      <c r="PAE37" s="521"/>
      <c r="PAF37" s="521"/>
      <c r="PAG37" s="521"/>
      <c r="PAH37" s="521"/>
      <c r="PAI37" s="521"/>
      <c r="PAJ37" s="521"/>
      <c r="PAK37" s="521"/>
      <c r="PAL37" s="521"/>
      <c r="PAM37" s="521"/>
      <c r="PAN37" s="521"/>
      <c r="PAO37" s="521"/>
      <c r="PAP37" s="521"/>
      <c r="PAQ37" s="521"/>
      <c r="PAR37" s="521"/>
      <c r="PAS37" s="521"/>
      <c r="PAT37" s="521"/>
      <c r="PAU37" s="521"/>
      <c r="PAV37" s="521"/>
      <c r="PAW37" s="521"/>
      <c r="PAX37" s="521"/>
      <c r="PAY37" s="521"/>
      <c r="PAZ37" s="521"/>
      <c r="PBA37" s="521"/>
      <c r="PBB37" s="521"/>
      <c r="PBC37" s="521"/>
      <c r="PBD37" s="521"/>
      <c r="PBE37" s="521"/>
      <c r="PBF37" s="521"/>
      <c r="PBG37" s="521"/>
      <c r="PBH37" s="521"/>
      <c r="PBI37" s="521"/>
      <c r="PBJ37" s="521"/>
      <c r="PBK37" s="521"/>
      <c r="PBL37" s="521"/>
      <c r="PBM37" s="521"/>
      <c r="PBN37" s="521"/>
      <c r="PBO37" s="521"/>
      <c r="PBP37" s="521"/>
      <c r="PBQ37" s="521"/>
      <c r="PBR37" s="521"/>
      <c r="PBS37" s="521"/>
      <c r="PBT37" s="521"/>
      <c r="PBU37" s="521"/>
      <c r="PBV37" s="521"/>
      <c r="PBW37" s="521"/>
      <c r="PBX37" s="521"/>
      <c r="PBY37" s="521"/>
      <c r="PBZ37" s="521"/>
      <c r="PCA37" s="521"/>
      <c r="PCB37" s="521"/>
      <c r="PCC37" s="521"/>
      <c r="PCD37" s="521"/>
      <c r="PCE37" s="521"/>
      <c r="PCF37" s="521"/>
      <c r="PCG37" s="521"/>
      <c r="PCH37" s="521"/>
      <c r="PCI37" s="521"/>
      <c r="PCJ37" s="521"/>
      <c r="PCK37" s="521"/>
      <c r="PCL37" s="521"/>
      <c r="PCM37" s="521"/>
      <c r="PCN37" s="521"/>
      <c r="PCO37" s="521"/>
      <c r="PCP37" s="521"/>
      <c r="PCQ37" s="521"/>
      <c r="PCR37" s="521"/>
      <c r="PCS37" s="521"/>
      <c r="PCT37" s="521"/>
      <c r="PCU37" s="521"/>
      <c r="PCV37" s="521"/>
      <c r="PCW37" s="521"/>
      <c r="PCX37" s="521"/>
      <c r="PCY37" s="521"/>
      <c r="PCZ37" s="521"/>
      <c r="PDA37" s="521"/>
      <c r="PDB37" s="521"/>
      <c r="PDC37" s="521"/>
      <c r="PDD37" s="521"/>
      <c r="PDE37" s="521"/>
      <c r="PDF37" s="521"/>
      <c r="PDG37" s="521"/>
      <c r="PDH37" s="521"/>
      <c r="PDI37" s="521"/>
      <c r="PDJ37" s="521"/>
      <c r="PDK37" s="521"/>
      <c r="PDL37" s="521"/>
      <c r="PDM37" s="521"/>
      <c r="PDN37" s="521"/>
      <c r="PDO37" s="521"/>
      <c r="PDP37" s="521"/>
      <c r="PDQ37" s="521"/>
      <c r="PDR37" s="521"/>
      <c r="PDS37" s="521"/>
      <c r="PDT37" s="521"/>
      <c r="PDU37" s="521"/>
      <c r="PDV37" s="521"/>
      <c r="PDW37" s="521"/>
      <c r="PDX37" s="521"/>
      <c r="PDY37" s="521"/>
      <c r="PDZ37" s="521"/>
      <c r="PEA37" s="521"/>
      <c r="PEB37" s="521"/>
      <c r="PEC37" s="521"/>
      <c r="PED37" s="521"/>
      <c r="PEE37" s="521"/>
      <c r="PEF37" s="521"/>
      <c r="PEG37" s="521"/>
      <c r="PEH37" s="521"/>
      <c r="PEI37" s="521"/>
      <c r="PEJ37" s="521"/>
      <c r="PEK37" s="521"/>
      <c r="PEL37" s="521"/>
      <c r="PEM37" s="521"/>
      <c r="PEN37" s="521"/>
      <c r="PEO37" s="521"/>
      <c r="PEP37" s="521"/>
      <c r="PEQ37" s="521"/>
      <c r="PER37" s="521"/>
      <c r="PES37" s="521"/>
      <c r="PET37" s="521"/>
      <c r="PEU37" s="521"/>
      <c r="PEV37" s="521"/>
      <c r="PEW37" s="521"/>
      <c r="PEX37" s="521"/>
      <c r="PEY37" s="521"/>
      <c r="PEZ37" s="521"/>
      <c r="PFA37" s="521"/>
      <c r="PFB37" s="521"/>
      <c r="PFC37" s="521"/>
      <c r="PFD37" s="521"/>
      <c r="PFE37" s="521"/>
      <c r="PFF37" s="521"/>
      <c r="PFG37" s="521"/>
      <c r="PFH37" s="521"/>
      <c r="PFI37" s="521"/>
      <c r="PFJ37" s="521"/>
      <c r="PFK37" s="521"/>
      <c r="PFL37" s="521"/>
      <c r="PFM37" s="521"/>
      <c r="PFN37" s="521"/>
      <c r="PFO37" s="521"/>
      <c r="PFP37" s="521"/>
      <c r="PFQ37" s="521"/>
      <c r="PFR37" s="521"/>
      <c r="PFS37" s="521"/>
      <c r="PFT37" s="521"/>
      <c r="PFU37" s="521"/>
      <c r="PFV37" s="521"/>
      <c r="PFW37" s="521"/>
      <c r="PFX37" s="521"/>
      <c r="PFY37" s="521"/>
      <c r="PFZ37" s="521"/>
      <c r="PGA37" s="521"/>
      <c r="PGB37" s="521"/>
      <c r="PGC37" s="521"/>
      <c r="PGD37" s="521"/>
      <c r="PGE37" s="521"/>
      <c r="PGF37" s="521"/>
      <c r="PGG37" s="521"/>
      <c r="PGH37" s="521"/>
      <c r="PGI37" s="521"/>
      <c r="PGJ37" s="521"/>
      <c r="PGK37" s="521"/>
      <c r="PGL37" s="521"/>
      <c r="PGM37" s="521"/>
      <c r="PGN37" s="521"/>
      <c r="PGO37" s="521"/>
      <c r="PGP37" s="521"/>
      <c r="PGQ37" s="521"/>
      <c r="PGR37" s="521"/>
      <c r="PGS37" s="521"/>
      <c r="PGT37" s="521"/>
      <c r="PGU37" s="521"/>
      <c r="PGV37" s="521"/>
      <c r="PGW37" s="521"/>
      <c r="PGX37" s="521"/>
      <c r="PGY37" s="521"/>
      <c r="PGZ37" s="521"/>
      <c r="PHA37" s="521"/>
      <c r="PHB37" s="521"/>
      <c r="PHC37" s="521"/>
      <c r="PHD37" s="521"/>
      <c r="PHE37" s="521"/>
      <c r="PHF37" s="521"/>
      <c r="PHG37" s="521"/>
      <c r="PHH37" s="521"/>
      <c r="PHI37" s="521"/>
      <c r="PHJ37" s="521"/>
      <c r="PHK37" s="521"/>
      <c r="PHL37" s="521"/>
      <c r="PHM37" s="521"/>
      <c r="PHN37" s="521"/>
      <c r="PHO37" s="521"/>
      <c r="PHP37" s="521"/>
      <c r="PHQ37" s="521"/>
      <c r="PHR37" s="521"/>
      <c r="PHS37" s="521"/>
      <c r="PHT37" s="521"/>
      <c r="PHU37" s="521"/>
      <c r="PHV37" s="521"/>
      <c r="PHW37" s="521"/>
      <c r="PHX37" s="521"/>
      <c r="PHY37" s="521"/>
      <c r="PHZ37" s="521"/>
      <c r="PIA37" s="521"/>
      <c r="PIB37" s="521"/>
      <c r="PIC37" s="521"/>
      <c r="PID37" s="521"/>
      <c r="PIE37" s="521"/>
      <c r="PIF37" s="521"/>
      <c r="PIG37" s="521"/>
      <c r="PIH37" s="521"/>
      <c r="PII37" s="521"/>
      <c r="PIJ37" s="521"/>
      <c r="PIK37" s="521"/>
      <c r="PIL37" s="521"/>
      <c r="PIM37" s="521"/>
      <c r="PIN37" s="521"/>
      <c r="PIO37" s="521"/>
      <c r="PIP37" s="521"/>
      <c r="PIQ37" s="521"/>
      <c r="PIR37" s="521"/>
      <c r="PIS37" s="521"/>
      <c r="PIT37" s="521"/>
      <c r="PIU37" s="521"/>
      <c r="PIV37" s="521"/>
      <c r="PIW37" s="521"/>
      <c r="PIX37" s="521"/>
      <c r="PIY37" s="521"/>
      <c r="PIZ37" s="521"/>
      <c r="PJA37" s="521"/>
      <c r="PJB37" s="521"/>
      <c r="PJC37" s="521"/>
      <c r="PJD37" s="521"/>
      <c r="PJE37" s="521"/>
      <c r="PJF37" s="521"/>
      <c r="PJG37" s="521"/>
      <c r="PJH37" s="521"/>
      <c r="PJI37" s="521"/>
      <c r="PJJ37" s="521"/>
      <c r="PJK37" s="521"/>
      <c r="PJL37" s="521"/>
      <c r="PJM37" s="521"/>
      <c r="PJN37" s="521"/>
      <c r="PJO37" s="521"/>
      <c r="PJP37" s="521"/>
      <c r="PJQ37" s="521"/>
      <c r="PJR37" s="521"/>
      <c r="PJS37" s="521"/>
      <c r="PJT37" s="521"/>
      <c r="PJU37" s="521"/>
      <c r="PJV37" s="521"/>
      <c r="PJW37" s="521"/>
      <c r="PJX37" s="521"/>
      <c r="PJY37" s="521"/>
      <c r="PJZ37" s="521"/>
      <c r="PKA37" s="521"/>
      <c r="PKB37" s="521"/>
      <c r="PKC37" s="521"/>
      <c r="PKD37" s="521"/>
      <c r="PKE37" s="521"/>
      <c r="PKF37" s="521"/>
      <c r="PKG37" s="521"/>
      <c r="PKH37" s="521"/>
      <c r="PKI37" s="521"/>
      <c r="PKJ37" s="521"/>
      <c r="PKK37" s="521"/>
      <c r="PKL37" s="521"/>
      <c r="PKM37" s="521"/>
      <c r="PKN37" s="521"/>
      <c r="PKO37" s="521"/>
      <c r="PKP37" s="521"/>
      <c r="PKQ37" s="521"/>
      <c r="PKR37" s="521"/>
      <c r="PKS37" s="521"/>
      <c r="PKT37" s="521"/>
      <c r="PKU37" s="521"/>
      <c r="PKV37" s="521"/>
      <c r="PKW37" s="521"/>
      <c r="PKX37" s="521"/>
      <c r="PKY37" s="521"/>
      <c r="PKZ37" s="521"/>
      <c r="PLA37" s="521"/>
      <c r="PLB37" s="521"/>
      <c r="PLC37" s="521"/>
      <c r="PLD37" s="521"/>
      <c r="PLE37" s="521"/>
      <c r="PLF37" s="521"/>
      <c r="PLG37" s="521"/>
      <c r="PLH37" s="521"/>
      <c r="PLI37" s="521"/>
      <c r="PLJ37" s="521"/>
      <c r="PLK37" s="521"/>
      <c r="PLL37" s="521"/>
      <c r="PLM37" s="521"/>
      <c r="PLN37" s="521"/>
      <c r="PLO37" s="521"/>
      <c r="PLP37" s="521"/>
      <c r="PLQ37" s="521"/>
      <c r="PLR37" s="521"/>
      <c r="PLS37" s="521"/>
      <c r="PLT37" s="521"/>
      <c r="PLU37" s="521"/>
      <c r="PLV37" s="521"/>
      <c r="PLW37" s="521"/>
      <c r="PLX37" s="521"/>
      <c r="PLY37" s="521"/>
      <c r="PLZ37" s="521"/>
      <c r="PMA37" s="521"/>
      <c r="PMB37" s="521"/>
      <c r="PMC37" s="521"/>
      <c r="PMD37" s="521"/>
      <c r="PME37" s="521"/>
      <c r="PMF37" s="521"/>
      <c r="PMG37" s="521"/>
      <c r="PMH37" s="521"/>
      <c r="PMI37" s="521"/>
      <c r="PMJ37" s="521"/>
      <c r="PMK37" s="521"/>
      <c r="PML37" s="521"/>
      <c r="PMM37" s="521"/>
      <c r="PMN37" s="521"/>
      <c r="PMO37" s="521"/>
      <c r="PMP37" s="521"/>
      <c r="PMQ37" s="521"/>
      <c r="PMR37" s="521"/>
      <c r="PMS37" s="521"/>
      <c r="PMT37" s="521"/>
      <c r="PMU37" s="521"/>
      <c r="PMV37" s="521"/>
      <c r="PMW37" s="521"/>
      <c r="PMX37" s="521"/>
      <c r="PMY37" s="521"/>
      <c r="PMZ37" s="521"/>
      <c r="PNA37" s="521"/>
      <c r="PNB37" s="521"/>
      <c r="PNC37" s="521"/>
      <c r="PND37" s="521"/>
      <c r="PNE37" s="521"/>
      <c r="PNF37" s="521"/>
      <c r="PNG37" s="521"/>
      <c r="PNH37" s="521"/>
      <c r="PNI37" s="521"/>
      <c r="PNJ37" s="521"/>
      <c r="PNK37" s="521"/>
      <c r="PNL37" s="521"/>
      <c r="PNM37" s="521"/>
      <c r="PNN37" s="521"/>
      <c r="PNO37" s="521"/>
      <c r="PNP37" s="521"/>
      <c r="PNQ37" s="521"/>
      <c r="PNR37" s="521"/>
      <c r="PNS37" s="521"/>
      <c r="PNT37" s="521"/>
      <c r="PNU37" s="521"/>
      <c r="PNV37" s="521"/>
      <c r="PNW37" s="521"/>
      <c r="PNX37" s="521"/>
      <c r="PNY37" s="521"/>
      <c r="PNZ37" s="521"/>
      <c r="POA37" s="521"/>
      <c r="POB37" s="521"/>
      <c r="POC37" s="521"/>
      <c r="POD37" s="521"/>
      <c r="POE37" s="521"/>
      <c r="POF37" s="521"/>
      <c r="POG37" s="521"/>
      <c r="POH37" s="521"/>
      <c r="POI37" s="521"/>
      <c r="POJ37" s="521"/>
      <c r="POK37" s="521"/>
      <c r="POL37" s="521"/>
      <c r="POM37" s="521"/>
      <c r="PON37" s="521"/>
      <c r="POO37" s="521"/>
      <c r="POP37" s="521"/>
      <c r="POQ37" s="521"/>
      <c r="POR37" s="521"/>
      <c r="POS37" s="521"/>
      <c r="POT37" s="521"/>
      <c r="POU37" s="521"/>
      <c r="POV37" s="521"/>
      <c r="POW37" s="521"/>
      <c r="POX37" s="521"/>
      <c r="POY37" s="521"/>
      <c r="POZ37" s="521"/>
      <c r="PPA37" s="521"/>
      <c r="PPB37" s="521"/>
      <c r="PPC37" s="521"/>
      <c r="PPD37" s="521"/>
      <c r="PPE37" s="521"/>
      <c r="PPF37" s="521"/>
      <c r="PPG37" s="521"/>
      <c r="PPH37" s="521"/>
      <c r="PPI37" s="521"/>
      <c r="PPJ37" s="521"/>
      <c r="PPK37" s="521"/>
      <c r="PPL37" s="521"/>
      <c r="PPM37" s="521"/>
      <c r="PPN37" s="521"/>
      <c r="PPO37" s="521"/>
      <c r="PPP37" s="521"/>
      <c r="PPQ37" s="521"/>
      <c r="PPR37" s="521"/>
      <c r="PPS37" s="521"/>
      <c r="PPT37" s="521"/>
      <c r="PPU37" s="521"/>
      <c r="PPV37" s="521"/>
      <c r="PPW37" s="521"/>
      <c r="PPX37" s="521"/>
      <c r="PPY37" s="521"/>
      <c r="PPZ37" s="521"/>
      <c r="PQA37" s="521"/>
      <c r="PQB37" s="521"/>
      <c r="PQC37" s="521"/>
      <c r="PQD37" s="521"/>
      <c r="PQE37" s="521"/>
      <c r="PQF37" s="521"/>
      <c r="PQG37" s="521"/>
      <c r="PQH37" s="521"/>
      <c r="PQI37" s="521"/>
      <c r="PQJ37" s="521"/>
      <c r="PQK37" s="521"/>
      <c r="PQL37" s="521"/>
      <c r="PQM37" s="521"/>
      <c r="PQN37" s="521"/>
      <c r="PQO37" s="521"/>
      <c r="PQP37" s="521"/>
      <c r="PQQ37" s="521"/>
      <c r="PQR37" s="521"/>
      <c r="PQS37" s="521"/>
      <c r="PQT37" s="521"/>
      <c r="PQU37" s="521"/>
      <c r="PQV37" s="521"/>
      <c r="PQW37" s="521"/>
      <c r="PQX37" s="521"/>
      <c r="PQY37" s="521"/>
      <c r="PQZ37" s="521"/>
      <c r="PRA37" s="521"/>
      <c r="PRB37" s="521"/>
      <c r="PRC37" s="521"/>
      <c r="PRD37" s="521"/>
      <c r="PRE37" s="521"/>
      <c r="PRF37" s="521"/>
      <c r="PRG37" s="521"/>
      <c r="PRH37" s="521"/>
      <c r="PRI37" s="521"/>
      <c r="PRJ37" s="521"/>
      <c r="PRK37" s="521"/>
      <c r="PRL37" s="521"/>
      <c r="PRM37" s="521"/>
      <c r="PRN37" s="521"/>
      <c r="PRO37" s="521"/>
      <c r="PRP37" s="521"/>
      <c r="PRQ37" s="521"/>
      <c r="PRR37" s="521"/>
      <c r="PRS37" s="521"/>
      <c r="PRT37" s="521"/>
      <c r="PRU37" s="521"/>
      <c r="PRV37" s="521"/>
      <c r="PRW37" s="521"/>
      <c r="PRX37" s="521"/>
      <c r="PRY37" s="521"/>
      <c r="PRZ37" s="521"/>
      <c r="PSA37" s="521"/>
      <c r="PSB37" s="521"/>
      <c r="PSC37" s="521"/>
      <c r="PSD37" s="521"/>
      <c r="PSE37" s="521"/>
      <c r="PSF37" s="521"/>
      <c r="PSG37" s="521"/>
      <c r="PSH37" s="521"/>
      <c r="PSI37" s="521"/>
      <c r="PSJ37" s="521"/>
      <c r="PSK37" s="521"/>
      <c r="PSL37" s="521"/>
      <c r="PSM37" s="521"/>
      <c r="PSN37" s="521"/>
      <c r="PSO37" s="521"/>
      <c r="PSP37" s="521"/>
      <c r="PSQ37" s="521"/>
      <c r="PSR37" s="521"/>
      <c r="PSS37" s="521"/>
      <c r="PST37" s="521"/>
      <c r="PSU37" s="521"/>
      <c r="PSV37" s="521"/>
      <c r="PSW37" s="521"/>
      <c r="PSX37" s="521"/>
      <c r="PSY37" s="521"/>
      <c r="PSZ37" s="521"/>
      <c r="PTA37" s="521"/>
      <c r="PTB37" s="521"/>
      <c r="PTC37" s="521"/>
      <c r="PTD37" s="521"/>
      <c r="PTE37" s="521"/>
      <c r="PTF37" s="521"/>
      <c r="PTG37" s="521"/>
      <c r="PTH37" s="521"/>
      <c r="PTI37" s="521"/>
      <c r="PTJ37" s="521"/>
      <c r="PTK37" s="521"/>
      <c r="PTL37" s="521"/>
      <c r="PTM37" s="521"/>
      <c r="PTN37" s="521"/>
      <c r="PTO37" s="521"/>
      <c r="PTP37" s="521"/>
      <c r="PTQ37" s="521"/>
      <c r="PTR37" s="521"/>
      <c r="PTS37" s="521"/>
      <c r="PTT37" s="521"/>
      <c r="PTU37" s="521"/>
      <c r="PTV37" s="521"/>
      <c r="PTW37" s="521"/>
      <c r="PTX37" s="521"/>
      <c r="PTY37" s="521"/>
      <c r="PTZ37" s="521"/>
      <c r="PUA37" s="521"/>
      <c r="PUB37" s="521"/>
      <c r="PUC37" s="521"/>
      <c r="PUD37" s="521"/>
      <c r="PUE37" s="521"/>
      <c r="PUF37" s="521"/>
      <c r="PUG37" s="521"/>
      <c r="PUH37" s="521"/>
      <c r="PUI37" s="521"/>
      <c r="PUJ37" s="521"/>
      <c r="PUK37" s="521"/>
      <c r="PUL37" s="521"/>
      <c r="PUM37" s="521"/>
      <c r="PUN37" s="521"/>
      <c r="PUO37" s="521"/>
      <c r="PUP37" s="521"/>
      <c r="PUQ37" s="521"/>
      <c r="PUR37" s="521"/>
      <c r="PUS37" s="521"/>
      <c r="PUT37" s="521"/>
      <c r="PUU37" s="521"/>
      <c r="PUV37" s="521"/>
      <c r="PUW37" s="521"/>
      <c r="PUX37" s="521"/>
      <c r="PUY37" s="521"/>
      <c r="PUZ37" s="521"/>
      <c r="PVA37" s="521"/>
      <c r="PVB37" s="521"/>
      <c r="PVC37" s="521"/>
      <c r="PVD37" s="521"/>
      <c r="PVE37" s="521"/>
      <c r="PVF37" s="521"/>
      <c r="PVG37" s="521"/>
      <c r="PVH37" s="521"/>
      <c r="PVI37" s="521"/>
      <c r="PVJ37" s="521"/>
      <c r="PVK37" s="521"/>
      <c r="PVL37" s="521"/>
      <c r="PVM37" s="521"/>
      <c r="PVN37" s="521"/>
      <c r="PVO37" s="521"/>
      <c r="PVP37" s="521"/>
      <c r="PVQ37" s="521"/>
      <c r="PVR37" s="521"/>
      <c r="PVS37" s="521"/>
      <c r="PVT37" s="521"/>
      <c r="PVU37" s="521"/>
      <c r="PVV37" s="521"/>
      <c r="PVW37" s="521"/>
      <c r="PVX37" s="521"/>
      <c r="PVY37" s="521"/>
      <c r="PVZ37" s="521"/>
      <c r="PWA37" s="521"/>
      <c r="PWB37" s="521"/>
      <c r="PWC37" s="521"/>
      <c r="PWD37" s="521"/>
      <c r="PWE37" s="521"/>
      <c r="PWF37" s="521"/>
      <c r="PWG37" s="521"/>
      <c r="PWH37" s="521"/>
      <c r="PWI37" s="521"/>
      <c r="PWJ37" s="521"/>
      <c r="PWK37" s="521"/>
      <c r="PWL37" s="521"/>
      <c r="PWM37" s="521"/>
      <c r="PWN37" s="521"/>
      <c r="PWO37" s="521"/>
      <c r="PWP37" s="521"/>
      <c r="PWQ37" s="521"/>
      <c r="PWR37" s="521"/>
      <c r="PWS37" s="521"/>
      <c r="PWT37" s="521"/>
      <c r="PWU37" s="521"/>
      <c r="PWV37" s="521"/>
      <c r="PWW37" s="521"/>
      <c r="PWX37" s="521"/>
      <c r="PWY37" s="521"/>
      <c r="PWZ37" s="521"/>
      <c r="PXA37" s="521"/>
      <c r="PXB37" s="521"/>
      <c r="PXC37" s="521"/>
      <c r="PXD37" s="521"/>
      <c r="PXE37" s="521"/>
      <c r="PXF37" s="521"/>
      <c r="PXG37" s="521"/>
      <c r="PXH37" s="521"/>
      <c r="PXI37" s="521"/>
      <c r="PXJ37" s="521"/>
      <c r="PXK37" s="521"/>
      <c r="PXL37" s="521"/>
      <c r="PXM37" s="521"/>
      <c r="PXN37" s="521"/>
      <c r="PXO37" s="521"/>
      <c r="PXP37" s="521"/>
      <c r="PXQ37" s="521"/>
      <c r="PXR37" s="521"/>
      <c r="PXS37" s="521"/>
      <c r="PXT37" s="521"/>
      <c r="PXU37" s="521"/>
      <c r="PXV37" s="521"/>
      <c r="PXW37" s="521"/>
      <c r="PXX37" s="521"/>
      <c r="PXY37" s="521"/>
      <c r="PXZ37" s="521"/>
      <c r="PYA37" s="521"/>
      <c r="PYB37" s="521"/>
      <c r="PYC37" s="521"/>
      <c r="PYD37" s="521"/>
      <c r="PYE37" s="521"/>
      <c r="PYF37" s="521"/>
      <c r="PYG37" s="521"/>
      <c r="PYH37" s="521"/>
      <c r="PYI37" s="521"/>
      <c r="PYJ37" s="521"/>
      <c r="PYK37" s="521"/>
      <c r="PYL37" s="521"/>
      <c r="PYM37" s="521"/>
      <c r="PYN37" s="521"/>
      <c r="PYO37" s="521"/>
      <c r="PYP37" s="521"/>
      <c r="PYQ37" s="521"/>
      <c r="PYR37" s="521"/>
      <c r="PYS37" s="521"/>
      <c r="PYT37" s="521"/>
      <c r="PYU37" s="521"/>
      <c r="PYV37" s="521"/>
      <c r="PYW37" s="521"/>
      <c r="PYX37" s="521"/>
      <c r="PYY37" s="521"/>
      <c r="PYZ37" s="521"/>
      <c r="PZA37" s="521"/>
      <c r="PZB37" s="521"/>
      <c r="PZC37" s="521"/>
      <c r="PZD37" s="521"/>
      <c r="PZE37" s="521"/>
      <c r="PZF37" s="521"/>
      <c r="PZG37" s="521"/>
      <c r="PZH37" s="521"/>
      <c r="PZI37" s="521"/>
      <c r="PZJ37" s="521"/>
      <c r="PZK37" s="521"/>
      <c r="PZL37" s="521"/>
      <c r="PZM37" s="521"/>
      <c r="PZN37" s="521"/>
      <c r="PZO37" s="521"/>
      <c r="PZP37" s="521"/>
      <c r="PZQ37" s="521"/>
      <c r="PZR37" s="521"/>
      <c r="PZS37" s="521"/>
      <c r="PZT37" s="521"/>
      <c r="PZU37" s="521"/>
      <c r="PZV37" s="521"/>
      <c r="PZW37" s="521"/>
      <c r="PZX37" s="521"/>
      <c r="PZY37" s="521"/>
      <c r="PZZ37" s="521"/>
      <c r="QAA37" s="521"/>
      <c r="QAB37" s="521"/>
      <c r="QAC37" s="521"/>
      <c r="QAD37" s="521"/>
      <c r="QAE37" s="521"/>
      <c r="QAF37" s="521"/>
      <c r="QAG37" s="521"/>
      <c r="QAH37" s="521"/>
      <c r="QAI37" s="521"/>
      <c r="QAJ37" s="521"/>
      <c r="QAK37" s="521"/>
      <c r="QAL37" s="521"/>
      <c r="QAM37" s="521"/>
      <c r="QAN37" s="521"/>
      <c r="QAO37" s="521"/>
      <c r="QAP37" s="521"/>
      <c r="QAQ37" s="521"/>
      <c r="QAR37" s="521"/>
      <c r="QAS37" s="521"/>
      <c r="QAT37" s="521"/>
      <c r="QAU37" s="521"/>
      <c r="QAV37" s="521"/>
      <c r="QAW37" s="521"/>
      <c r="QAX37" s="521"/>
      <c r="QAY37" s="521"/>
      <c r="QAZ37" s="521"/>
      <c r="QBA37" s="521"/>
      <c r="QBB37" s="521"/>
      <c r="QBC37" s="521"/>
      <c r="QBD37" s="521"/>
      <c r="QBE37" s="521"/>
      <c r="QBF37" s="521"/>
      <c r="QBG37" s="521"/>
      <c r="QBH37" s="521"/>
      <c r="QBI37" s="521"/>
      <c r="QBJ37" s="521"/>
      <c r="QBK37" s="521"/>
      <c r="QBL37" s="521"/>
      <c r="QBM37" s="521"/>
      <c r="QBN37" s="521"/>
      <c r="QBO37" s="521"/>
      <c r="QBP37" s="521"/>
      <c r="QBQ37" s="521"/>
      <c r="QBR37" s="521"/>
      <c r="QBS37" s="521"/>
      <c r="QBT37" s="521"/>
      <c r="QBU37" s="521"/>
      <c r="QBV37" s="521"/>
      <c r="QBW37" s="521"/>
      <c r="QBX37" s="521"/>
      <c r="QBY37" s="521"/>
      <c r="QBZ37" s="521"/>
      <c r="QCA37" s="521"/>
      <c r="QCB37" s="521"/>
      <c r="QCC37" s="521"/>
      <c r="QCD37" s="521"/>
      <c r="QCE37" s="521"/>
      <c r="QCF37" s="521"/>
      <c r="QCG37" s="521"/>
      <c r="QCH37" s="521"/>
      <c r="QCI37" s="521"/>
      <c r="QCJ37" s="521"/>
      <c r="QCK37" s="521"/>
      <c r="QCL37" s="521"/>
      <c r="QCM37" s="521"/>
      <c r="QCN37" s="521"/>
      <c r="QCO37" s="521"/>
      <c r="QCP37" s="521"/>
      <c r="QCQ37" s="521"/>
      <c r="QCR37" s="521"/>
      <c r="QCS37" s="521"/>
      <c r="QCT37" s="521"/>
      <c r="QCU37" s="521"/>
      <c r="QCV37" s="521"/>
      <c r="QCW37" s="521"/>
      <c r="QCX37" s="521"/>
      <c r="QCY37" s="521"/>
      <c r="QCZ37" s="521"/>
      <c r="QDA37" s="521"/>
      <c r="QDB37" s="521"/>
      <c r="QDC37" s="521"/>
      <c r="QDD37" s="521"/>
      <c r="QDE37" s="521"/>
      <c r="QDF37" s="521"/>
      <c r="QDG37" s="521"/>
      <c r="QDH37" s="521"/>
      <c r="QDI37" s="521"/>
      <c r="QDJ37" s="521"/>
      <c r="QDK37" s="521"/>
      <c r="QDL37" s="521"/>
      <c r="QDM37" s="521"/>
      <c r="QDN37" s="521"/>
      <c r="QDO37" s="521"/>
      <c r="QDP37" s="521"/>
      <c r="QDQ37" s="521"/>
      <c r="QDR37" s="521"/>
      <c r="QDS37" s="521"/>
      <c r="QDT37" s="521"/>
      <c r="QDU37" s="521"/>
      <c r="QDV37" s="521"/>
      <c r="QDW37" s="521"/>
      <c r="QDX37" s="521"/>
      <c r="QDY37" s="521"/>
      <c r="QDZ37" s="521"/>
      <c r="QEA37" s="521"/>
      <c r="QEB37" s="521"/>
      <c r="QEC37" s="521"/>
      <c r="QED37" s="521"/>
      <c r="QEE37" s="521"/>
      <c r="QEF37" s="521"/>
      <c r="QEG37" s="521"/>
      <c r="QEH37" s="521"/>
      <c r="QEI37" s="521"/>
      <c r="QEJ37" s="521"/>
      <c r="QEK37" s="521"/>
      <c r="QEL37" s="521"/>
      <c r="QEM37" s="521"/>
      <c r="QEN37" s="521"/>
      <c r="QEO37" s="521"/>
      <c r="QEP37" s="521"/>
      <c r="QEQ37" s="521"/>
      <c r="QER37" s="521"/>
      <c r="QES37" s="521"/>
      <c r="QET37" s="521"/>
      <c r="QEU37" s="521"/>
      <c r="QEV37" s="521"/>
      <c r="QEW37" s="521"/>
      <c r="QEX37" s="521"/>
      <c r="QEY37" s="521"/>
      <c r="QEZ37" s="521"/>
      <c r="QFA37" s="521"/>
      <c r="QFB37" s="521"/>
      <c r="QFC37" s="521"/>
      <c r="QFD37" s="521"/>
      <c r="QFE37" s="521"/>
      <c r="QFF37" s="521"/>
      <c r="QFG37" s="521"/>
      <c r="QFH37" s="521"/>
      <c r="QFI37" s="521"/>
      <c r="QFJ37" s="521"/>
      <c r="QFK37" s="521"/>
      <c r="QFL37" s="521"/>
      <c r="QFM37" s="521"/>
      <c r="QFN37" s="521"/>
      <c r="QFO37" s="521"/>
      <c r="QFP37" s="521"/>
      <c r="QFQ37" s="521"/>
      <c r="QFR37" s="521"/>
      <c r="QFS37" s="521"/>
      <c r="QFT37" s="521"/>
      <c r="QFU37" s="521"/>
      <c r="QFV37" s="521"/>
      <c r="QFW37" s="521"/>
      <c r="QFX37" s="521"/>
      <c r="QFY37" s="521"/>
      <c r="QFZ37" s="521"/>
      <c r="QGA37" s="521"/>
      <c r="QGB37" s="521"/>
      <c r="QGC37" s="521"/>
      <c r="QGD37" s="521"/>
      <c r="QGE37" s="521"/>
      <c r="QGF37" s="521"/>
      <c r="QGG37" s="521"/>
      <c r="QGH37" s="521"/>
      <c r="QGI37" s="521"/>
      <c r="QGJ37" s="521"/>
      <c r="QGK37" s="521"/>
      <c r="QGL37" s="521"/>
      <c r="QGM37" s="521"/>
      <c r="QGN37" s="521"/>
      <c r="QGO37" s="521"/>
      <c r="QGP37" s="521"/>
      <c r="QGQ37" s="521"/>
      <c r="QGR37" s="521"/>
      <c r="QGS37" s="521"/>
      <c r="QGT37" s="521"/>
      <c r="QGU37" s="521"/>
      <c r="QGV37" s="521"/>
      <c r="QGW37" s="521"/>
      <c r="QGX37" s="521"/>
      <c r="QGY37" s="521"/>
      <c r="QGZ37" s="521"/>
      <c r="QHA37" s="521"/>
      <c r="QHB37" s="521"/>
      <c r="QHC37" s="521"/>
      <c r="QHD37" s="521"/>
      <c r="QHE37" s="521"/>
      <c r="QHF37" s="521"/>
      <c r="QHG37" s="521"/>
      <c r="QHH37" s="521"/>
      <c r="QHI37" s="521"/>
      <c r="QHJ37" s="521"/>
      <c r="QHK37" s="521"/>
      <c r="QHL37" s="521"/>
      <c r="QHM37" s="521"/>
      <c r="QHN37" s="521"/>
      <c r="QHO37" s="521"/>
      <c r="QHP37" s="521"/>
      <c r="QHQ37" s="521"/>
      <c r="QHR37" s="521"/>
      <c r="QHS37" s="521"/>
      <c r="QHT37" s="521"/>
      <c r="QHU37" s="521"/>
      <c r="QHV37" s="521"/>
      <c r="QHW37" s="521"/>
      <c r="QHX37" s="521"/>
      <c r="QHY37" s="521"/>
      <c r="QHZ37" s="521"/>
      <c r="QIA37" s="521"/>
      <c r="QIB37" s="521"/>
      <c r="QIC37" s="521"/>
      <c r="QID37" s="521"/>
      <c r="QIE37" s="521"/>
      <c r="QIF37" s="521"/>
      <c r="QIG37" s="521"/>
      <c r="QIH37" s="521"/>
      <c r="QII37" s="521"/>
      <c r="QIJ37" s="521"/>
      <c r="QIK37" s="521"/>
      <c r="QIL37" s="521"/>
      <c r="QIM37" s="521"/>
      <c r="QIN37" s="521"/>
      <c r="QIO37" s="521"/>
      <c r="QIP37" s="521"/>
      <c r="QIQ37" s="521"/>
      <c r="QIR37" s="521"/>
      <c r="QIS37" s="521"/>
      <c r="QIT37" s="521"/>
      <c r="QIU37" s="521"/>
      <c r="QIV37" s="521"/>
      <c r="QIW37" s="521"/>
      <c r="QIX37" s="521"/>
      <c r="QIY37" s="521"/>
      <c r="QIZ37" s="521"/>
      <c r="QJA37" s="521"/>
      <c r="QJB37" s="521"/>
      <c r="QJC37" s="521"/>
      <c r="QJD37" s="521"/>
      <c r="QJE37" s="521"/>
      <c r="QJF37" s="521"/>
      <c r="QJG37" s="521"/>
      <c r="QJH37" s="521"/>
      <c r="QJI37" s="521"/>
      <c r="QJJ37" s="521"/>
      <c r="QJK37" s="521"/>
      <c r="QJL37" s="521"/>
      <c r="QJM37" s="521"/>
      <c r="QJN37" s="521"/>
      <c r="QJO37" s="521"/>
      <c r="QJP37" s="521"/>
      <c r="QJQ37" s="521"/>
      <c r="QJR37" s="521"/>
      <c r="QJS37" s="521"/>
      <c r="QJT37" s="521"/>
      <c r="QJU37" s="521"/>
      <c r="QJV37" s="521"/>
      <c r="QJW37" s="521"/>
      <c r="QJX37" s="521"/>
      <c r="QJY37" s="521"/>
      <c r="QJZ37" s="521"/>
      <c r="QKA37" s="521"/>
      <c r="QKB37" s="521"/>
      <c r="QKC37" s="521"/>
      <c r="QKD37" s="521"/>
      <c r="QKE37" s="521"/>
      <c r="QKF37" s="521"/>
      <c r="QKG37" s="521"/>
      <c r="QKH37" s="521"/>
      <c r="QKI37" s="521"/>
      <c r="QKJ37" s="521"/>
      <c r="QKK37" s="521"/>
      <c r="QKL37" s="521"/>
      <c r="QKM37" s="521"/>
      <c r="QKN37" s="521"/>
      <c r="QKO37" s="521"/>
      <c r="QKP37" s="521"/>
      <c r="QKQ37" s="521"/>
      <c r="QKR37" s="521"/>
      <c r="QKS37" s="521"/>
      <c r="QKT37" s="521"/>
      <c r="QKU37" s="521"/>
      <c r="QKV37" s="521"/>
      <c r="QKW37" s="521"/>
      <c r="QKX37" s="521"/>
      <c r="QKY37" s="521"/>
      <c r="QKZ37" s="521"/>
      <c r="QLA37" s="521"/>
      <c r="QLB37" s="521"/>
      <c r="QLC37" s="521"/>
      <c r="QLD37" s="521"/>
      <c r="QLE37" s="521"/>
      <c r="QLF37" s="521"/>
      <c r="QLG37" s="521"/>
      <c r="QLH37" s="521"/>
      <c r="QLI37" s="521"/>
      <c r="QLJ37" s="521"/>
      <c r="QLK37" s="521"/>
      <c r="QLL37" s="521"/>
      <c r="QLM37" s="521"/>
      <c r="QLN37" s="521"/>
      <c r="QLO37" s="521"/>
      <c r="QLP37" s="521"/>
      <c r="QLQ37" s="521"/>
      <c r="QLR37" s="521"/>
      <c r="QLS37" s="521"/>
      <c r="QLT37" s="521"/>
      <c r="QLU37" s="521"/>
      <c r="QLV37" s="521"/>
      <c r="QLW37" s="521"/>
      <c r="QLX37" s="521"/>
      <c r="QLY37" s="521"/>
      <c r="QLZ37" s="521"/>
      <c r="QMA37" s="521"/>
      <c r="QMB37" s="521"/>
      <c r="QMC37" s="521"/>
      <c r="QMD37" s="521"/>
      <c r="QME37" s="521"/>
      <c r="QMF37" s="521"/>
      <c r="QMG37" s="521"/>
      <c r="QMH37" s="521"/>
      <c r="QMI37" s="521"/>
      <c r="QMJ37" s="521"/>
      <c r="QMK37" s="521"/>
      <c r="QML37" s="521"/>
      <c r="QMM37" s="521"/>
      <c r="QMN37" s="521"/>
      <c r="QMO37" s="521"/>
      <c r="QMP37" s="521"/>
      <c r="QMQ37" s="521"/>
      <c r="QMR37" s="521"/>
      <c r="QMS37" s="521"/>
      <c r="QMT37" s="521"/>
      <c r="QMU37" s="521"/>
      <c r="QMV37" s="521"/>
      <c r="QMW37" s="521"/>
      <c r="QMX37" s="521"/>
      <c r="QMY37" s="521"/>
      <c r="QMZ37" s="521"/>
      <c r="QNA37" s="521"/>
      <c r="QNB37" s="521"/>
      <c r="QNC37" s="521"/>
      <c r="QND37" s="521"/>
      <c r="QNE37" s="521"/>
      <c r="QNF37" s="521"/>
      <c r="QNG37" s="521"/>
      <c r="QNH37" s="521"/>
      <c r="QNI37" s="521"/>
      <c r="QNJ37" s="521"/>
      <c r="QNK37" s="521"/>
      <c r="QNL37" s="521"/>
      <c r="QNM37" s="521"/>
      <c r="QNN37" s="521"/>
      <c r="QNO37" s="521"/>
      <c r="QNP37" s="521"/>
      <c r="QNQ37" s="521"/>
      <c r="QNR37" s="521"/>
      <c r="QNS37" s="521"/>
      <c r="QNT37" s="521"/>
      <c r="QNU37" s="521"/>
      <c r="QNV37" s="521"/>
      <c r="QNW37" s="521"/>
      <c r="QNX37" s="521"/>
      <c r="QNY37" s="521"/>
      <c r="QNZ37" s="521"/>
      <c r="QOA37" s="521"/>
      <c r="QOB37" s="521"/>
      <c r="QOC37" s="521"/>
      <c r="QOD37" s="521"/>
      <c r="QOE37" s="521"/>
      <c r="QOF37" s="521"/>
      <c r="QOG37" s="521"/>
      <c r="QOH37" s="521"/>
      <c r="QOI37" s="521"/>
      <c r="QOJ37" s="521"/>
      <c r="QOK37" s="521"/>
      <c r="QOL37" s="521"/>
      <c r="QOM37" s="521"/>
      <c r="QON37" s="521"/>
      <c r="QOO37" s="521"/>
      <c r="QOP37" s="521"/>
      <c r="QOQ37" s="521"/>
      <c r="QOR37" s="521"/>
      <c r="QOS37" s="521"/>
      <c r="QOT37" s="521"/>
      <c r="QOU37" s="521"/>
      <c r="QOV37" s="521"/>
      <c r="QOW37" s="521"/>
      <c r="QOX37" s="521"/>
      <c r="QOY37" s="521"/>
      <c r="QOZ37" s="521"/>
      <c r="QPA37" s="521"/>
      <c r="QPB37" s="521"/>
      <c r="QPC37" s="521"/>
      <c r="QPD37" s="521"/>
      <c r="QPE37" s="521"/>
      <c r="QPF37" s="521"/>
      <c r="QPG37" s="521"/>
      <c r="QPH37" s="521"/>
      <c r="QPI37" s="521"/>
      <c r="QPJ37" s="521"/>
      <c r="QPK37" s="521"/>
      <c r="QPL37" s="521"/>
      <c r="QPM37" s="521"/>
      <c r="QPN37" s="521"/>
      <c r="QPO37" s="521"/>
      <c r="QPP37" s="521"/>
      <c r="QPQ37" s="521"/>
      <c r="QPR37" s="521"/>
      <c r="QPS37" s="521"/>
      <c r="QPT37" s="521"/>
      <c r="QPU37" s="521"/>
      <c r="QPV37" s="521"/>
      <c r="QPW37" s="521"/>
      <c r="QPX37" s="521"/>
      <c r="QPY37" s="521"/>
      <c r="QPZ37" s="521"/>
      <c r="QQA37" s="521"/>
      <c r="QQB37" s="521"/>
      <c r="QQC37" s="521"/>
      <c r="QQD37" s="521"/>
      <c r="QQE37" s="521"/>
      <c r="QQF37" s="521"/>
      <c r="QQG37" s="521"/>
      <c r="QQH37" s="521"/>
      <c r="QQI37" s="521"/>
      <c r="QQJ37" s="521"/>
      <c r="QQK37" s="521"/>
      <c r="QQL37" s="521"/>
      <c r="QQM37" s="521"/>
      <c r="QQN37" s="521"/>
      <c r="QQO37" s="521"/>
      <c r="QQP37" s="521"/>
      <c r="QQQ37" s="521"/>
      <c r="QQR37" s="521"/>
      <c r="QQS37" s="521"/>
      <c r="QQT37" s="521"/>
      <c r="QQU37" s="521"/>
      <c r="QQV37" s="521"/>
      <c r="QQW37" s="521"/>
      <c r="QQX37" s="521"/>
      <c r="QQY37" s="521"/>
      <c r="QQZ37" s="521"/>
      <c r="QRA37" s="521"/>
      <c r="QRB37" s="521"/>
      <c r="QRC37" s="521"/>
      <c r="QRD37" s="521"/>
      <c r="QRE37" s="521"/>
      <c r="QRF37" s="521"/>
      <c r="QRG37" s="521"/>
      <c r="QRH37" s="521"/>
      <c r="QRI37" s="521"/>
      <c r="QRJ37" s="521"/>
      <c r="QRK37" s="521"/>
      <c r="QRL37" s="521"/>
      <c r="QRM37" s="521"/>
      <c r="QRN37" s="521"/>
      <c r="QRO37" s="521"/>
      <c r="QRP37" s="521"/>
      <c r="QRQ37" s="521"/>
      <c r="QRR37" s="521"/>
      <c r="QRS37" s="521"/>
      <c r="QRT37" s="521"/>
      <c r="QRU37" s="521"/>
      <c r="QRV37" s="521"/>
      <c r="QRW37" s="521"/>
      <c r="QRX37" s="521"/>
      <c r="QRY37" s="521"/>
      <c r="QRZ37" s="521"/>
      <c r="QSA37" s="521"/>
      <c r="QSB37" s="521"/>
      <c r="QSC37" s="521"/>
      <c r="QSD37" s="521"/>
      <c r="QSE37" s="521"/>
      <c r="QSF37" s="521"/>
      <c r="QSG37" s="521"/>
      <c r="QSH37" s="521"/>
      <c r="QSI37" s="521"/>
      <c r="QSJ37" s="521"/>
      <c r="QSK37" s="521"/>
      <c r="QSL37" s="521"/>
      <c r="QSM37" s="521"/>
      <c r="QSN37" s="521"/>
      <c r="QSO37" s="521"/>
      <c r="QSP37" s="521"/>
      <c r="QSQ37" s="521"/>
      <c r="QSR37" s="521"/>
      <c r="QSS37" s="521"/>
      <c r="QST37" s="521"/>
      <c r="QSU37" s="521"/>
      <c r="QSV37" s="521"/>
      <c r="QSW37" s="521"/>
      <c r="QSX37" s="521"/>
      <c r="QSY37" s="521"/>
      <c r="QSZ37" s="521"/>
      <c r="QTA37" s="521"/>
      <c r="QTB37" s="521"/>
      <c r="QTC37" s="521"/>
      <c r="QTD37" s="521"/>
      <c r="QTE37" s="521"/>
      <c r="QTF37" s="521"/>
      <c r="QTG37" s="521"/>
      <c r="QTH37" s="521"/>
      <c r="QTI37" s="521"/>
      <c r="QTJ37" s="521"/>
      <c r="QTK37" s="521"/>
      <c r="QTL37" s="521"/>
      <c r="QTM37" s="521"/>
      <c r="QTN37" s="521"/>
      <c r="QTO37" s="521"/>
      <c r="QTP37" s="521"/>
      <c r="QTQ37" s="521"/>
      <c r="QTR37" s="521"/>
      <c r="QTS37" s="521"/>
      <c r="QTT37" s="521"/>
      <c r="QTU37" s="521"/>
      <c r="QTV37" s="521"/>
      <c r="QTW37" s="521"/>
      <c r="QTX37" s="521"/>
      <c r="QTY37" s="521"/>
      <c r="QTZ37" s="521"/>
      <c r="QUA37" s="521"/>
      <c r="QUB37" s="521"/>
      <c r="QUC37" s="521"/>
      <c r="QUD37" s="521"/>
      <c r="QUE37" s="521"/>
      <c r="QUF37" s="521"/>
      <c r="QUG37" s="521"/>
      <c r="QUH37" s="521"/>
      <c r="QUI37" s="521"/>
      <c r="QUJ37" s="521"/>
      <c r="QUK37" s="521"/>
      <c r="QUL37" s="521"/>
      <c r="QUM37" s="521"/>
      <c r="QUN37" s="521"/>
      <c r="QUO37" s="521"/>
      <c r="QUP37" s="521"/>
      <c r="QUQ37" s="521"/>
      <c r="QUR37" s="521"/>
      <c r="QUS37" s="521"/>
      <c r="QUT37" s="521"/>
      <c r="QUU37" s="521"/>
      <c r="QUV37" s="521"/>
      <c r="QUW37" s="521"/>
      <c r="QUX37" s="521"/>
      <c r="QUY37" s="521"/>
      <c r="QUZ37" s="521"/>
      <c r="QVA37" s="521"/>
      <c r="QVB37" s="521"/>
      <c r="QVC37" s="521"/>
      <c r="QVD37" s="521"/>
      <c r="QVE37" s="521"/>
      <c r="QVF37" s="521"/>
      <c r="QVG37" s="521"/>
      <c r="QVH37" s="521"/>
      <c r="QVI37" s="521"/>
      <c r="QVJ37" s="521"/>
      <c r="QVK37" s="521"/>
      <c r="QVL37" s="521"/>
      <c r="QVM37" s="521"/>
      <c r="QVN37" s="521"/>
      <c r="QVO37" s="521"/>
      <c r="QVP37" s="521"/>
      <c r="QVQ37" s="521"/>
      <c r="QVR37" s="521"/>
      <c r="QVS37" s="521"/>
      <c r="QVT37" s="521"/>
      <c r="QVU37" s="521"/>
      <c r="QVV37" s="521"/>
      <c r="QVW37" s="521"/>
      <c r="QVX37" s="521"/>
      <c r="QVY37" s="521"/>
      <c r="QVZ37" s="521"/>
      <c r="QWA37" s="521"/>
      <c r="QWB37" s="521"/>
      <c r="QWC37" s="521"/>
      <c r="QWD37" s="521"/>
      <c r="QWE37" s="521"/>
      <c r="QWF37" s="521"/>
      <c r="QWG37" s="521"/>
      <c r="QWH37" s="521"/>
      <c r="QWI37" s="521"/>
      <c r="QWJ37" s="521"/>
      <c r="QWK37" s="521"/>
      <c r="QWL37" s="521"/>
      <c r="QWM37" s="521"/>
      <c r="QWN37" s="521"/>
      <c r="QWO37" s="521"/>
      <c r="QWP37" s="521"/>
      <c r="QWQ37" s="521"/>
      <c r="QWR37" s="521"/>
      <c r="QWS37" s="521"/>
      <c r="QWT37" s="521"/>
      <c r="QWU37" s="521"/>
      <c r="QWV37" s="521"/>
      <c r="QWW37" s="521"/>
      <c r="QWX37" s="521"/>
      <c r="QWY37" s="521"/>
      <c r="QWZ37" s="521"/>
      <c r="QXA37" s="521"/>
      <c r="QXB37" s="521"/>
      <c r="QXC37" s="521"/>
      <c r="QXD37" s="521"/>
      <c r="QXE37" s="521"/>
      <c r="QXF37" s="521"/>
      <c r="QXG37" s="521"/>
      <c r="QXH37" s="521"/>
      <c r="QXI37" s="521"/>
      <c r="QXJ37" s="521"/>
      <c r="QXK37" s="521"/>
      <c r="QXL37" s="521"/>
      <c r="QXM37" s="521"/>
      <c r="QXN37" s="521"/>
      <c r="QXO37" s="521"/>
      <c r="QXP37" s="521"/>
      <c r="QXQ37" s="521"/>
      <c r="QXR37" s="521"/>
      <c r="QXS37" s="521"/>
      <c r="QXT37" s="521"/>
      <c r="QXU37" s="521"/>
      <c r="QXV37" s="521"/>
      <c r="QXW37" s="521"/>
      <c r="QXX37" s="521"/>
      <c r="QXY37" s="521"/>
      <c r="QXZ37" s="521"/>
      <c r="QYA37" s="521"/>
      <c r="QYB37" s="521"/>
      <c r="QYC37" s="521"/>
      <c r="QYD37" s="521"/>
      <c r="QYE37" s="521"/>
      <c r="QYF37" s="521"/>
      <c r="QYG37" s="521"/>
      <c r="QYH37" s="521"/>
      <c r="QYI37" s="521"/>
      <c r="QYJ37" s="521"/>
      <c r="QYK37" s="521"/>
      <c r="QYL37" s="521"/>
      <c r="QYM37" s="521"/>
      <c r="QYN37" s="521"/>
      <c r="QYO37" s="521"/>
      <c r="QYP37" s="521"/>
      <c r="QYQ37" s="521"/>
      <c r="QYR37" s="521"/>
      <c r="QYS37" s="521"/>
      <c r="QYT37" s="521"/>
      <c r="QYU37" s="521"/>
      <c r="QYV37" s="521"/>
      <c r="QYW37" s="521"/>
      <c r="QYX37" s="521"/>
      <c r="QYY37" s="521"/>
      <c r="QYZ37" s="521"/>
      <c r="QZA37" s="521"/>
      <c r="QZB37" s="521"/>
      <c r="QZC37" s="521"/>
      <c r="QZD37" s="521"/>
      <c r="QZE37" s="521"/>
      <c r="QZF37" s="521"/>
      <c r="QZG37" s="521"/>
      <c r="QZH37" s="521"/>
      <c r="QZI37" s="521"/>
      <c r="QZJ37" s="521"/>
      <c r="QZK37" s="521"/>
      <c r="QZL37" s="521"/>
      <c r="QZM37" s="521"/>
      <c r="QZN37" s="521"/>
      <c r="QZO37" s="521"/>
      <c r="QZP37" s="521"/>
      <c r="QZQ37" s="521"/>
      <c r="QZR37" s="521"/>
      <c r="QZS37" s="521"/>
      <c r="QZT37" s="521"/>
      <c r="QZU37" s="521"/>
      <c r="QZV37" s="521"/>
      <c r="QZW37" s="521"/>
      <c r="QZX37" s="521"/>
      <c r="QZY37" s="521"/>
      <c r="QZZ37" s="521"/>
      <c r="RAA37" s="521"/>
      <c r="RAB37" s="521"/>
      <c r="RAC37" s="521"/>
      <c r="RAD37" s="521"/>
      <c r="RAE37" s="521"/>
      <c r="RAF37" s="521"/>
      <c r="RAG37" s="521"/>
      <c r="RAH37" s="521"/>
      <c r="RAI37" s="521"/>
      <c r="RAJ37" s="521"/>
      <c r="RAK37" s="521"/>
      <c r="RAL37" s="521"/>
      <c r="RAM37" s="521"/>
      <c r="RAN37" s="521"/>
      <c r="RAO37" s="521"/>
      <c r="RAP37" s="521"/>
      <c r="RAQ37" s="521"/>
      <c r="RAR37" s="521"/>
      <c r="RAS37" s="521"/>
      <c r="RAT37" s="521"/>
      <c r="RAU37" s="521"/>
      <c r="RAV37" s="521"/>
      <c r="RAW37" s="521"/>
      <c r="RAX37" s="521"/>
      <c r="RAY37" s="521"/>
      <c r="RAZ37" s="521"/>
      <c r="RBA37" s="521"/>
      <c r="RBB37" s="521"/>
      <c r="RBC37" s="521"/>
      <c r="RBD37" s="521"/>
      <c r="RBE37" s="521"/>
      <c r="RBF37" s="521"/>
      <c r="RBG37" s="521"/>
      <c r="RBH37" s="521"/>
      <c r="RBI37" s="521"/>
      <c r="RBJ37" s="521"/>
      <c r="RBK37" s="521"/>
      <c r="RBL37" s="521"/>
      <c r="RBM37" s="521"/>
      <c r="RBN37" s="521"/>
      <c r="RBO37" s="521"/>
      <c r="RBP37" s="521"/>
      <c r="RBQ37" s="521"/>
      <c r="RBR37" s="521"/>
      <c r="RBS37" s="521"/>
      <c r="RBT37" s="521"/>
      <c r="RBU37" s="521"/>
      <c r="RBV37" s="521"/>
      <c r="RBW37" s="521"/>
      <c r="RBX37" s="521"/>
      <c r="RBY37" s="521"/>
      <c r="RBZ37" s="521"/>
      <c r="RCA37" s="521"/>
      <c r="RCB37" s="521"/>
      <c r="RCC37" s="521"/>
      <c r="RCD37" s="521"/>
      <c r="RCE37" s="521"/>
      <c r="RCF37" s="521"/>
      <c r="RCG37" s="521"/>
      <c r="RCH37" s="521"/>
      <c r="RCI37" s="521"/>
      <c r="RCJ37" s="521"/>
      <c r="RCK37" s="521"/>
      <c r="RCL37" s="521"/>
      <c r="RCM37" s="521"/>
      <c r="RCN37" s="521"/>
      <c r="RCO37" s="521"/>
      <c r="RCP37" s="521"/>
      <c r="RCQ37" s="521"/>
      <c r="RCR37" s="521"/>
      <c r="RCS37" s="521"/>
      <c r="RCT37" s="521"/>
      <c r="RCU37" s="521"/>
      <c r="RCV37" s="521"/>
      <c r="RCW37" s="521"/>
      <c r="RCX37" s="521"/>
      <c r="RCY37" s="521"/>
      <c r="RCZ37" s="521"/>
      <c r="RDA37" s="521"/>
      <c r="RDB37" s="521"/>
      <c r="RDC37" s="521"/>
      <c r="RDD37" s="521"/>
      <c r="RDE37" s="521"/>
      <c r="RDF37" s="521"/>
      <c r="RDG37" s="521"/>
      <c r="RDH37" s="521"/>
      <c r="RDI37" s="521"/>
      <c r="RDJ37" s="521"/>
      <c r="RDK37" s="521"/>
      <c r="RDL37" s="521"/>
      <c r="RDM37" s="521"/>
      <c r="RDN37" s="521"/>
      <c r="RDO37" s="521"/>
      <c r="RDP37" s="521"/>
      <c r="RDQ37" s="521"/>
      <c r="RDR37" s="521"/>
      <c r="RDS37" s="521"/>
      <c r="RDT37" s="521"/>
      <c r="RDU37" s="521"/>
      <c r="RDV37" s="521"/>
      <c r="RDW37" s="521"/>
      <c r="RDX37" s="521"/>
      <c r="RDY37" s="521"/>
      <c r="RDZ37" s="521"/>
      <c r="REA37" s="521"/>
      <c r="REB37" s="521"/>
      <c r="REC37" s="521"/>
      <c r="RED37" s="521"/>
      <c r="REE37" s="521"/>
      <c r="REF37" s="521"/>
      <c r="REG37" s="521"/>
      <c r="REH37" s="521"/>
      <c r="REI37" s="521"/>
      <c r="REJ37" s="521"/>
      <c r="REK37" s="521"/>
      <c r="REL37" s="521"/>
      <c r="REM37" s="521"/>
      <c r="REN37" s="521"/>
      <c r="REO37" s="521"/>
      <c r="REP37" s="521"/>
      <c r="REQ37" s="521"/>
      <c r="RER37" s="521"/>
      <c r="RES37" s="521"/>
      <c r="RET37" s="521"/>
      <c r="REU37" s="521"/>
      <c r="REV37" s="521"/>
      <c r="REW37" s="521"/>
      <c r="REX37" s="521"/>
      <c r="REY37" s="521"/>
      <c r="REZ37" s="521"/>
      <c r="RFA37" s="521"/>
      <c r="RFB37" s="521"/>
      <c r="RFC37" s="521"/>
      <c r="RFD37" s="521"/>
      <c r="RFE37" s="521"/>
      <c r="RFF37" s="521"/>
      <c r="RFG37" s="521"/>
      <c r="RFH37" s="521"/>
      <c r="RFI37" s="521"/>
      <c r="RFJ37" s="521"/>
      <c r="RFK37" s="521"/>
      <c r="RFL37" s="521"/>
      <c r="RFM37" s="521"/>
      <c r="RFN37" s="521"/>
      <c r="RFO37" s="521"/>
      <c r="RFP37" s="521"/>
      <c r="RFQ37" s="521"/>
      <c r="RFR37" s="521"/>
      <c r="RFS37" s="521"/>
      <c r="RFT37" s="521"/>
      <c r="RFU37" s="521"/>
      <c r="RFV37" s="521"/>
      <c r="RFW37" s="521"/>
      <c r="RFX37" s="521"/>
      <c r="RFY37" s="521"/>
      <c r="RFZ37" s="521"/>
      <c r="RGA37" s="521"/>
      <c r="RGB37" s="521"/>
      <c r="RGC37" s="521"/>
      <c r="RGD37" s="521"/>
      <c r="RGE37" s="521"/>
      <c r="RGF37" s="521"/>
      <c r="RGG37" s="521"/>
      <c r="RGH37" s="521"/>
      <c r="RGI37" s="521"/>
      <c r="RGJ37" s="521"/>
      <c r="RGK37" s="521"/>
      <c r="RGL37" s="521"/>
      <c r="RGM37" s="521"/>
      <c r="RGN37" s="521"/>
      <c r="RGO37" s="521"/>
      <c r="RGP37" s="521"/>
      <c r="RGQ37" s="521"/>
      <c r="RGR37" s="521"/>
      <c r="RGS37" s="521"/>
      <c r="RGT37" s="521"/>
      <c r="RGU37" s="521"/>
      <c r="RGV37" s="521"/>
      <c r="RGW37" s="521"/>
      <c r="RGX37" s="521"/>
      <c r="RGY37" s="521"/>
      <c r="RGZ37" s="521"/>
      <c r="RHA37" s="521"/>
      <c r="RHB37" s="521"/>
      <c r="RHC37" s="521"/>
      <c r="RHD37" s="521"/>
      <c r="RHE37" s="521"/>
      <c r="RHF37" s="521"/>
      <c r="RHG37" s="521"/>
      <c r="RHH37" s="521"/>
      <c r="RHI37" s="521"/>
      <c r="RHJ37" s="521"/>
      <c r="RHK37" s="521"/>
      <c r="RHL37" s="521"/>
      <c r="RHM37" s="521"/>
      <c r="RHN37" s="521"/>
      <c r="RHO37" s="521"/>
      <c r="RHP37" s="521"/>
      <c r="RHQ37" s="521"/>
      <c r="RHR37" s="521"/>
      <c r="RHS37" s="521"/>
      <c r="RHT37" s="521"/>
      <c r="RHU37" s="521"/>
      <c r="RHV37" s="521"/>
      <c r="RHW37" s="521"/>
      <c r="RHX37" s="521"/>
      <c r="RHY37" s="521"/>
      <c r="RHZ37" s="521"/>
      <c r="RIA37" s="521"/>
      <c r="RIB37" s="521"/>
      <c r="RIC37" s="521"/>
      <c r="RID37" s="521"/>
      <c r="RIE37" s="521"/>
      <c r="RIF37" s="521"/>
      <c r="RIG37" s="521"/>
      <c r="RIH37" s="521"/>
      <c r="RII37" s="521"/>
      <c r="RIJ37" s="521"/>
      <c r="RIK37" s="521"/>
      <c r="RIL37" s="521"/>
      <c r="RIM37" s="521"/>
      <c r="RIN37" s="521"/>
      <c r="RIO37" s="521"/>
      <c r="RIP37" s="521"/>
      <c r="RIQ37" s="521"/>
      <c r="RIR37" s="521"/>
      <c r="RIS37" s="521"/>
      <c r="RIT37" s="521"/>
      <c r="RIU37" s="521"/>
      <c r="RIV37" s="521"/>
      <c r="RIW37" s="521"/>
      <c r="RIX37" s="521"/>
      <c r="RIY37" s="521"/>
      <c r="RIZ37" s="521"/>
      <c r="RJA37" s="521"/>
      <c r="RJB37" s="521"/>
      <c r="RJC37" s="521"/>
      <c r="RJD37" s="521"/>
      <c r="RJE37" s="521"/>
      <c r="RJF37" s="521"/>
      <c r="RJG37" s="521"/>
      <c r="RJH37" s="521"/>
      <c r="RJI37" s="521"/>
      <c r="RJJ37" s="521"/>
      <c r="RJK37" s="521"/>
      <c r="RJL37" s="521"/>
      <c r="RJM37" s="521"/>
      <c r="RJN37" s="521"/>
      <c r="RJO37" s="521"/>
      <c r="RJP37" s="521"/>
      <c r="RJQ37" s="521"/>
      <c r="RJR37" s="521"/>
      <c r="RJS37" s="521"/>
      <c r="RJT37" s="521"/>
      <c r="RJU37" s="521"/>
      <c r="RJV37" s="521"/>
      <c r="RJW37" s="521"/>
      <c r="RJX37" s="521"/>
      <c r="RJY37" s="521"/>
      <c r="RJZ37" s="521"/>
      <c r="RKA37" s="521"/>
      <c r="RKB37" s="521"/>
      <c r="RKC37" s="521"/>
      <c r="RKD37" s="521"/>
      <c r="RKE37" s="521"/>
      <c r="RKF37" s="521"/>
      <c r="RKG37" s="521"/>
      <c r="RKH37" s="521"/>
      <c r="RKI37" s="521"/>
      <c r="RKJ37" s="521"/>
      <c r="RKK37" s="521"/>
      <c r="RKL37" s="521"/>
      <c r="RKM37" s="521"/>
      <c r="RKN37" s="521"/>
      <c r="RKO37" s="521"/>
      <c r="RKP37" s="521"/>
      <c r="RKQ37" s="521"/>
      <c r="RKR37" s="521"/>
      <c r="RKS37" s="521"/>
      <c r="RKT37" s="521"/>
      <c r="RKU37" s="521"/>
      <c r="RKV37" s="521"/>
      <c r="RKW37" s="521"/>
      <c r="RKX37" s="521"/>
      <c r="RKY37" s="521"/>
      <c r="RKZ37" s="521"/>
      <c r="RLA37" s="521"/>
      <c r="RLB37" s="521"/>
      <c r="RLC37" s="521"/>
      <c r="RLD37" s="521"/>
      <c r="RLE37" s="521"/>
      <c r="RLF37" s="521"/>
      <c r="RLG37" s="521"/>
      <c r="RLH37" s="521"/>
      <c r="RLI37" s="521"/>
      <c r="RLJ37" s="521"/>
      <c r="RLK37" s="521"/>
      <c r="RLL37" s="521"/>
      <c r="RLM37" s="521"/>
      <c r="RLN37" s="521"/>
      <c r="RLO37" s="521"/>
      <c r="RLP37" s="521"/>
      <c r="RLQ37" s="521"/>
      <c r="RLR37" s="521"/>
      <c r="RLS37" s="521"/>
      <c r="RLT37" s="521"/>
      <c r="RLU37" s="521"/>
      <c r="RLV37" s="521"/>
      <c r="RLW37" s="521"/>
      <c r="RLX37" s="521"/>
      <c r="RLY37" s="521"/>
      <c r="RLZ37" s="521"/>
      <c r="RMA37" s="521"/>
      <c r="RMB37" s="521"/>
      <c r="RMC37" s="521"/>
      <c r="RMD37" s="521"/>
      <c r="RME37" s="521"/>
      <c r="RMF37" s="521"/>
      <c r="RMG37" s="521"/>
      <c r="RMH37" s="521"/>
      <c r="RMI37" s="521"/>
      <c r="RMJ37" s="521"/>
      <c r="RMK37" s="521"/>
      <c r="RML37" s="521"/>
      <c r="RMM37" s="521"/>
      <c r="RMN37" s="521"/>
      <c r="RMO37" s="521"/>
      <c r="RMP37" s="521"/>
      <c r="RMQ37" s="521"/>
      <c r="RMR37" s="521"/>
      <c r="RMS37" s="521"/>
      <c r="RMT37" s="521"/>
      <c r="RMU37" s="521"/>
      <c r="RMV37" s="521"/>
      <c r="RMW37" s="521"/>
      <c r="RMX37" s="521"/>
      <c r="RMY37" s="521"/>
      <c r="RMZ37" s="521"/>
      <c r="RNA37" s="521"/>
      <c r="RNB37" s="521"/>
      <c r="RNC37" s="521"/>
      <c r="RND37" s="521"/>
      <c r="RNE37" s="521"/>
      <c r="RNF37" s="521"/>
      <c r="RNG37" s="521"/>
      <c r="RNH37" s="521"/>
      <c r="RNI37" s="521"/>
      <c r="RNJ37" s="521"/>
      <c r="RNK37" s="521"/>
      <c r="RNL37" s="521"/>
      <c r="RNM37" s="521"/>
      <c r="RNN37" s="521"/>
      <c r="RNO37" s="521"/>
      <c r="RNP37" s="521"/>
      <c r="RNQ37" s="521"/>
      <c r="RNR37" s="521"/>
      <c r="RNS37" s="521"/>
      <c r="RNT37" s="521"/>
      <c r="RNU37" s="521"/>
      <c r="RNV37" s="521"/>
      <c r="RNW37" s="521"/>
      <c r="RNX37" s="521"/>
      <c r="RNY37" s="521"/>
      <c r="RNZ37" s="521"/>
      <c r="ROA37" s="521"/>
      <c r="ROB37" s="521"/>
      <c r="ROC37" s="521"/>
      <c r="ROD37" s="521"/>
      <c r="ROE37" s="521"/>
      <c r="ROF37" s="521"/>
      <c r="ROG37" s="521"/>
      <c r="ROH37" s="521"/>
      <c r="ROI37" s="521"/>
      <c r="ROJ37" s="521"/>
      <c r="ROK37" s="521"/>
      <c r="ROL37" s="521"/>
      <c r="ROM37" s="521"/>
      <c r="RON37" s="521"/>
      <c r="ROO37" s="521"/>
      <c r="ROP37" s="521"/>
      <c r="ROQ37" s="521"/>
      <c r="ROR37" s="521"/>
      <c r="ROS37" s="521"/>
      <c r="ROT37" s="521"/>
      <c r="ROU37" s="521"/>
      <c r="ROV37" s="521"/>
      <c r="ROW37" s="521"/>
      <c r="ROX37" s="521"/>
      <c r="ROY37" s="521"/>
      <c r="ROZ37" s="521"/>
      <c r="RPA37" s="521"/>
      <c r="RPB37" s="521"/>
      <c r="RPC37" s="521"/>
      <c r="RPD37" s="521"/>
      <c r="RPE37" s="521"/>
      <c r="RPF37" s="521"/>
      <c r="RPG37" s="521"/>
      <c r="RPH37" s="521"/>
      <c r="RPI37" s="521"/>
      <c r="RPJ37" s="521"/>
      <c r="RPK37" s="521"/>
      <c r="RPL37" s="521"/>
      <c r="RPM37" s="521"/>
      <c r="RPN37" s="521"/>
      <c r="RPO37" s="521"/>
      <c r="RPP37" s="521"/>
      <c r="RPQ37" s="521"/>
      <c r="RPR37" s="521"/>
      <c r="RPS37" s="521"/>
      <c r="RPT37" s="521"/>
      <c r="RPU37" s="521"/>
      <c r="RPV37" s="521"/>
      <c r="RPW37" s="521"/>
      <c r="RPX37" s="521"/>
      <c r="RPY37" s="521"/>
      <c r="RPZ37" s="521"/>
      <c r="RQA37" s="521"/>
      <c r="RQB37" s="521"/>
      <c r="RQC37" s="521"/>
      <c r="RQD37" s="521"/>
      <c r="RQE37" s="521"/>
      <c r="RQF37" s="521"/>
      <c r="RQG37" s="521"/>
      <c r="RQH37" s="521"/>
      <c r="RQI37" s="521"/>
      <c r="RQJ37" s="521"/>
      <c r="RQK37" s="521"/>
      <c r="RQL37" s="521"/>
      <c r="RQM37" s="521"/>
      <c r="RQN37" s="521"/>
      <c r="RQO37" s="521"/>
      <c r="RQP37" s="521"/>
      <c r="RQQ37" s="521"/>
      <c r="RQR37" s="521"/>
      <c r="RQS37" s="521"/>
      <c r="RQT37" s="521"/>
      <c r="RQU37" s="521"/>
      <c r="RQV37" s="521"/>
      <c r="RQW37" s="521"/>
      <c r="RQX37" s="521"/>
      <c r="RQY37" s="521"/>
      <c r="RQZ37" s="521"/>
      <c r="RRA37" s="521"/>
      <c r="RRB37" s="521"/>
      <c r="RRC37" s="521"/>
      <c r="RRD37" s="521"/>
      <c r="RRE37" s="521"/>
      <c r="RRF37" s="521"/>
      <c r="RRG37" s="521"/>
      <c r="RRH37" s="521"/>
      <c r="RRI37" s="521"/>
      <c r="RRJ37" s="521"/>
      <c r="RRK37" s="521"/>
      <c r="RRL37" s="521"/>
      <c r="RRM37" s="521"/>
      <c r="RRN37" s="521"/>
      <c r="RRO37" s="521"/>
      <c r="RRP37" s="521"/>
      <c r="RRQ37" s="521"/>
      <c r="RRR37" s="521"/>
      <c r="RRS37" s="521"/>
      <c r="RRT37" s="521"/>
      <c r="RRU37" s="521"/>
      <c r="RRV37" s="521"/>
      <c r="RRW37" s="521"/>
      <c r="RRX37" s="521"/>
      <c r="RRY37" s="521"/>
      <c r="RRZ37" s="521"/>
      <c r="RSA37" s="521"/>
      <c r="RSB37" s="521"/>
      <c r="RSC37" s="521"/>
      <c r="RSD37" s="521"/>
      <c r="RSE37" s="521"/>
      <c r="RSF37" s="521"/>
      <c r="RSG37" s="521"/>
      <c r="RSH37" s="521"/>
      <c r="RSI37" s="521"/>
      <c r="RSJ37" s="521"/>
      <c r="RSK37" s="521"/>
      <c r="RSL37" s="521"/>
      <c r="RSM37" s="521"/>
      <c r="RSN37" s="521"/>
      <c r="RSO37" s="521"/>
      <c r="RSP37" s="521"/>
      <c r="RSQ37" s="521"/>
      <c r="RSR37" s="521"/>
      <c r="RSS37" s="521"/>
      <c r="RST37" s="521"/>
      <c r="RSU37" s="521"/>
      <c r="RSV37" s="521"/>
      <c r="RSW37" s="521"/>
      <c r="RSX37" s="521"/>
      <c r="RSY37" s="521"/>
      <c r="RSZ37" s="521"/>
      <c r="RTA37" s="521"/>
      <c r="RTB37" s="521"/>
      <c r="RTC37" s="521"/>
      <c r="RTD37" s="521"/>
      <c r="RTE37" s="521"/>
      <c r="RTF37" s="521"/>
      <c r="RTG37" s="521"/>
      <c r="RTH37" s="521"/>
      <c r="RTI37" s="521"/>
      <c r="RTJ37" s="521"/>
      <c r="RTK37" s="521"/>
      <c r="RTL37" s="521"/>
      <c r="RTM37" s="521"/>
      <c r="RTN37" s="521"/>
      <c r="RTO37" s="521"/>
      <c r="RTP37" s="521"/>
      <c r="RTQ37" s="521"/>
      <c r="RTR37" s="521"/>
      <c r="RTS37" s="521"/>
      <c r="RTT37" s="521"/>
      <c r="RTU37" s="521"/>
      <c r="RTV37" s="521"/>
      <c r="RTW37" s="521"/>
      <c r="RTX37" s="521"/>
      <c r="RTY37" s="521"/>
      <c r="RTZ37" s="521"/>
      <c r="RUA37" s="521"/>
      <c r="RUB37" s="521"/>
      <c r="RUC37" s="521"/>
      <c r="RUD37" s="521"/>
      <c r="RUE37" s="521"/>
      <c r="RUF37" s="521"/>
      <c r="RUG37" s="521"/>
      <c r="RUH37" s="521"/>
      <c r="RUI37" s="521"/>
      <c r="RUJ37" s="521"/>
      <c r="RUK37" s="521"/>
      <c r="RUL37" s="521"/>
      <c r="RUM37" s="521"/>
      <c r="RUN37" s="521"/>
      <c r="RUO37" s="521"/>
      <c r="RUP37" s="521"/>
      <c r="RUQ37" s="521"/>
      <c r="RUR37" s="521"/>
      <c r="RUS37" s="521"/>
      <c r="RUT37" s="521"/>
      <c r="RUU37" s="521"/>
      <c r="RUV37" s="521"/>
      <c r="RUW37" s="521"/>
      <c r="RUX37" s="521"/>
      <c r="RUY37" s="521"/>
      <c r="RUZ37" s="521"/>
      <c r="RVA37" s="521"/>
      <c r="RVB37" s="521"/>
      <c r="RVC37" s="521"/>
      <c r="RVD37" s="521"/>
      <c r="RVE37" s="521"/>
      <c r="RVF37" s="521"/>
      <c r="RVG37" s="521"/>
      <c r="RVH37" s="521"/>
      <c r="RVI37" s="521"/>
      <c r="RVJ37" s="521"/>
      <c r="RVK37" s="521"/>
      <c r="RVL37" s="521"/>
      <c r="RVM37" s="521"/>
      <c r="RVN37" s="521"/>
      <c r="RVO37" s="521"/>
      <c r="RVP37" s="521"/>
      <c r="RVQ37" s="521"/>
      <c r="RVR37" s="521"/>
      <c r="RVS37" s="521"/>
      <c r="RVT37" s="521"/>
      <c r="RVU37" s="521"/>
      <c r="RVV37" s="521"/>
      <c r="RVW37" s="521"/>
      <c r="RVX37" s="521"/>
      <c r="RVY37" s="521"/>
      <c r="RVZ37" s="521"/>
      <c r="RWA37" s="521"/>
      <c r="RWB37" s="521"/>
      <c r="RWC37" s="521"/>
      <c r="RWD37" s="521"/>
      <c r="RWE37" s="521"/>
      <c r="RWF37" s="521"/>
      <c r="RWG37" s="521"/>
      <c r="RWH37" s="521"/>
      <c r="RWI37" s="521"/>
      <c r="RWJ37" s="521"/>
      <c r="RWK37" s="521"/>
      <c r="RWL37" s="521"/>
      <c r="RWM37" s="521"/>
      <c r="RWN37" s="521"/>
      <c r="RWO37" s="521"/>
      <c r="RWP37" s="521"/>
      <c r="RWQ37" s="521"/>
      <c r="RWR37" s="521"/>
      <c r="RWS37" s="521"/>
      <c r="RWT37" s="521"/>
      <c r="RWU37" s="521"/>
      <c r="RWV37" s="521"/>
      <c r="RWW37" s="521"/>
      <c r="RWX37" s="521"/>
      <c r="RWY37" s="521"/>
      <c r="RWZ37" s="521"/>
      <c r="RXA37" s="521"/>
      <c r="RXB37" s="521"/>
      <c r="RXC37" s="521"/>
      <c r="RXD37" s="521"/>
      <c r="RXE37" s="521"/>
      <c r="RXF37" s="521"/>
      <c r="RXG37" s="521"/>
      <c r="RXH37" s="521"/>
      <c r="RXI37" s="521"/>
      <c r="RXJ37" s="521"/>
      <c r="RXK37" s="521"/>
      <c r="RXL37" s="521"/>
      <c r="RXM37" s="521"/>
      <c r="RXN37" s="521"/>
      <c r="RXO37" s="521"/>
      <c r="RXP37" s="521"/>
      <c r="RXQ37" s="521"/>
      <c r="RXR37" s="521"/>
      <c r="RXS37" s="521"/>
      <c r="RXT37" s="521"/>
      <c r="RXU37" s="521"/>
      <c r="RXV37" s="521"/>
      <c r="RXW37" s="521"/>
      <c r="RXX37" s="521"/>
      <c r="RXY37" s="521"/>
      <c r="RXZ37" s="521"/>
      <c r="RYA37" s="521"/>
      <c r="RYB37" s="521"/>
      <c r="RYC37" s="521"/>
      <c r="RYD37" s="521"/>
      <c r="RYE37" s="521"/>
      <c r="RYF37" s="521"/>
      <c r="RYG37" s="521"/>
      <c r="RYH37" s="521"/>
      <c r="RYI37" s="521"/>
      <c r="RYJ37" s="521"/>
      <c r="RYK37" s="521"/>
      <c r="RYL37" s="521"/>
      <c r="RYM37" s="521"/>
      <c r="RYN37" s="521"/>
      <c r="RYO37" s="521"/>
      <c r="RYP37" s="521"/>
      <c r="RYQ37" s="521"/>
      <c r="RYR37" s="521"/>
      <c r="RYS37" s="521"/>
      <c r="RYT37" s="521"/>
      <c r="RYU37" s="521"/>
      <c r="RYV37" s="521"/>
      <c r="RYW37" s="521"/>
      <c r="RYX37" s="521"/>
      <c r="RYY37" s="521"/>
      <c r="RYZ37" s="521"/>
      <c r="RZA37" s="521"/>
      <c r="RZB37" s="521"/>
      <c r="RZC37" s="521"/>
      <c r="RZD37" s="521"/>
      <c r="RZE37" s="521"/>
      <c r="RZF37" s="521"/>
      <c r="RZG37" s="521"/>
      <c r="RZH37" s="521"/>
      <c r="RZI37" s="521"/>
      <c r="RZJ37" s="521"/>
      <c r="RZK37" s="521"/>
      <c r="RZL37" s="521"/>
      <c r="RZM37" s="521"/>
      <c r="RZN37" s="521"/>
      <c r="RZO37" s="521"/>
      <c r="RZP37" s="521"/>
      <c r="RZQ37" s="521"/>
      <c r="RZR37" s="521"/>
      <c r="RZS37" s="521"/>
      <c r="RZT37" s="521"/>
      <c r="RZU37" s="521"/>
      <c r="RZV37" s="521"/>
      <c r="RZW37" s="521"/>
      <c r="RZX37" s="521"/>
      <c r="RZY37" s="521"/>
      <c r="RZZ37" s="521"/>
      <c r="SAA37" s="521"/>
      <c r="SAB37" s="521"/>
      <c r="SAC37" s="521"/>
      <c r="SAD37" s="521"/>
      <c r="SAE37" s="521"/>
      <c r="SAF37" s="521"/>
      <c r="SAG37" s="521"/>
      <c r="SAH37" s="521"/>
      <c r="SAI37" s="521"/>
      <c r="SAJ37" s="521"/>
      <c r="SAK37" s="521"/>
      <c r="SAL37" s="521"/>
      <c r="SAM37" s="521"/>
      <c r="SAN37" s="521"/>
      <c r="SAO37" s="521"/>
      <c r="SAP37" s="521"/>
      <c r="SAQ37" s="521"/>
      <c r="SAR37" s="521"/>
      <c r="SAS37" s="521"/>
      <c r="SAT37" s="521"/>
      <c r="SAU37" s="521"/>
      <c r="SAV37" s="521"/>
      <c r="SAW37" s="521"/>
      <c r="SAX37" s="521"/>
      <c r="SAY37" s="521"/>
      <c r="SAZ37" s="521"/>
      <c r="SBA37" s="521"/>
      <c r="SBB37" s="521"/>
      <c r="SBC37" s="521"/>
      <c r="SBD37" s="521"/>
      <c r="SBE37" s="521"/>
      <c r="SBF37" s="521"/>
      <c r="SBG37" s="521"/>
      <c r="SBH37" s="521"/>
      <c r="SBI37" s="521"/>
      <c r="SBJ37" s="521"/>
      <c r="SBK37" s="521"/>
      <c r="SBL37" s="521"/>
      <c r="SBM37" s="521"/>
      <c r="SBN37" s="521"/>
      <c r="SBO37" s="521"/>
      <c r="SBP37" s="521"/>
      <c r="SBQ37" s="521"/>
      <c r="SBR37" s="521"/>
      <c r="SBS37" s="521"/>
      <c r="SBT37" s="521"/>
      <c r="SBU37" s="521"/>
      <c r="SBV37" s="521"/>
      <c r="SBW37" s="521"/>
      <c r="SBX37" s="521"/>
      <c r="SBY37" s="521"/>
      <c r="SBZ37" s="521"/>
      <c r="SCA37" s="521"/>
      <c r="SCB37" s="521"/>
      <c r="SCC37" s="521"/>
      <c r="SCD37" s="521"/>
      <c r="SCE37" s="521"/>
      <c r="SCF37" s="521"/>
      <c r="SCG37" s="521"/>
      <c r="SCH37" s="521"/>
      <c r="SCI37" s="521"/>
      <c r="SCJ37" s="521"/>
      <c r="SCK37" s="521"/>
      <c r="SCL37" s="521"/>
      <c r="SCM37" s="521"/>
      <c r="SCN37" s="521"/>
      <c r="SCO37" s="521"/>
      <c r="SCP37" s="521"/>
      <c r="SCQ37" s="521"/>
      <c r="SCR37" s="521"/>
      <c r="SCS37" s="521"/>
      <c r="SCT37" s="521"/>
      <c r="SCU37" s="521"/>
      <c r="SCV37" s="521"/>
      <c r="SCW37" s="521"/>
      <c r="SCX37" s="521"/>
      <c r="SCY37" s="521"/>
      <c r="SCZ37" s="521"/>
      <c r="SDA37" s="521"/>
      <c r="SDB37" s="521"/>
      <c r="SDC37" s="521"/>
      <c r="SDD37" s="521"/>
      <c r="SDE37" s="521"/>
      <c r="SDF37" s="521"/>
      <c r="SDG37" s="521"/>
      <c r="SDH37" s="521"/>
      <c r="SDI37" s="521"/>
      <c r="SDJ37" s="521"/>
      <c r="SDK37" s="521"/>
      <c r="SDL37" s="521"/>
      <c r="SDM37" s="521"/>
      <c r="SDN37" s="521"/>
      <c r="SDO37" s="521"/>
      <c r="SDP37" s="521"/>
      <c r="SDQ37" s="521"/>
      <c r="SDR37" s="521"/>
      <c r="SDS37" s="521"/>
      <c r="SDT37" s="521"/>
      <c r="SDU37" s="521"/>
      <c r="SDV37" s="521"/>
      <c r="SDW37" s="521"/>
      <c r="SDX37" s="521"/>
      <c r="SDY37" s="521"/>
      <c r="SDZ37" s="521"/>
      <c r="SEA37" s="521"/>
      <c r="SEB37" s="521"/>
      <c r="SEC37" s="521"/>
      <c r="SED37" s="521"/>
      <c r="SEE37" s="521"/>
      <c r="SEF37" s="521"/>
      <c r="SEG37" s="521"/>
      <c r="SEH37" s="521"/>
      <c r="SEI37" s="521"/>
      <c r="SEJ37" s="521"/>
      <c r="SEK37" s="521"/>
      <c r="SEL37" s="521"/>
      <c r="SEM37" s="521"/>
      <c r="SEN37" s="521"/>
      <c r="SEO37" s="521"/>
      <c r="SEP37" s="521"/>
      <c r="SEQ37" s="521"/>
      <c r="SER37" s="521"/>
      <c r="SES37" s="521"/>
      <c r="SET37" s="521"/>
      <c r="SEU37" s="521"/>
      <c r="SEV37" s="521"/>
      <c r="SEW37" s="521"/>
      <c r="SEX37" s="521"/>
      <c r="SEY37" s="521"/>
      <c r="SEZ37" s="521"/>
      <c r="SFA37" s="521"/>
      <c r="SFB37" s="521"/>
      <c r="SFC37" s="521"/>
      <c r="SFD37" s="521"/>
      <c r="SFE37" s="521"/>
      <c r="SFF37" s="521"/>
      <c r="SFG37" s="521"/>
      <c r="SFH37" s="521"/>
      <c r="SFI37" s="521"/>
      <c r="SFJ37" s="521"/>
      <c r="SFK37" s="521"/>
      <c r="SFL37" s="521"/>
      <c r="SFM37" s="521"/>
      <c r="SFN37" s="521"/>
      <c r="SFO37" s="521"/>
      <c r="SFP37" s="521"/>
      <c r="SFQ37" s="521"/>
      <c r="SFR37" s="521"/>
      <c r="SFS37" s="521"/>
      <c r="SFT37" s="521"/>
      <c r="SFU37" s="521"/>
      <c r="SFV37" s="521"/>
      <c r="SFW37" s="521"/>
      <c r="SFX37" s="521"/>
      <c r="SFY37" s="521"/>
      <c r="SFZ37" s="521"/>
      <c r="SGA37" s="521"/>
      <c r="SGB37" s="521"/>
      <c r="SGC37" s="521"/>
      <c r="SGD37" s="521"/>
      <c r="SGE37" s="521"/>
      <c r="SGF37" s="521"/>
      <c r="SGG37" s="521"/>
      <c r="SGH37" s="521"/>
      <c r="SGI37" s="521"/>
      <c r="SGJ37" s="521"/>
      <c r="SGK37" s="521"/>
      <c r="SGL37" s="521"/>
      <c r="SGM37" s="521"/>
      <c r="SGN37" s="521"/>
      <c r="SGO37" s="521"/>
      <c r="SGP37" s="521"/>
      <c r="SGQ37" s="521"/>
      <c r="SGR37" s="521"/>
      <c r="SGS37" s="521"/>
      <c r="SGT37" s="521"/>
      <c r="SGU37" s="521"/>
      <c r="SGV37" s="521"/>
      <c r="SGW37" s="521"/>
      <c r="SGX37" s="521"/>
      <c r="SGY37" s="521"/>
      <c r="SGZ37" s="521"/>
      <c r="SHA37" s="521"/>
      <c r="SHB37" s="521"/>
      <c r="SHC37" s="521"/>
      <c r="SHD37" s="521"/>
      <c r="SHE37" s="521"/>
      <c r="SHF37" s="521"/>
      <c r="SHG37" s="521"/>
      <c r="SHH37" s="521"/>
      <c r="SHI37" s="521"/>
      <c r="SHJ37" s="521"/>
      <c r="SHK37" s="521"/>
      <c r="SHL37" s="521"/>
      <c r="SHM37" s="521"/>
      <c r="SHN37" s="521"/>
      <c r="SHO37" s="521"/>
      <c r="SHP37" s="521"/>
      <c r="SHQ37" s="521"/>
      <c r="SHR37" s="521"/>
      <c r="SHS37" s="521"/>
      <c r="SHT37" s="521"/>
      <c r="SHU37" s="521"/>
      <c r="SHV37" s="521"/>
      <c r="SHW37" s="521"/>
      <c r="SHX37" s="521"/>
      <c r="SHY37" s="521"/>
      <c r="SHZ37" s="521"/>
      <c r="SIA37" s="521"/>
      <c r="SIB37" s="521"/>
      <c r="SIC37" s="521"/>
      <c r="SID37" s="521"/>
      <c r="SIE37" s="521"/>
      <c r="SIF37" s="521"/>
      <c r="SIG37" s="521"/>
      <c r="SIH37" s="521"/>
      <c r="SII37" s="521"/>
      <c r="SIJ37" s="521"/>
      <c r="SIK37" s="521"/>
      <c r="SIL37" s="521"/>
      <c r="SIM37" s="521"/>
      <c r="SIN37" s="521"/>
      <c r="SIO37" s="521"/>
      <c r="SIP37" s="521"/>
      <c r="SIQ37" s="521"/>
      <c r="SIR37" s="521"/>
      <c r="SIS37" s="521"/>
      <c r="SIT37" s="521"/>
      <c r="SIU37" s="521"/>
      <c r="SIV37" s="521"/>
      <c r="SIW37" s="521"/>
      <c r="SIX37" s="521"/>
      <c r="SIY37" s="521"/>
      <c r="SIZ37" s="521"/>
      <c r="SJA37" s="521"/>
      <c r="SJB37" s="521"/>
      <c r="SJC37" s="521"/>
      <c r="SJD37" s="521"/>
      <c r="SJE37" s="521"/>
      <c r="SJF37" s="521"/>
      <c r="SJG37" s="521"/>
      <c r="SJH37" s="521"/>
      <c r="SJI37" s="521"/>
      <c r="SJJ37" s="521"/>
      <c r="SJK37" s="521"/>
      <c r="SJL37" s="521"/>
      <c r="SJM37" s="521"/>
      <c r="SJN37" s="521"/>
      <c r="SJO37" s="521"/>
      <c r="SJP37" s="521"/>
      <c r="SJQ37" s="521"/>
      <c r="SJR37" s="521"/>
      <c r="SJS37" s="521"/>
      <c r="SJT37" s="521"/>
      <c r="SJU37" s="521"/>
      <c r="SJV37" s="521"/>
      <c r="SJW37" s="521"/>
      <c r="SJX37" s="521"/>
      <c r="SJY37" s="521"/>
      <c r="SJZ37" s="521"/>
      <c r="SKA37" s="521"/>
      <c r="SKB37" s="521"/>
      <c r="SKC37" s="521"/>
      <c r="SKD37" s="521"/>
      <c r="SKE37" s="521"/>
      <c r="SKF37" s="521"/>
      <c r="SKG37" s="521"/>
      <c r="SKH37" s="521"/>
      <c r="SKI37" s="521"/>
      <c r="SKJ37" s="521"/>
      <c r="SKK37" s="521"/>
      <c r="SKL37" s="521"/>
      <c r="SKM37" s="521"/>
      <c r="SKN37" s="521"/>
      <c r="SKO37" s="521"/>
      <c r="SKP37" s="521"/>
      <c r="SKQ37" s="521"/>
      <c r="SKR37" s="521"/>
      <c r="SKS37" s="521"/>
      <c r="SKT37" s="521"/>
      <c r="SKU37" s="521"/>
      <c r="SKV37" s="521"/>
      <c r="SKW37" s="521"/>
      <c r="SKX37" s="521"/>
      <c r="SKY37" s="521"/>
      <c r="SKZ37" s="521"/>
      <c r="SLA37" s="521"/>
      <c r="SLB37" s="521"/>
      <c r="SLC37" s="521"/>
      <c r="SLD37" s="521"/>
      <c r="SLE37" s="521"/>
      <c r="SLF37" s="521"/>
      <c r="SLG37" s="521"/>
      <c r="SLH37" s="521"/>
      <c r="SLI37" s="521"/>
      <c r="SLJ37" s="521"/>
      <c r="SLK37" s="521"/>
      <c r="SLL37" s="521"/>
      <c r="SLM37" s="521"/>
      <c r="SLN37" s="521"/>
      <c r="SLO37" s="521"/>
      <c r="SLP37" s="521"/>
      <c r="SLQ37" s="521"/>
      <c r="SLR37" s="521"/>
      <c r="SLS37" s="521"/>
      <c r="SLT37" s="521"/>
      <c r="SLU37" s="521"/>
      <c r="SLV37" s="521"/>
      <c r="SLW37" s="521"/>
      <c r="SLX37" s="521"/>
      <c r="SLY37" s="521"/>
      <c r="SLZ37" s="521"/>
      <c r="SMA37" s="521"/>
      <c r="SMB37" s="521"/>
      <c r="SMC37" s="521"/>
      <c r="SMD37" s="521"/>
      <c r="SME37" s="521"/>
      <c r="SMF37" s="521"/>
      <c r="SMG37" s="521"/>
      <c r="SMH37" s="521"/>
      <c r="SMI37" s="521"/>
      <c r="SMJ37" s="521"/>
      <c r="SMK37" s="521"/>
      <c r="SML37" s="521"/>
      <c r="SMM37" s="521"/>
      <c r="SMN37" s="521"/>
      <c r="SMO37" s="521"/>
      <c r="SMP37" s="521"/>
      <c r="SMQ37" s="521"/>
      <c r="SMR37" s="521"/>
      <c r="SMS37" s="521"/>
      <c r="SMT37" s="521"/>
      <c r="SMU37" s="521"/>
      <c r="SMV37" s="521"/>
      <c r="SMW37" s="521"/>
      <c r="SMX37" s="521"/>
      <c r="SMY37" s="521"/>
      <c r="SMZ37" s="521"/>
      <c r="SNA37" s="521"/>
      <c r="SNB37" s="521"/>
      <c r="SNC37" s="521"/>
      <c r="SND37" s="521"/>
      <c r="SNE37" s="521"/>
      <c r="SNF37" s="521"/>
      <c r="SNG37" s="521"/>
      <c r="SNH37" s="521"/>
      <c r="SNI37" s="521"/>
      <c r="SNJ37" s="521"/>
      <c r="SNK37" s="521"/>
      <c r="SNL37" s="521"/>
      <c r="SNM37" s="521"/>
      <c r="SNN37" s="521"/>
      <c r="SNO37" s="521"/>
      <c r="SNP37" s="521"/>
      <c r="SNQ37" s="521"/>
      <c r="SNR37" s="521"/>
      <c r="SNS37" s="521"/>
      <c r="SNT37" s="521"/>
      <c r="SNU37" s="521"/>
      <c r="SNV37" s="521"/>
      <c r="SNW37" s="521"/>
      <c r="SNX37" s="521"/>
      <c r="SNY37" s="521"/>
      <c r="SNZ37" s="521"/>
      <c r="SOA37" s="521"/>
      <c r="SOB37" s="521"/>
      <c r="SOC37" s="521"/>
      <c r="SOD37" s="521"/>
      <c r="SOE37" s="521"/>
      <c r="SOF37" s="521"/>
      <c r="SOG37" s="521"/>
      <c r="SOH37" s="521"/>
      <c r="SOI37" s="521"/>
      <c r="SOJ37" s="521"/>
      <c r="SOK37" s="521"/>
      <c r="SOL37" s="521"/>
      <c r="SOM37" s="521"/>
      <c r="SON37" s="521"/>
      <c r="SOO37" s="521"/>
      <c r="SOP37" s="521"/>
      <c r="SOQ37" s="521"/>
      <c r="SOR37" s="521"/>
      <c r="SOS37" s="521"/>
      <c r="SOT37" s="521"/>
      <c r="SOU37" s="521"/>
      <c r="SOV37" s="521"/>
      <c r="SOW37" s="521"/>
      <c r="SOX37" s="521"/>
      <c r="SOY37" s="521"/>
      <c r="SOZ37" s="521"/>
      <c r="SPA37" s="521"/>
      <c r="SPB37" s="521"/>
      <c r="SPC37" s="521"/>
      <c r="SPD37" s="521"/>
      <c r="SPE37" s="521"/>
      <c r="SPF37" s="521"/>
      <c r="SPG37" s="521"/>
      <c r="SPH37" s="521"/>
      <c r="SPI37" s="521"/>
      <c r="SPJ37" s="521"/>
      <c r="SPK37" s="521"/>
      <c r="SPL37" s="521"/>
      <c r="SPM37" s="521"/>
      <c r="SPN37" s="521"/>
      <c r="SPO37" s="521"/>
      <c r="SPP37" s="521"/>
      <c r="SPQ37" s="521"/>
      <c r="SPR37" s="521"/>
      <c r="SPS37" s="521"/>
      <c r="SPT37" s="521"/>
      <c r="SPU37" s="521"/>
      <c r="SPV37" s="521"/>
      <c r="SPW37" s="521"/>
      <c r="SPX37" s="521"/>
      <c r="SPY37" s="521"/>
      <c r="SPZ37" s="521"/>
      <c r="SQA37" s="521"/>
      <c r="SQB37" s="521"/>
      <c r="SQC37" s="521"/>
      <c r="SQD37" s="521"/>
      <c r="SQE37" s="521"/>
      <c r="SQF37" s="521"/>
      <c r="SQG37" s="521"/>
      <c r="SQH37" s="521"/>
      <c r="SQI37" s="521"/>
      <c r="SQJ37" s="521"/>
      <c r="SQK37" s="521"/>
      <c r="SQL37" s="521"/>
      <c r="SQM37" s="521"/>
      <c r="SQN37" s="521"/>
      <c r="SQO37" s="521"/>
      <c r="SQP37" s="521"/>
      <c r="SQQ37" s="521"/>
      <c r="SQR37" s="521"/>
      <c r="SQS37" s="521"/>
      <c r="SQT37" s="521"/>
      <c r="SQU37" s="521"/>
      <c r="SQV37" s="521"/>
      <c r="SQW37" s="521"/>
      <c r="SQX37" s="521"/>
      <c r="SQY37" s="521"/>
      <c r="SQZ37" s="521"/>
      <c r="SRA37" s="521"/>
      <c r="SRB37" s="521"/>
      <c r="SRC37" s="521"/>
      <c r="SRD37" s="521"/>
      <c r="SRE37" s="521"/>
      <c r="SRF37" s="521"/>
      <c r="SRG37" s="521"/>
      <c r="SRH37" s="521"/>
      <c r="SRI37" s="521"/>
      <c r="SRJ37" s="521"/>
      <c r="SRK37" s="521"/>
      <c r="SRL37" s="521"/>
      <c r="SRM37" s="521"/>
      <c r="SRN37" s="521"/>
      <c r="SRO37" s="521"/>
      <c r="SRP37" s="521"/>
      <c r="SRQ37" s="521"/>
      <c r="SRR37" s="521"/>
      <c r="SRS37" s="521"/>
      <c r="SRT37" s="521"/>
      <c r="SRU37" s="521"/>
      <c r="SRV37" s="521"/>
      <c r="SRW37" s="521"/>
      <c r="SRX37" s="521"/>
      <c r="SRY37" s="521"/>
      <c r="SRZ37" s="521"/>
      <c r="SSA37" s="521"/>
      <c r="SSB37" s="521"/>
      <c r="SSC37" s="521"/>
      <c r="SSD37" s="521"/>
      <c r="SSE37" s="521"/>
      <c r="SSF37" s="521"/>
      <c r="SSG37" s="521"/>
      <c r="SSH37" s="521"/>
      <c r="SSI37" s="521"/>
      <c r="SSJ37" s="521"/>
      <c r="SSK37" s="521"/>
      <c r="SSL37" s="521"/>
      <c r="SSM37" s="521"/>
      <c r="SSN37" s="521"/>
      <c r="SSO37" s="521"/>
      <c r="SSP37" s="521"/>
      <c r="SSQ37" s="521"/>
      <c r="SSR37" s="521"/>
      <c r="SSS37" s="521"/>
      <c r="SST37" s="521"/>
      <c r="SSU37" s="521"/>
      <c r="SSV37" s="521"/>
      <c r="SSW37" s="521"/>
      <c r="SSX37" s="521"/>
      <c r="SSY37" s="521"/>
      <c r="SSZ37" s="521"/>
      <c r="STA37" s="521"/>
      <c r="STB37" s="521"/>
      <c r="STC37" s="521"/>
      <c r="STD37" s="521"/>
      <c r="STE37" s="521"/>
      <c r="STF37" s="521"/>
      <c r="STG37" s="521"/>
      <c r="STH37" s="521"/>
      <c r="STI37" s="521"/>
      <c r="STJ37" s="521"/>
      <c r="STK37" s="521"/>
      <c r="STL37" s="521"/>
      <c r="STM37" s="521"/>
      <c r="STN37" s="521"/>
      <c r="STO37" s="521"/>
      <c r="STP37" s="521"/>
      <c r="STQ37" s="521"/>
      <c r="STR37" s="521"/>
      <c r="STS37" s="521"/>
      <c r="STT37" s="521"/>
      <c r="STU37" s="521"/>
      <c r="STV37" s="521"/>
      <c r="STW37" s="521"/>
      <c r="STX37" s="521"/>
      <c r="STY37" s="521"/>
      <c r="STZ37" s="521"/>
      <c r="SUA37" s="521"/>
      <c r="SUB37" s="521"/>
      <c r="SUC37" s="521"/>
      <c r="SUD37" s="521"/>
      <c r="SUE37" s="521"/>
      <c r="SUF37" s="521"/>
      <c r="SUG37" s="521"/>
      <c r="SUH37" s="521"/>
      <c r="SUI37" s="521"/>
      <c r="SUJ37" s="521"/>
      <c r="SUK37" s="521"/>
      <c r="SUL37" s="521"/>
      <c r="SUM37" s="521"/>
      <c r="SUN37" s="521"/>
      <c r="SUO37" s="521"/>
      <c r="SUP37" s="521"/>
      <c r="SUQ37" s="521"/>
      <c r="SUR37" s="521"/>
      <c r="SUS37" s="521"/>
      <c r="SUT37" s="521"/>
      <c r="SUU37" s="521"/>
      <c r="SUV37" s="521"/>
      <c r="SUW37" s="521"/>
      <c r="SUX37" s="521"/>
      <c r="SUY37" s="521"/>
      <c r="SUZ37" s="521"/>
      <c r="SVA37" s="521"/>
      <c r="SVB37" s="521"/>
      <c r="SVC37" s="521"/>
      <c r="SVD37" s="521"/>
      <c r="SVE37" s="521"/>
      <c r="SVF37" s="521"/>
      <c r="SVG37" s="521"/>
      <c r="SVH37" s="521"/>
      <c r="SVI37" s="521"/>
      <c r="SVJ37" s="521"/>
      <c r="SVK37" s="521"/>
      <c r="SVL37" s="521"/>
      <c r="SVM37" s="521"/>
      <c r="SVN37" s="521"/>
      <c r="SVO37" s="521"/>
      <c r="SVP37" s="521"/>
      <c r="SVQ37" s="521"/>
      <c r="SVR37" s="521"/>
      <c r="SVS37" s="521"/>
      <c r="SVT37" s="521"/>
      <c r="SVU37" s="521"/>
      <c r="SVV37" s="521"/>
      <c r="SVW37" s="521"/>
      <c r="SVX37" s="521"/>
      <c r="SVY37" s="521"/>
      <c r="SVZ37" s="521"/>
      <c r="SWA37" s="521"/>
      <c r="SWB37" s="521"/>
      <c r="SWC37" s="521"/>
      <c r="SWD37" s="521"/>
      <c r="SWE37" s="521"/>
      <c r="SWF37" s="521"/>
      <c r="SWG37" s="521"/>
      <c r="SWH37" s="521"/>
      <c r="SWI37" s="521"/>
      <c r="SWJ37" s="521"/>
      <c r="SWK37" s="521"/>
      <c r="SWL37" s="521"/>
      <c r="SWM37" s="521"/>
      <c r="SWN37" s="521"/>
      <c r="SWO37" s="521"/>
      <c r="SWP37" s="521"/>
      <c r="SWQ37" s="521"/>
      <c r="SWR37" s="521"/>
      <c r="SWS37" s="521"/>
      <c r="SWT37" s="521"/>
      <c r="SWU37" s="521"/>
      <c r="SWV37" s="521"/>
      <c r="SWW37" s="521"/>
      <c r="SWX37" s="521"/>
      <c r="SWY37" s="521"/>
      <c r="SWZ37" s="521"/>
      <c r="SXA37" s="521"/>
      <c r="SXB37" s="521"/>
      <c r="SXC37" s="521"/>
      <c r="SXD37" s="521"/>
      <c r="SXE37" s="521"/>
      <c r="SXF37" s="521"/>
      <c r="SXG37" s="521"/>
      <c r="SXH37" s="521"/>
      <c r="SXI37" s="521"/>
      <c r="SXJ37" s="521"/>
      <c r="SXK37" s="521"/>
      <c r="SXL37" s="521"/>
      <c r="SXM37" s="521"/>
      <c r="SXN37" s="521"/>
      <c r="SXO37" s="521"/>
      <c r="SXP37" s="521"/>
      <c r="SXQ37" s="521"/>
      <c r="SXR37" s="521"/>
      <c r="SXS37" s="521"/>
      <c r="SXT37" s="521"/>
      <c r="SXU37" s="521"/>
      <c r="SXV37" s="521"/>
      <c r="SXW37" s="521"/>
      <c r="SXX37" s="521"/>
      <c r="SXY37" s="521"/>
      <c r="SXZ37" s="521"/>
      <c r="SYA37" s="521"/>
      <c r="SYB37" s="521"/>
      <c r="SYC37" s="521"/>
      <c r="SYD37" s="521"/>
      <c r="SYE37" s="521"/>
      <c r="SYF37" s="521"/>
      <c r="SYG37" s="521"/>
      <c r="SYH37" s="521"/>
      <c r="SYI37" s="521"/>
      <c r="SYJ37" s="521"/>
      <c r="SYK37" s="521"/>
      <c r="SYL37" s="521"/>
      <c r="SYM37" s="521"/>
      <c r="SYN37" s="521"/>
      <c r="SYO37" s="521"/>
      <c r="SYP37" s="521"/>
      <c r="SYQ37" s="521"/>
      <c r="SYR37" s="521"/>
      <c r="SYS37" s="521"/>
      <c r="SYT37" s="521"/>
      <c r="SYU37" s="521"/>
      <c r="SYV37" s="521"/>
      <c r="SYW37" s="521"/>
      <c r="SYX37" s="521"/>
      <c r="SYY37" s="521"/>
      <c r="SYZ37" s="521"/>
      <c r="SZA37" s="521"/>
      <c r="SZB37" s="521"/>
      <c r="SZC37" s="521"/>
      <c r="SZD37" s="521"/>
      <c r="SZE37" s="521"/>
      <c r="SZF37" s="521"/>
      <c r="SZG37" s="521"/>
      <c r="SZH37" s="521"/>
      <c r="SZI37" s="521"/>
      <c r="SZJ37" s="521"/>
      <c r="SZK37" s="521"/>
      <c r="SZL37" s="521"/>
      <c r="SZM37" s="521"/>
      <c r="SZN37" s="521"/>
      <c r="SZO37" s="521"/>
      <c r="SZP37" s="521"/>
      <c r="SZQ37" s="521"/>
      <c r="SZR37" s="521"/>
      <c r="SZS37" s="521"/>
      <c r="SZT37" s="521"/>
      <c r="SZU37" s="521"/>
      <c r="SZV37" s="521"/>
      <c r="SZW37" s="521"/>
      <c r="SZX37" s="521"/>
      <c r="SZY37" s="521"/>
      <c r="SZZ37" s="521"/>
      <c r="TAA37" s="521"/>
      <c r="TAB37" s="521"/>
      <c r="TAC37" s="521"/>
      <c r="TAD37" s="521"/>
      <c r="TAE37" s="521"/>
      <c r="TAF37" s="521"/>
      <c r="TAG37" s="521"/>
      <c r="TAH37" s="521"/>
      <c r="TAI37" s="521"/>
      <c r="TAJ37" s="521"/>
      <c r="TAK37" s="521"/>
      <c r="TAL37" s="521"/>
      <c r="TAM37" s="521"/>
      <c r="TAN37" s="521"/>
      <c r="TAO37" s="521"/>
      <c r="TAP37" s="521"/>
      <c r="TAQ37" s="521"/>
      <c r="TAR37" s="521"/>
      <c r="TAS37" s="521"/>
      <c r="TAT37" s="521"/>
      <c r="TAU37" s="521"/>
      <c r="TAV37" s="521"/>
      <c r="TAW37" s="521"/>
      <c r="TAX37" s="521"/>
      <c r="TAY37" s="521"/>
      <c r="TAZ37" s="521"/>
      <c r="TBA37" s="521"/>
      <c r="TBB37" s="521"/>
      <c r="TBC37" s="521"/>
      <c r="TBD37" s="521"/>
      <c r="TBE37" s="521"/>
      <c r="TBF37" s="521"/>
      <c r="TBG37" s="521"/>
      <c r="TBH37" s="521"/>
      <c r="TBI37" s="521"/>
      <c r="TBJ37" s="521"/>
      <c r="TBK37" s="521"/>
      <c r="TBL37" s="521"/>
      <c r="TBM37" s="521"/>
      <c r="TBN37" s="521"/>
      <c r="TBO37" s="521"/>
      <c r="TBP37" s="521"/>
      <c r="TBQ37" s="521"/>
      <c r="TBR37" s="521"/>
      <c r="TBS37" s="521"/>
      <c r="TBT37" s="521"/>
      <c r="TBU37" s="521"/>
      <c r="TBV37" s="521"/>
      <c r="TBW37" s="521"/>
      <c r="TBX37" s="521"/>
      <c r="TBY37" s="521"/>
      <c r="TBZ37" s="521"/>
      <c r="TCA37" s="521"/>
      <c r="TCB37" s="521"/>
      <c r="TCC37" s="521"/>
      <c r="TCD37" s="521"/>
      <c r="TCE37" s="521"/>
      <c r="TCF37" s="521"/>
      <c r="TCG37" s="521"/>
      <c r="TCH37" s="521"/>
      <c r="TCI37" s="521"/>
      <c r="TCJ37" s="521"/>
      <c r="TCK37" s="521"/>
      <c r="TCL37" s="521"/>
      <c r="TCM37" s="521"/>
      <c r="TCN37" s="521"/>
      <c r="TCO37" s="521"/>
      <c r="TCP37" s="521"/>
      <c r="TCQ37" s="521"/>
      <c r="TCR37" s="521"/>
      <c r="TCS37" s="521"/>
      <c r="TCT37" s="521"/>
      <c r="TCU37" s="521"/>
      <c r="TCV37" s="521"/>
      <c r="TCW37" s="521"/>
      <c r="TCX37" s="521"/>
      <c r="TCY37" s="521"/>
      <c r="TCZ37" s="521"/>
      <c r="TDA37" s="521"/>
      <c r="TDB37" s="521"/>
      <c r="TDC37" s="521"/>
      <c r="TDD37" s="521"/>
      <c r="TDE37" s="521"/>
      <c r="TDF37" s="521"/>
      <c r="TDG37" s="521"/>
      <c r="TDH37" s="521"/>
      <c r="TDI37" s="521"/>
      <c r="TDJ37" s="521"/>
      <c r="TDK37" s="521"/>
      <c r="TDL37" s="521"/>
      <c r="TDM37" s="521"/>
      <c r="TDN37" s="521"/>
      <c r="TDO37" s="521"/>
      <c r="TDP37" s="521"/>
      <c r="TDQ37" s="521"/>
      <c r="TDR37" s="521"/>
      <c r="TDS37" s="521"/>
      <c r="TDT37" s="521"/>
      <c r="TDU37" s="521"/>
      <c r="TDV37" s="521"/>
      <c r="TDW37" s="521"/>
      <c r="TDX37" s="521"/>
      <c r="TDY37" s="521"/>
      <c r="TDZ37" s="521"/>
      <c r="TEA37" s="521"/>
      <c r="TEB37" s="521"/>
      <c r="TEC37" s="521"/>
      <c r="TED37" s="521"/>
      <c r="TEE37" s="521"/>
      <c r="TEF37" s="521"/>
      <c r="TEG37" s="521"/>
      <c r="TEH37" s="521"/>
      <c r="TEI37" s="521"/>
      <c r="TEJ37" s="521"/>
      <c r="TEK37" s="521"/>
      <c r="TEL37" s="521"/>
      <c r="TEM37" s="521"/>
      <c r="TEN37" s="521"/>
      <c r="TEO37" s="521"/>
      <c r="TEP37" s="521"/>
      <c r="TEQ37" s="521"/>
      <c r="TER37" s="521"/>
      <c r="TES37" s="521"/>
      <c r="TET37" s="521"/>
      <c r="TEU37" s="521"/>
      <c r="TEV37" s="521"/>
      <c r="TEW37" s="521"/>
      <c r="TEX37" s="521"/>
      <c r="TEY37" s="521"/>
      <c r="TEZ37" s="521"/>
      <c r="TFA37" s="521"/>
      <c r="TFB37" s="521"/>
      <c r="TFC37" s="521"/>
      <c r="TFD37" s="521"/>
      <c r="TFE37" s="521"/>
      <c r="TFF37" s="521"/>
      <c r="TFG37" s="521"/>
      <c r="TFH37" s="521"/>
      <c r="TFI37" s="521"/>
      <c r="TFJ37" s="521"/>
      <c r="TFK37" s="521"/>
      <c r="TFL37" s="521"/>
      <c r="TFM37" s="521"/>
      <c r="TFN37" s="521"/>
      <c r="TFO37" s="521"/>
      <c r="TFP37" s="521"/>
      <c r="TFQ37" s="521"/>
      <c r="TFR37" s="521"/>
      <c r="TFS37" s="521"/>
      <c r="TFT37" s="521"/>
      <c r="TFU37" s="521"/>
      <c r="TFV37" s="521"/>
      <c r="TFW37" s="521"/>
      <c r="TFX37" s="521"/>
      <c r="TFY37" s="521"/>
      <c r="TFZ37" s="521"/>
      <c r="TGA37" s="521"/>
      <c r="TGB37" s="521"/>
      <c r="TGC37" s="521"/>
      <c r="TGD37" s="521"/>
      <c r="TGE37" s="521"/>
      <c r="TGF37" s="521"/>
      <c r="TGG37" s="521"/>
      <c r="TGH37" s="521"/>
      <c r="TGI37" s="521"/>
      <c r="TGJ37" s="521"/>
      <c r="TGK37" s="521"/>
      <c r="TGL37" s="521"/>
      <c r="TGM37" s="521"/>
      <c r="TGN37" s="521"/>
      <c r="TGO37" s="521"/>
      <c r="TGP37" s="521"/>
      <c r="TGQ37" s="521"/>
      <c r="TGR37" s="521"/>
      <c r="TGS37" s="521"/>
      <c r="TGT37" s="521"/>
      <c r="TGU37" s="521"/>
      <c r="TGV37" s="521"/>
      <c r="TGW37" s="521"/>
      <c r="TGX37" s="521"/>
      <c r="TGY37" s="521"/>
      <c r="TGZ37" s="521"/>
      <c r="THA37" s="521"/>
      <c r="THB37" s="521"/>
      <c r="THC37" s="521"/>
      <c r="THD37" s="521"/>
      <c r="THE37" s="521"/>
      <c r="THF37" s="521"/>
      <c r="THG37" s="521"/>
      <c r="THH37" s="521"/>
      <c r="THI37" s="521"/>
      <c r="THJ37" s="521"/>
      <c r="THK37" s="521"/>
      <c r="THL37" s="521"/>
      <c r="THM37" s="521"/>
      <c r="THN37" s="521"/>
      <c r="THO37" s="521"/>
      <c r="THP37" s="521"/>
      <c r="THQ37" s="521"/>
      <c r="THR37" s="521"/>
      <c r="THS37" s="521"/>
      <c r="THT37" s="521"/>
      <c r="THU37" s="521"/>
      <c r="THV37" s="521"/>
      <c r="THW37" s="521"/>
      <c r="THX37" s="521"/>
      <c r="THY37" s="521"/>
      <c r="THZ37" s="521"/>
      <c r="TIA37" s="521"/>
      <c r="TIB37" s="521"/>
      <c r="TIC37" s="521"/>
      <c r="TID37" s="521"/>
      <c r="TIE37" s="521"/>
      <c r="TIF37" s="521"/>
      <c r="TIG37" s="521"/>
      <c r="TIH37" s="521"/>
      <c r="TII37" s="521"/>
      <c r="TIJ37" s="521"/>
      <c r="TIK37" s="521"/>
      <c r="TIL37" s="521"/>
      <c r="TIM37" s="521"/>
      <c r="TIN37" s="521"/>
      <c r="TIO37" s="521"/>
      <c r="TIP37" s="521"/>
      <c r="TIQ37" s="521"/>
      <c r="TIR37" s="521"/>
      <c r="TIS37" s="521"/>
      <c r="TIT37" s="521"/>
      <c r="TIU37" s="521"/>
      <c r="TIV37" s="521"/>
      <c r="TIW37" s="521"/>
      <c r="TIX37" s="521"/>
      <c r="TIY37" s="521"/>
      <c r="TIZ37" s="521"/>
      <c r="TJA37" s="521"/>
      <c r="TJB37" s="521"/>
      <c r="TJC37" s="521"/>
      <c r="TJD37" s="521"/>
      <c r="TJE37" s="521"/>
      <c r="TJF37" s="521"/>
      <c r="TJG37" s="521"/>
      <c r="TJH37" s="521"/>
      <c r="TJI37" s="521"/>
      <c r="TJJ37" s="521"/>
      <c r="TJK37" s="521"/>
      <c r="TJL37" s="521"/>
      <c r="TJM37" s="521"/>
      <c r="TJN37" s="521"/>
      <c r="TJO37" s="521"/>
      <c r="TJP37" s="521"/>
      <c r="TJQ37" s="521"/>
      <c r="TJR37" s="521"/>
      <c r="TJS37" s="521"/>
      <c r="TJT37" s="521"/>
      <c r="TJU37" s="521"/>
      <c r="TJV37" s="521"/>
      <c r="TJW37" s="521"/>
      <c r="TJX37" s="521"/>
      <c r="TJY37" s="521"/>
      <c r="TJZ37" s="521"/>
      <c r="TKA37" s="521"/>
      <c r="TKB37" s="521"/>
      <c r="TKC37" s="521"/>
      <c r="TKD37" s="521"/>
      <c r="TKE37" s="521"/>
      <c r="TKF37" s="521"/>
      <c r="TKG37" s="521"/>
      <c r="TKH37" s="521"/>
      <c r="TKI37" s="521"/>
      <c r="TKJ37" s="521"/>
      <c r="TKK37" s="521"/>
      <c r="TKL37" s="521"/>
      <c r="TKM37" s="521"/>
      <c r="TKN37" s="521"/>
      <c r="TKO37" s="521"/>
      <c r="TKP37" s="521"/>
      <c r="TKQ37" s="521"/>
      <c r="TKR37" s="521"/>
      <c r="TKS37" s="521"/>
      <c r="TKT37" s="521"/>
      <c r="TKU37" s="521"/>
      <c r="TKV37" s="521"/>
      <c r="TKW37" s="521"/>
      <c r="TKX37" s="521"/>
      <c r="TKY37" s="521"/>
      <c r="TKZ37" s="521"/>
      <c r="TLA37" s="521"/>
      <c r="TLB37" s="521"/>
      <c r="TLC37" s="521"/>
      <c r="TLD37" s="521"/>
      <c r="TLE37" s="521"/>
      <c r="TLF37" s="521"/>
      <c r="TLG37" s="521"/>
      <c r="TLH37" s="521"/>
      <c r="TLI37" s="521"/>
      <c r="TLJ37" s="521"/>
      <c r="TLK37" s="521"/>
      <c r="TLL37" s="521"/>
      <c r="TLM37" s="521"/>
      <c r="TLN37" s="521"/>
      <c r="TLO37" s="521"/>
      <c r="TLP37" s="521"/>
      <c r="TLQ37" s="521"/>
      <c r="TLR37" s="521"/>
      <c r="TLS37" s="521"/>
      <c r="TLT37" s="521"/>
      <c r="TLU37" s="521"/>
      <c r="TLV37" s="521"/>
      <c r="TLW37" s="521"/>
      <c r="TLX37" s="521"/>
      <c r="TLY37" s="521"/>
      <c r="TLZ37" s="521"/>
      <c r="TMA37" s="521"/>
      <c r="TMB37" s="521"/>
      <c r="TMC37" s="521"/>
      <c r="TMD37" s="521"/>
      <c r="TME37" s="521"/>
      <c r="TMF37" s="521"/>
      <c r="TMG37" s="521"/>
      <c r="TMH37" s="521"/>
      <c r="TMI37" s="521"/>
      <c r="TMJ37" s="521"/>
      <c r="TMK37" s="521"/>
      <c r="TML37" s="521"/>
      <c r="TMM37" s="521"/>
      <c r="TMN37" s="521"/>
      <c r="TMO37" s="521"/>
      <c r="TMP37" s="521"/>
      <c r="TMQ37" s="521"/>
      <c r="TMR37" s="521"/>
      <c r="TMS37" s="521"/>
      <c r="TMT37" s="521"/>
      <c r="TMU37" s="521"/>
      <c r="TMV37" s="521"/>
      <c r="TMW37" s="521"/>
      <c r="TMX37" s="521"/>
      <c r="TMY37" s="521"/>
      <c r="TMZ37" s="521"/>
      <c r="TNA37" s="521"/>
      <c r="TNB37" s="521"/>
      <c r="TNC37" s="521"/>
      <c r="TND37" s="521"/>
      <c r="TNE37" s="521"/>
      <c r="TNF37" s="521"/>
      <c r="TNG37" s="521"/>
      <c r="TNH37" s="521"/>
      <c r="TNI37" s="521"/>
      <c r="TNJ37" s="521"/>
      <c r="TNK37" s="521"/>
      <c r="TNL37" s="521"/>
      <c r="TNM37" s="521"/>
      <c r="TNN37" s="521"/>
      <c r="TNO37" s="521"/>
      <c r="TNP37" s="521"/>
      <c r="TNQ37" s="521"/>
      <c r="TNR37" s="521"/>
      <c r="TNS37" s="521"/>
      <c r="TNT37" s="521"/>
      <c r="TNU37" s="521"/>
      <c r="TNV37" s="521"/>
      <c r="TNW37" s="521"/>
      <c r="TNX37" s="521"/>
      <c r="TNY37" s="521"/>
      <c r="TNZ37" s="521"/>
      <c r="TOA37" s="521"/>
      <c r="TOB37" s="521"/>
      <c r="TOC37" s="521"/>
      <c r="TOD37" s="521"/>
      <c r="TOE37" s="521"/>
      <c r="TOF37" s="521"/>
      <c r="TOG37" s="521"/>
      <c r="TOH37" s="521"/>
      <c r="TOI37" s="521"/>
      <c r="TOJ37" s="521"/>
      <c r="TOK37" s="521"/>
      <c r="TOL37" s="521"/>
      <c r="TOM37" s="521"/>
      <c r="TON37" s="521"/>
      <c r="TOO37" s="521"/>
      <c r="TOP37" s="521"/>
      <c r="TOQ37" s="521"/>
      <c r="TOR37" s="521"/>
      <c r="TOS37" s="521"/>
      <c r="TOT37" s="521"/>
      <c r="TOU37" s="521"/>
      <c r="TOV37" s="521"/>
      <c r="TOW37" s="521"/>
      <c r="TOX37" s="521"/>
      <c r="TOY37" s="521"/>
      <c r="TOZ37" s="521"/>
      <c r="TPA37" s="521"/>
      <c r="TPB37" s="521"/>
      <c r="TPC37" s="521"/>
      <c r="TPD37" s="521"/>
      <c r="TPE37" s="521"/>
      <c r="TPF37" s="521"/>
      <c r="TPG37" s="521"/>
      <c r="TPH37" s="521"/>
      <c r="TPI37" s="521"/>
      <c r="TPJ37" s="521"/>
      <c r="TPK37" s="521"/>
      <c r="TPL37" s="521"/>
      <c r="TPM37" s="521"/>
      <c r="TPN37" s="521"/>
      <c r="TPO37" s="521"/>
      <c r="TPP37" s="521"/>
      <c r="TPQ37" s="521"/>
      <c r="TPR37" s="521"/>
      <c r="TPS37" s="521"/>
      <c r="TPT37" s="521"/>
      <c r="TPU37" s="521"/>
      <c r="TPV37" s="521"/>
      <c r="TPW37" s="521"/>
      <c r="TPX37" s="521"/>
      <c r="TPY37" s="521"/>
      <c r="TPZ37" s="521"/>
      <c r="TQA37" s="521"/>
      <c r="TQB37" s="521"/>
      <c r="TQC37" s="521"/>
      <c r="TQD37" s="521"/>
      <c r="TQE37" s="521"/>
      <c r="TQF37" s="521"/>
      <c r="TQG37" s="521"/>
      <c r="TQH37" s="521"/>
      <c r="TQI37" s="521"/>
      <c r="TQJ37" s="521"/>
      <c r="TQK37" s="521"/>
      <c r="TQL37" s="521"/>
      <c r="TQM37" s="521"/>
      <c r="TQN37" s="521"/>
      <c r="TQO37" s="521"/>
      <c r="TQP37" s="521"/>
      <c r="TQQ37" s="521"/>
      <c r="TQR37" s="521"/>
      <c r="TQS37" s="521"/>
      <c r="TQT37" s="521"/>
      <c r="TQU37" s="521"/>
      <c r="TQV37" s="521"/>
      <c r="TQW37" s="521"/>
      <c r="TQX37" s="521"/>
      <c r="TQY37" s="521"/>
      <c r="TQZ37" s="521"/>
      <c r="TRA37" s="521"/>
      <c r="TRB37" s="521"/>
      <c r="TRC37" s="521"/>
      <c r="TRD37" s="521"/>
      <c r="TRE37" s="521"/>
      <c r="TRF37" s="521"/>
      <c r="TRG37" s="521"/>
      <c r="TRH37" s="521"/>
      <c r="TRI37" s="521"/>
      <c r="TRJ37" s="521"/>
      <c r="TRK37" s="521"/>
      <c r="TRL37" s="521"/>
      <c r="TRM37" s="521"/>
      <c r="TRN37" s="521"/>
      <c r="TRO37" s="521"/>
      <c r="TRP37" s="521"/>
      <c r="TRQ37" s="521"/>
      <c r="TRR37" s="521"/>
      <c r="TRS37" s="521"/>
      <c r="TRT37" s="521"/>
      <c r="TRU37" s="521"/>
      <c r="TRV37" s="521"/>
      <c r="TRW37" s="521"/>
      <c r="TRX37" s="521"/>
      <c r="TRY37" s="521"/>
      <c r="TRZ37" s="521"/>
      <c r="TSA37" s="521"/>
      <c r="TSB37" s="521"/>
      <c r="TSC37" s="521"/>
      <c r="TSD37" s="521"/>
      <c r="TSE37" s="521"/>
      <c r="TSF37" s="521"/>
      <c r="TSG37" s="521"/>
      <c r="TSH37" s="521"/>
      <c r="TSI37" s="521"/>
      <c r="TSJ37" s="521"/>
      <c r="TSK37" s="521"/>
      <c r="TSL37" s="521"/>
      <c r="TSM37" s="521"/>
      <c r="TSN37" s="521"/>
      <c r="TSO37" s="521"/>
      <c r="TSP37" s="521"/>
      <c r="TSQ37" s="521"/>
      <c r="TSR37" s="521"/>
      <c r="TSS37" s="521"/>
      <c r="TST37" s="521"/>
      <c r="TSU37" s="521"/>
      <c r="TSV37" s="521"/>
      <c r="TSW37" s="521"/>
      <c r="TSX37" s="521"/>
      <c r="TSY37" s="521"/>
      <c r="TSZ37" s="521"/>
      <c r="TTA37" s="521"/>
      <c r="TTB37" s="521"/>
      <c r="TTC37" s="521"/>
      <c r="TTD37" s="521"/>
      <c r="TTE37" s="521"/>
      <c r="TTF37" s="521"/>
      <c r="TTG37" s="521"/>
      <c r="TTH37" s="521"/>
      <c r="TTI37" s="521"/>
      <c r="TTJ37" s="521"/>
      <c r="TTK37" s="521"/>
      <c r="TTL37" s="521"/>
      <c r="TTM37" s="521"/>
      <c r="TTN37" s="521"/>
      <c r="TTO37" s="521"/>
      <c r="TTP37" s="521"/>
      <c r="TTQ37" s="521"/>
      <c r="TTR37" s="521"/>
      <c r="TTS37" s="521"/>
      <c r="TTT37" s="521"/>
      <c r="TTU37" s="521"/>
      <c r="TTV37" s="521"/>
      <c r="TTW37" s="521"/>
      <c r="TTX37" s="521"/>
      <c r="TTY37" s="521"/>
      <c r="TTZ37" s="521"/>
      <c r="TUA37" s="521"/>
      <c r="TUB37" s="521"/>
      <c r="TUC37" s="521"/>
      <c r="TUD37" s="521"/>
      <c r="TUE37" s="521"/>
      <c r="TUF37" s="521"/>
      <c r="TUG37" s="521"/>
      <c r="TUH37" s="521"/>
      <c r="TUI37" s="521"/>
      <c r="TUJ37" s="521"/>
      <c r="TUK37" s="521"/>
      <c r="TUL37" s="521"/>
      <c r="TUM37" s="521"/>
      <c r="TUN37" s="521"/>
      <c r="TUO37" s="521"/>
      <c r="TUP37" s="521"/>
      <c r="TUQ37" s="521"/>
      <c r="TUR37" s="521"/>
      <c r="TUS37" s="521"/>
      <c r="TUT37" s="521"/>
      <c r="TUU37" s="521"/>
      <c r="TUV37" s="521"/>
      <c r="TUW37" s="521"/>
      <c r="TUX37" s="521"/>
      <c r="TUY37" s="521"/>
      <c r="TUZ37" s="521"/>
      <c r="TVA37" s="521"/>
      <c r="TVB37" s="521"/>
      <c r="TVC37" s="521"/>
      <c r="TVD37" s="521"/>
      <c r="TVE37" s="521"/>
      <c r="TVF37" s="521"/>
      <c r="TVG37" s="521"/>
      <c r="TVH37" s="521"/>
      <c r="TVI37" s="521"/>
      <c r="TVJ37" s="521"/>
      <c r="TVK37" s="521"/>
      <c r="TVL37" s="521"/>
      <c r="TVM37" s="521"/>
      <c r="TVN37" s="521"/>
      <c r="TVO37" s="521"/>
      <c r="TVP37" s="521"/>
      <c r="TVQ37" s="521"/>
      <c r="TVR37" s="521"/>
      <c r="TVS37" s="521"/>
      <c r="TVT37" s="521"/>
      <c r="TVU37" s="521"/>
      <c r="TVV37" s="521"/>
      <c r="TVW37" s="521"/>
      <c r="TVX37" s="521"/>
      <c r="TVY37" s="521"/>
      <c r="TVZ37" s="521"/>
      <c r="TWA37" s="521"/>
      <c r="TWB37" s="521"/>
      <c r="TWC37" s="521"/>
      <c r="TWD37" s="521"/>
      <c r="TWE37" s="521"/>
      <c r="TWF37" s="521"/>
      <c r="TWG37" s="521"/>
      <c r="TWH37" s="521"/>
      <c r="TWI37" s="521"/>
      <c r="TWJ37" s="521"/>
      <c r="TWK37" s="521"/>
      <c r="TWL37" s="521"/>
      <c r="TWM37" s="521"/>
      <c r="TWN37" s="521"/>
      <c r="TWO37" s="521"/>
      <c r="TWP37" s="521"/>
      <c r="TWQ37" s="521"/>
      <c r="TWR37" s="521"/>
      <c r="TWS37" s="521"/>
      <c r="TWT37" s="521"/>
      <c r="TWU37" s="521"/>
      <c r="TWV37" s="521"/>
      <c r="TWW37" s="521"/>
      <c r="TWX37" s="521"/>
      <c r="TWY37" s="521"/>
      <c r="TWZ37" s="521"/>
      <c r="TXA37" s="521"/>
      <c r="TXB37" s="521"/>
      <c r="TXC37" s="521"/>
      <c r="TXD37" s="521"/>
      <c r="TXE37" s="521"/>
      <c r="TXF37" s="521"/>
      <c r="TXG37" s="521"/>
      <c r="TXH37" s="521"/>
      <c r="TXI37" s="521"/>
      <c r="TXJ37" s="521"/>
      <c r="TXK37" s="521"/>
      <c r="TXL37" s="521"/>
      <c r="TXM37" s="521"/>
      <c r="TXN37" s="521"/>
      <c r="TXO37" s="521"/>
      <c r="TXP37" s="521"/>
      <c r="TXQ37" s="521"/>
      <c r="TXR37" s="521"/>
      <c r="TXS37" s="521"/>
      <c r="TXT37" s="521"/>
      <c r="TXU37" s="521"/>
      <c r="TXV37" s="521"/>
      <c r="TXW37" s="521"/>
      <c r="TXX37" s="521"/>
      <c r="TXY37" s="521"/>
      <c r="TXZ37" s="521"/>
      <c r="TYA37" s="521"/>
      <c r="TYB37" s="521"/>
      <c r="TYC37" s="521"/>
      <c r="TYD37" s="521"/>
      <c r="TYE37" s="521"/>
      <c r="TYF37" s="521"/>
      <c r="TYG37" s="521"/>
      <c r="TYH37" s="521"/>
      <c r="TYI37" s="521"/>
      <c r="TYJ37" s="521"/>
      <c r="TYK37" s="521"/>
      <c r="TYL37" s="521"/>
      <c r="TYM37" s="521"/>
      <c r="TYN37" s="521"/>
      <c r="TYO37" s="521"/>
      <c r="TYP37" s="521"/>
      <c r="TYQ37" s="521"/>
      <c r="TYR37" s="521"/>
      <c r="TYS37" s="521"/>
      <c r="TYT37" s="521"/>
      <c r="TYU37" s="521"/>
      <c r="TYV37" s="521"/>
      <c r="TYW37" s="521"/>
      <c r="TYX37" s="521"/>
      <c r="TYY37" s="521"/>
      <c r="TYZ37" s="521"/>
      <c r="TZA37" s="521"/>
      <c r="TZB37" s="521"/>
      <c r="TZC37" s="521"/>
      <c r="TZD37" s="521"/>
      <c r="TZE37" s="521"/>
      <c r="TZF37" s="521"/>
      <c r="TZG37" s="521"/>
      <c r="TZH37" s="521"/>
      <c r="TZI37" s="521"/>
      <c r="TZJ37" s="521"/>
      <c r="TZK37" s="521"/>
      <c r="TZL37" s="521"/>
      <c r="TZM37" s="521"/>
      <c r="TZN37" s="521"/>
      <c r="TZO37" s="521"/>
      <c r="TZP37" s="521"/>
      <c r="TZQ37" s="521"/>
      <c r="TZR37" s="521"/>
      <c r="TZS37" s="521"/>
      <c r="TZT37" s="521"/>
      <c r="TZU37" s="521"/>
      <c r="TZV37" s="521"/>
      <c r="TZW37" s="521"/>
      <c r="TZX37" s="521"/>
      <c r="TZY37" s="521"/>
      <c r="TZZ37" s="521"/>
      <c r="UAA37" s="521"/>
      <c r="UAB37" s="521"/>
      <c r="UAC37" s="521"/>
      <c r="UAD37" s="521"/>
      <c r="UAE37" s="521"/>
      <c r="UAF37" s="521"/>
      <c r="UAG37" s="521"/>
      <c r="UAH37" s="521"/>
      <c r="UAI37" s="521"/>
      <c r="UAJ37" s="521"/>
      <c r="UAK37" s="521"/>
      <c r="UAL37" s="521"/>
      <c r="UAM37" s="521"/>
      <c r="UAN37" s="521"/>
      <c r="UAO37" s="521"/>
      <c r="UAP37" s="521"/>
      <c r="UAQ37" s="521"/>
      <c r="UAR37" s="521"/>
      <c r="UAS37" s="521"/>
      <c r="UAT37" s="521"/>
      <c r="UAU37" s="521"/>
      <c r="UAV37" s="521"/>
      <c r="UAW37" s="521"/>
      <c r="UAX37" s="521"/>
      <c r="UAY37" s="521"/>
      <c r="UAZ37" s="521"/>
      <c r="UBA37" s="521"/>
      <c r="UBB37" s="521"/>
      <c r="UBC37" s="521"/>
      <c r="UBD37" s="521"/>
      <c r="UBE37" s="521"/>
      <c r="UBF37" s="521"/>
      <c r="UBG37" s="521"/>
      <c r="UBH37" s="521"/>
      <c r="UBI37" s="521"/>
      <c r="UBJ37" s="521"/>
      <c r="UBK37" s="521"/>
      <c r="UBL37" s="521"/>
      <c r="UBM37" s="521"/>
      <c r="UBN37" s="521"/>
      <c r="UBO37" s="521"/>
      <c r="UBP37" s="521"/>
      <c r="UBQ37" s="521"/>
      <c r="UBR37" s="521"/>
      <c r="UBS37" s="521"/>
      <c r="UBT37" s="521"/>
      <c r="UBU37" s="521"/>
      <c r="UBV37" s="521"/>
      <c r="UBW37" s="521"/>
      <c r="UBX37" s="521"/>
      <c r="UBY37" s="521"/>
      <c r="UBZ37" s="521"/>
      <c r="UCA37" s="521"/>
      <c r="UCB37" s="521"/>
      <c r="UCC37" s="521"/>
      <c r="UCD37" s="521"/>
      <c r="UCE37" s="521"/>
      <c r="UCF37" s="521"/>
      <c r="UCG37" s="521"/>
      <c r="UCH37" s="521"/>
      <c r="UCI37" s="521"/>
      <c r="UCJ37" s="521"/>
      <c r="UCK37" s="521"/>
      <c r="UCL37" s="521"/>
      <c r="UCM37" s="521"/>
      <c r="UCN37" s="521"/>
      <c r="UCO37" s="521"/>
      <c r="UCP37" s="521"/>
      <c r="UCQ37" s="521"/>
      <c r="UCR37" s="521"/>
      <c r="UCS37" s="521"/>
      <c r="UCT37" s="521"/>
      <c r="UCU37" s="521"/>
      <c r="UCV37" s="521"/>
      <c r="UCW37" s="521"/>
      <c r="UCX37" s="521"/>
      <c r="UCY37" s="521"/>
      <c r="UCZ37" s="521"/>
      <c r="UDA37" s="521"/>
      <c r="UDB37" s="521"/>
      <c r="UDC37" s="521"/>
      <c r="UDD37" s="521"/>
      <c r="UDE37" s="521"/>
      <c r="UDF37" s="521"/>
      <c r="UDG37" s="521"/>
      <c r="UDH37" s="521"/>
      <c r="UDI37" s="521"/>
      <c r="UDJ37" s="521"/>
      <c r="UDK37" s="521"/>
      <c r="UDL37" s="521"/>
      <c r="UDM37" s="521"/>
      <c r="UDN37" s="521"/>
      <c r="UDO37" s="521"/>
      <c r="UDP37" s="521"/>
      <c r="UDQ37" s="521"/>
      <c r="UDR37" s="521"/>
      <c r="UDS37" s="521"/>
      <c r="UDT37" s="521"/>
      <c r="UDU37" s="521"/>
      <c r="UDV37" s="521"/>
      <c r="UDW37" s="521"/>
      <c r="UDX37" s="521"/>
      <c r="UDY37" s="521"/>
      <c r="UDZ37" s="521"/>
      <c r="UEA37" s="521"/>
      <c r="UEB37" s="521"/>
      <c r="UEC37" s="521"/>
      <c r="UED37" s="521"/>
      <c r="UEE37" s="521"/>
      <c r="UEF37" s="521"/>
      <c r="UEG37" s="521"/>
      <c r="UEH37" s="521"/>
      <c r="UEI37" s="521"/>
      <c r="UEJ37" s="521"/>
      <c r="UEK37" s="521"/>
      <c r="UEL37" s="521"/>
      <c r="UEM37" s="521"/>
      <c r="UEN37" s="521"/>
      <c r="UEO37" s="521"/>
      <c r="UEP37" s="521"/>
      <c r="UEQ37" s="521"/>
      <c r="UER37" s="521"/>
      <c r="UES37" s="521"/>
      <c r="UET37" s="521"/>
      <c r="UEU37" s="521"/>
      <c r="UEV37" s="521"/>
      <c r="UEW37" s="521"/>
      <c r="UEX37" s="521"/>
      <c r="UEY37" s="521"/>
      <c r="UEZ37" s="521"/>
      <c r="UFA37" s="521"/>
      <c r="UFB37" s="521"/>
      <c r="UFC37" s="521"/>
      <c r="UFD37" s="521"/>
      <c r="UFE37" s="521"/>
      <c r="UFF37" s="521"/>
      <c r="UFG37" s="521"/>
      <c r="UFH37" s="521"/>
      <c r="UFI37" s="521"/>
      <c r="UFJ37" s="521"/>
      <c r="UFK37" s="521"/>
      <c r="UFL37" s="521"/>
      <c r="UFM37" s="521"/>
      <c r="UFN37" s="521"/>
      <c r="UFO37" s="521"/>
      <c r="UFP37" s="521"/>
      <c r="UFQ37" s="521"/>
      <c r="UFR37" s="521"/>
      <c r="UFS37" s="521"/>
      <c r="UFT37" s="521"/>
      <c r="UFU37" s="521"/>
      <c r="UFV37" s="521"/>
      <c r="UFW37" s="521"/>
      <c r="UFX37" s="521"/>
      <c r="UFY37" s="521"/>
      <c r="UFZ37" s="521"/>
      <c r="UGA37" s="521"/>
      <c r="UGB37" s="521"/>
      <c r="UGC37" s="521"/>
      <c r="UGD37" s="521"/>
      <c r="UGE37" s="521"/>
      <c r="UGF37" s="521"/>
      <c r="UGG37" s="521"/>
      <c r="UGH37" s="521"/>
      <c r="UGI37" s="521"/>
      <c r="UGJ37" s="521"/>
      <c r="UGK37" s="521"/>
      <c r="UGL37" s="521"/>
      <c r="UGM37" s="521"/>
      <c r="UGN37" s="521"/>
      <c r="UGO37" s="521"/>
      <c r="UGP37" s="521"/>
      <c r="UGQ37" s="521"/>
      <c r="UGR37" s="521"/>
      <c r="UGS37" s="521"/>
      <c r="UGT37" s="521"/>
      <c r="UGU37" s="521"/>
      <c r="UGV37" s="521"/>
      <c r="UGW37" s="521"/>
      <c r="UGX37" s="521"/>
      <c r="UGY37" s="521"/>
      <c r="UGZ37" s="521"/>
      <c r="UHA37" s="521"/>
      <c r="UHB37" s="521"/>
      <c r="UHC37" s="521"/>
      <c r="UHD37" s="521"/>
      <c r="UHE37" s="521"/>
      <c r="UHF37" s="521"/>
      <c r="UHG37" s="521"/>
      <c r="UHH37" s="521"/>
      <c r="UHI37" s="521"/>
      <c r="UHJ37" s="521"/>
      <c r="UHK37" s="521"/>
      <c r="UHL37" s="521"/>
      <c r="UHM37" s="521"/>
      <c r="UHN37" s="521"/>
      <c r="UHO37" s="521"/>
      <c r="UHP37" s="521"/>
      <c r="UHQ37" s="521"/>
      <c r="UHR37" s="521"/>
      <c r="UHS37" s="521"/>
      <c r="UHT37" s="521"/>
      <c r="UHU37" s="521"/>
      <c r="UHV37" s="521"/>
      <c r="UHW37" s="521"/>
      <c r="UHX37" s="521"/>
      <c r="UHY37" s="521"/>
      <c r="UHZ37" s="521"/>
      <c r="UIA37" s="521"/>
      <c r="UIB37" s="521"/>
      <c r="UIC37" s="521"/>
      <c r="UID37" s="521"/>
      <c r="UIE37" s="521"/>
      <c r="UIF37" s="521"/>
      <c r="UIG37" s="521"/>
      <c r="UIH37" s="521"/>
      <c r="UII37" s="521"/>
      <c r="UIJ37" s="521"/>
      <c r="UIK37" s="521"/>
      <c r="UIL37" s="521"/>
      <c r="UIM37" s="521"/>
      <c r="UIN37" s="521"/>
      <c r="UIO37" s="521"/>
      <c r="UIP37" s="521"/>
      <c r="UIQ37" s="521"/>
      <c r="UIR37" s="521"/>
      <c r="UIS37" s="521"/>
      <c r="UIT37" s="521"/>
      <c r="UIU37" s="521"/>
      <c r="UIV37" s="521"/>
      <c r="UIW37" s="521"/>
      <c r="UIX37" s="521"/>
      <c r="UIY37" s="521"/>
      <c r="UIZ37" s="521"/>
      <c r="UJA37" s="521"/>
      <c r="UJB37" s="521"/>
      <c r="UJC37" s="521"/>
      <c r="UJD37" s="521"/>
      <c r="UJE37" s="521"/>
      <c r="UJF37" s="521"/>
      <c r="UJG37" s="521"/>
      <c r="UJH37" s="521"/>
      <c r="UJI37" s="521"/>
      <c r="UJJ37" s="521"/>
      <c r="UJK37" s="521"/>
      <c r="UJL37" s="521"/>
      <c r="UJM37" s="521"/>
      <c r="UJN37" s="521"/>
      <c r="UJO37" s="521"/>
      <c r="UJP37" s="521"/>
      <c r="UJQ37" s="521"/>
      <c r="UJR37" s="521"/>
      <c r="UJS37" s="521"/>
      <c r="UJT37" s="521"/>
      <c r="UJU37" s="521"/>
      <c r="UJV37" s="521"/>
      <c r="UJW37" s="521"/>
      <c r="UJX37" s="521"/>
      <c r="UJY37" s="521"/>
      <c r="UJZ37" s="521"/>
      <c r="UKA37" s="521"/>
      <c r="UKB37" s="521"/>
      <c r="UKC37" s="521"/>
      <c r="UKD37" s="521"/>
      <c r="UKE37" s="521"/>
      <c r="UKF37" s="521"/>
      <c r="UKG37" s="521"/>
      <c r="UKH37" s="521"/>
      <c r="UKI37" s="521"/>
      <c r="UKJ37" s="521"/>
      <c r="UKK37" s="521"/>
      <c r="UKL37" s="521"/>
      <c r="UKM37" s="521"/>
      <c r="UKN37" s="521"/>
      <c r="UKO37" s="521"/>
      <c r="UKP37" s="521"/>
      <c r="UKQ37" s="521"/>
      <c r="UKR37" s="521"/>
      <c r="UKS37" s="521"/>
      <c r="UKT37" s="521"/>
      <c r="UKU37" s="521"/>
      <c r="UKV37" s="521"/>
      <c r="UKW37" s="521"/>
      <c r="UKX37" s="521"/>
      <c r="UKY37" s="521"/>
      <c r="UKZ37" s="521"/>
      <c r="ULA37" s="521"/>
      <c r="ULB37" s="521"/>
      <c r="ULC37" s="521"/>
      <c r="ULD37" s="521"/>
      <c r="ULE37" s="521"/>
      <c r="ULF37" s="521"/>
      <c r="ULG37" s="521"/>
      <c r="ULH37" s="521"/>
      <c r="ULI37" s="521"/>
      <c r="ULJ37" s="521"/>
      <c r="ULK37" s="521"/>
      <c r="ULL37" s="521"/>
      <c r="ULM37" s="521"/>
      <c r="ULN37" s="521"/>
      <c r="ULO37" s="521"/>
      <c r="ULP37" s="521"/>
      <c r="ULQ37" s="521"/>
      <c r="ULR37" s="521"/>
      <c r="ULS37" s="521"/>
      <c r="ULT37" s="521"/>
      <c r="ULU37" s="521"/>
      <c r="ULV37" s="521"/>
      <c r="ULW37" s="521"/>
      <c r="ULX37" s="521"/>
      <c r="ULY37" s="521"/>
      <c r="ULZ37" s="521"/>
      <c r="UMA37" s="521"/>
      <c r="UMB37" s="521"/>
      <c r="UMC37" s="521"/>
      <c r="UMD37" s="521"/>
      <c r="UME37" s="521"/>
      <c r="UMF37" s="521"/>
      <c r="UMG37" s="521"/>
      <c r="UMH37" s="521"/>
      <c r="UMI37" s="521"/>
      <c r="UMJ37" s="521"/>
      <c r="UMK37" s="521"/>
      <c r="UML37" s="521"/>
      <c r="UMM37" s="521"/>
      <c r="UMN37" s="521"/>
      <c r="UMO37" s="521"/>
      <c r="UMP37" s="521"/>
      <c r="UMQ37" s="521"/>
      <c r="UMR37" s="521"/>
      <c r="UMS37" s="521"/>
      <c r="UMT37" s="521"/>
      <c r="UMU37" s="521"/>
      <c r="UMV37" s="521"/>
      <c r="UMW37" s="521"/>
      <c r="UMX37" s="521"/>
      <c r="UMY37" s="521"/>
      <c r="UMZ37" s="521"/>
      <c r="UNA37" s="521"/>
      <c r="UNB37" s="521"/>
      <c r="UNC37" s="521"/>
      <c r="UND37" s="521"/>
      <c r="UNE37" s="521"/>
      <c r="UNF37" s="521"/>
      <c r="UNG37" s="521"/>
      <c r="UNH37" s="521"/>
      <c r="UNI37" s="521"/>
      <c r="UNJ37" s="521"/>
      <c r="UNK37" s="521"/>
      <c r="UNL37" s="521"/>
      <c r="UNM37" s="521"/>
      <c r="UNN37" s="521"/>
      <c r="UNO37" s="521"/>
      <c r="UNP37" s="521"/>
      <c r="UNQ37" s="521"/>
      <c r="UNR37" s="521"/>
      <c r="UNS37" s="521"/>
      <c r="UNT37" s="521"/>
      <c r="UNU37" s="521"/>
      <c r="UNV37" s="521"/>
      <c r="UNW37" s="521"/>
      <c r="UNX37" s="521"/>
      <c r="UNY37" s="521"/>
      <c r="UNZ37" s="521"/>
      <c r="UOA37" s="521"/>
      <c r="UOB37" s="521"/>
      <c r="UOC37" s="521"/>
      <c r="UOD37" s="521"/>
      <c r="UOE37" s="521"/>
      <c r="UOF37" s="521"/>
      <c r="UOG37" s="521"/>
      <c r="UOH37" s="521"/>
      <c r="UOI37" s="521"/>
      <c r="UOJ37" s="521"/>
      <c r="UOK37" s="521"/>
      <c r="UOL37" s="521"/>
      <c r="UOM37" s="521"/>
      <c r="UON37" s="521"/>
      <c r="UOO37" s="521"/>
      <c r="UOP37" s="521"/>
      <c r="UOQ37" s="521"/>
      <c r="UOR37" s="521"/>
      <c r="UOS37" s="521"/>
      <c r="UOT37" s="521"/>
      <c r="UOU37" s="521"/>
      <c r="UOV37" s="521"/>
      <c r="UOW37" s="521"/>
      <c r="UOX37" s="521"/>
      <c r="UOY37" s="521"/>
      <c r="UOZ37" s="521"/>
      <c r="UPA37" s="521"/>
      <c r="UPB37" s="521"/>
      <c r="UPC37" s="521"/>
      <c r="UPD37" s="521"/>
      <c r="UPE37" s="521"/>
      <c r="UPF37" s="521"/>
      <c r="UPG37" s="521"/>
      <c r="UPH37" s="521"/>
      <c r="UPI37" s="521"/>
      <c r="UPJ37" s="521"/>
      <c r="UPK37" s="521"/>
      <c r="UPL37" s="521"/>
      <c r="UPM37" s="521"/>
      <c r="UPN37" s="521"/>
      <c r="UPO37" s="521"/>
      <c r="UPP37" s="521"/>
      <c r="UPQ37" s="521"/>
      <c r="UPR37" s="521"/>
      <c r="UPS37" s="521"/>
      <c r="UPT37" s="521"/>
      <c r="UPU37" s="521"/>
      <c r="UPV37" s="521"/>
      <c r="UPW37" s="521"/>
      <c r="UPX37" s="521"/>
      <c r="UPY37" s="521"/>
      <c r="UPZ37" s="521"/>
      <c r="UQA37" s="521"/>
      <c r="UQB37" s="521"/>
      <c r="UQC37" s="521"/>
      <c r="UQD37" s="521"/>
      <c r="UQE37" s="521"/>
      <c r="UQF37" s="521"/>
      <c r="UQG37" s="521"/>
      <c r="UQH37" s="521"/>
      <c r="UQI37" s="521"/>
      <c r="UQJ37" s="521"/>
      <c r="UQK37" s="521"/>
      <c r="UQL37" s="521"/>
      <c r="UQM37" s="521"/>
      <c r="UQN37" s="521"/>
      <c r="UQO37" s="521"/>
      <c r="UQP37" s="521"/>
      <c r="UQQ37" s="521"/>
      <c r="UQR37" s="521"/>
      <c r="UQS37" s="521"/>
      <c r="UQT37" s="521"/>
      <c r="UQU37" s="521"/>
      <c r="UQV37" s="521"/>
      <c r="UQW37" s="521"/>
      <c r="UQX37" s="521"/>
      <c r="UQY37" s="521"/>
      <c r="UQZ37" s="521"/>
      <c r="URA37" s="521"/>
      <c r="URB37" s="521"/>
      <c r="URC37" s="521"/>
      <c r="URD37" s="521"/>
      <c r="URE37" s="521"/>
      <c r="URF37" s="521"/>
      <c r="URG37" s="521"/>
      <c r="URH37" s="521"/>
      <c r="URI37" s="521"/>
      <c r="URJ37" s="521"/>
      <c r="URK37" s="521"/>
      <c r="URL37" s="521"/>
      <c r="URM37" s="521"/>
      <c r="URN37" s="521"/>
      <c r="URO37" s="521"/>
      <c r="URP37" s="521"/>
      <c r="URQ37" s="521"/>
      <c r="URR37" s="521"/>
      <c r="URS37" s="521"/>
      <c r="URT37" s="521"/>
      <c r="URU37" s="521"/>
      <c r="URV37" s="521"/>
      <c r="URW37" s="521"/>
      <c r="URX37" s="521"/>
      <c r="URY37" s="521"/>
      <c r="URZ37" s="521"/>
      <c r="USA37" s="521"/>
      <c r="USB37" s="521"/>
      <c r="USC37" s="521"/>
      <c r="USD37" s="521"/>
      <c r="USE37" s="521"/>
      <c r="USF37" s="521"/>
      <c r="USG37" s="521"/>
      <c r="USH37" s="521"/>
      <c r="USI37" s="521"/>
      <c r="USJ37" s="521"/>
      <c r="USK37" s="521"/>
      <c r="USL37" s="521"/>
      <c r="USM37" s="521"/>
      <c r="USN37" s="521"/>
      <c r="USO37" s="521"/>
      <c r="USP37" s="521"/>
      <c r="USQ37" s="521"/>
      <c r="USR37" s="521"/>
      <c r="USS37" s="521"/>
      <c r="UST37" s="521"/>
      <c r="USU37" s="521"/>
      <c r="USV37" s="521"/>
      <c r="USW37" s="521"/>
      <c r="USX37" s="521"/>
      <c r="USY37" s="521"/>
      <c r="USZ37" s="521"/>
      <c r="UTA37" s="521"/>
      <c r="UTB37" s="521"/>
      <c r="UTC37" s="521"/>
      <c r="UTD37" s="521"/>
      <c r="UTE37" s="521"/>
      <c r="UTF37" s="521"/>
      <c r="UTG37" s="521"/>
      <c r="UTH37" s="521"/>
      <c r="UTI37" s="521"/>
      <c r="UTJ37" s="521"/>
      <c r="UTK37" s="521"/>
      <c r="UTL37" s="521"/>
      <c r="UTM37" s="521"/>
      <c r="UTN37" s="521"/>
      <c r="UTO37" s="521"/>
      <c r="UTP37" s="521"/>
      <c r="UTQ37" s="521"/>
      <c r="UTR37" s="521"/>
      <c r="UTS37" s="521"/>
      <c r="UTT37" s="521"/>
      <c r="UTU37" s="521"/>
      <c r="UTV37" s="521"/>
      <c r="UTW37" s="521"/>
      <c r="UTX37" s="521"/>
      <c r="UTY37" s="521"/>
      <c r="UTZ37" s="521"/>
      <c r="UUA37" s="521"/>
      <c r="UUB37" s="521"/>
      <c r="UUC37" s="521"/>
      <c r="UUD37" s="521"/>
      <c r="UUE37" s="521"/>
      <c r="UUF37" s="521"/>
      <c r="UUG37" s="521"/>
      <c r="UUH37" s="521"/>
      <c r="UUI37" s="521"/>
      <c r="UUJ37" s="521"/>
      <c r="UUK37" s="521"/>
      <c r="UUL37" s="521"/>
      <c r="UUM37" s="521"/>
      <c r="UUN37" s="521"/>
      <c r="UUO37" s="521"/>
      <c r="UUP37" s="521"/>
      <c r="UUQ37" s="521"/>
      <c r="UUR37" s="521"/>
      <c r="UUS37" s="521"/>
      <c r="UUT37" s="521"/>
      <c r="UUU37" s="521"/>
      <c r="UUV37" s="521"/>
      <c r="UUW37" s="521"/>
      <c r="UUX37" s="521"/>
      <c r="UUY37" s="521"/>
      <c r="UUZ37" s="521"/>
      <c r="UVA37" s="521"/>
      <c r="UVB37" s="521"/>
      <c r="UVC37" s="521"/>
      <c r="UVD37" s="521"/>
      <c r="UVE37" s="521"/>
      <c r="UVF37" s="521"/>
      <c r="UVG37" s="521"/>
      <c r="UVH37" s="521"/>
      <c r="UVI37" s="521"/>
      <c r="UVJ37" s="521"/>
      <c r="UVK37" s="521"/>
      <c r="UVL37" s="521"/>
      <c r="UVM37" s="521"/>
      <c r="UVN37" s="521"/>
      <c r="UVO37" s="521"/>
      <c r="UVP37" s="521"/>
      <c r="UVQ37" s="521"/>
      <c r="UVR37" s="521"/>
      <c r="UVS37" s="521"/>
      <c r="UVT37" s="521"/>
      <c r="UVU37" s="521"/>
      <c r="UVV37" s="521"/>
      <c r="UVW37" s="521"/>
      <c r="UVX37" s="521"/>
      <c r="UVY37" s="521"/>
      <c r="UVZ37" s="521"/>
      <c r="UWA37" s="521"/>
      <c r="UWB37" s="521"/>
      <c r="UWC37" s="521"/>
      <c r="UWD37" s="521"/>
      <c r="UWE37" s="521"/>
      <c r="UWF37" s="521"/>
      <c r="UWG37" s="521"/>
      <c r="UWH37" s="521"/>
      <c r="UWI37" s="521"/>
      <c r="UWJ37" s="521"/>
      <c r="UWK37" s="521"/>
      <c r="UWL37" s="521"/>
      <c r="UWM37" s="521"/>
      <c r="UWN37" s="521"/>
      <c r="UWO37" s="521"/>
      <c r="UWP37" s="521"/>
      <c r="UWQ37" s="521"/>
      <c r="UWR37" s="521"/>
      <c r="UWS37" s="521"/>
      <c r="UWT37" s="521"/>
      <c r="UWU37" s="521"/>
      <c r="UWV37" s="521"/>
      <c r="UWW37" s="521"/>
      <c r="UWX37" s="521"/>
      <c r="UWY37" s="521"/>
      <c r="UWZ37" s="521"/>
      <c r="UXA37" s="521"/>
      <c r="UXB37" s="521"/>
      <c r="UXC37" s="521"/>
      <c r="UXD37" s="521"/>
      <c r="UXE37" s="521"/>
      <c r="UXF37" s="521"/>
      <c r="UXG37" s="521"/>
      <c r="UXH37" s="521"/>
      <c r="UXI37" s="521"/>
      <c r="UXJ37" s="521"/>
      <c r="UXK37" s="521"/>
      <c r="UXL37" s="521"/>
      <c r="UXM37" s="521"/>
      <c r="UXN37" s="521"/>
      <c r="UXO37" s="521"/>
      <c r="UXP37" s="521"/>
      <c r="UXQ37" s="521"/>
      <c r="UXR37" s="521"/>
      <c r="UXS37" s="521"/>
      <c r="UXT37" s="521"/>
      <c r="UXU37" s="521"/>
      <c r="UXV37" s="521"/>
      <c r="UXW37" s="521"/>
      <c r="UXX37" s="521"/>
      <c r="UXY37" s="521"/>
      <c r="UXZ37" s="521"/>
      <c r="UYA37" s="521"/>
      <c r="UYB37" s="521"/>
      <c r="UYC37" s="521"/>
      <c r="UYD37" s="521"/>
      <c r="UYE37" s="521"/>
      <c r="UYF37" s="521"/>
      <c r="UYG37" s="521"/>
      <c r="UYH37" s="521"/>
      <c r="UYI37" s="521"/>
      <c r="UYJ37" s="521"/>
      <c r="UYK37" s="521"/>
      <c r="UYL37" s="521"/>
      <c r="UYM37" s="521"/>
      <c r="UYN37" s="521"/>
      <c r="UYO37" s="521"/>
      <c r="UYP37" s="521"/>
      <c r="UYQ37" s="521"/>
      <c r="UYR37" s="521"/>
      <c r="UYS37" s="521"/>
      <c r="UYT37" s="521"/>
      <c r="UYU37" s="521"/>
      <c r="UYV37" s="521"/>
      <c r="UYW37" s="521"/>
      <c r="UYX37" s="521"/>
      <c r="UYY37" s="521"/>
      <c r="UYZ37" s="521"/>
      <c r="UZA37" s="521"/>
      <c r="UZB37" s="521"/>
      <c r="UZC37" s="521"/>
      <c r="UZD37" s="521"/>
      <c r="UZE37" s="521"/>
      <c r="UZF37" s="521"/>
      <c r="UZG37" s="521"/>
      <c r="UZH37" s="521"/>
      <c r="UZI37" s="521"/>
      <c r="UZJ37" s="521"/>
      <c r="UZK37" s="521"/>
      <c r="UZL37" s="521"/>
      <c r="UZM37" s="521"/>
      <c r="UZN37" s="521"/>
      <c r="UZO37" s="521"/>
      <c r="UZP37" s="521"/>
      <c r="UZQ37" s="521"/>
      <c r="UZR37" s="521"/>
      <c r="UZS37" s="521"/>
      <c r="UZT37" s="521"/>
      <c r="UZU37" s="521"/>
      <c r="UZV37" s="521"/>
      <c r="UZW37" s="521"/>
      <c r="UZX37" s="521"/>
      <c r="UZY37" s="521"/>
      <c r="UZZ37" s="521"/>
      <c r="VAA37" s="521"/>
      <c r="VAB37" s="521"/>
      <c r="VAC37" s="521"/>
      <c r="VAD37" s="521"/>
      <c r="VAE37" s="521"/>
      <c r="VAF37" s="521"/>
      <c r="VAG37" s="521"/>
      <c r="VAH37" s="521"/>
      <c r="VAI37" s="521"/>
      <c r="VAJ37" s="521"/>
      <c r="VAK37" s="521"/>
      <c r="VAL37" s="521"/>
      <c r="VAM37" s="521"/>
      <c r="VAN37" s="521"/>
      <c r="VAO37" s="521"/>
      <c r="VAP37" s="521"/>
      <c r="VAQ37" s="521"/>
      <c r="VAR37" s="521"/>
      <c r="VAS37" s="521"/>
      <c r="VAT37" s="521"/>
      <c r="VAU37" s="521"/>
      <c r="VAV37" s="521"/>
      <c r="VAW37" s="521"/>
      <c r="VAX37" s="521"/>
      <c r="VAY37" s="521"/>
      <c r="VAZ37" s="521"/>
      <c r="VBA37" s="521"/>
      <c r="VBB37" s="521"/>
      <c r="VBC37" s="521"/>
      <c r="VBD37" s="521"/>
      <c r="VBE37" s="521"/>
      <c r="VBF37" s="521"/>
      <c r="VBG37" s="521"/>
      <c r="VBH37" s="521"/>
      <c r="VBI37" s="521"/>
      <c r="VBJ37" s="521"/>
      <c r="VBK37" s="521"/>
      <c r="VBL37" s="521"/>
      <c r="VBM37" s="521"/>
      <c r="VBN37" s="521"/>
      <c r="VBO37" s="521"/>
      <c r="VBP37" s="521"/>
      <c r="VBQ37" s="521"/>
      <c r="VBR37" s="521"/>
      <c r="VBS37" s="521"/>
      <c r="VBT37" s="521"/>
      <c r="VBU37" s="521"/>
      <c r="VBV37" s="521"/>
      <c r="VBW37" s="521"/>
      <c r="VBX37" s="521"/>
      <c r="VBY37" s="521"/>
      <c r="VBZ37" s="521"/>
      <c r="VCA37" s="521"/>
      <c r="VCB37" s="521"/>
      <c r="VCC37" s="521"/>
      <c r="VCD37" s="521"/>
      <c r="VCE37" s="521"/>
      <c r="VCF37" s="521"/>
      <c r="VCG37" s="521"/>
      <c r="VCH37" s="521"/>
      <c r="VCI37" s="521"/>
      <c r="VCJ37" s="521"/>
      <c r="VCK37" s="521"/>
      <c r="VCL37" s="521"/>
      <c r="VCM37" s="521"/>
      <c r="VCN37" s="521"/>
      <c r="VCO37" s="521"/>
      <c r="VCP37" s="521"/>
      <c r="VCQ37" s="521"/>
      <c r="VCR37" s="521"/>
      <c r="VCS37" s="521"/>
      <c r="VCT37" s="521"/>
      <c r="VCU37" s="521"/>
      <c r="VCV37" s="521"/>
      <c r="VCW37" s="521"/>
      <c r="VCX37" s="521"/>
      <c r="VCY37" s="521"/>
      <c r="VCZ37" s="521"/>
      <c r="VDA37" s="521"/>
      <c r="VDB37" s="521"/>
      <c r="VDC37" s="521"/>
      <c r="VDD37" s="521"/>
      <c r="VDE37" s="521"/>
      <c r="VDF37" s="521"/>
      <c r="VDG37" s="521"/>
      <c r="VDH37" s="521"/>
      <c r="VDI37" s="521"/>
      <c r="VDJ37" s="521"/>
      <c r="VDK37" s="521"/>
      <c r="VDL37" s="521"/>
      <c r="VDM37" s="521"/>
      <c r="VDN37" s="521"/>
      <c r="VDO37" s="521"/>
      <c r="VDP37" s="521"/>
      <c r="VDQ37" s="521"/>
      <c r="VDR37" s="521"/>
      <c r="VDS37" s="521"/>
      <c r="VDT37" s="521"/>
      <c r="VDU37" s="521"/>
      <c r="VDV37" s="521"/>
      <c r="VDW37" s="521"/>
      <c r="VDX37" s="521"/>
      <c r="VDY37" s="521"/>
      <c r="VDZ37" s="521"/>
      <c r="VEA37" s="521"/>
      <c r="VEB37" s="521"/>
      <c r="VEC37" s="521"/>
      <c r="VED37" s="521"/>
      <c r="VEE37" s="521"/>
      <c r="VEF37" s="521"/>
      <c r="VEG37" s="521"/>
      <c r="VEH37" s="521"/>
      <c r="VEI37" s="521"/>
      <c r="VEJ37" s="521"/>
      <c r="VEK37" s="521"/>
      <c r="VEL37" s="521"/>
      <c r="VEM37" s="521"/>
      <c r="VEN37" s="521"/>
      <c r="VEO37" s="521"/>
      <c r="VEP37" s="521"/>
      <c r="VEQ37" s="521"/>
      <c r="VER37" s="521"/>
      <c r="VES37" s="521"/>
      <c r="VET37" s="521"/>
      <c r="VEU37" s="521"/>
      <c r="VEV37" s="521"/>
      <c r="VEW37" s="521"/>
      <c r="VEX37" s="521"/>
      <c r="VEY37" s="521"/>
      <c r="VEZ37" s="521"/>
      <c r="VFA37" s="521"/>
      <c r="VFB37" s="521"/>
      <c r="VFC37" s="521"/>
      <c r="VFD37" s="521"/>
      <c r="VFE37" s="521"/>
      <c r="VFF37" s="521"/>
      <c r="VFG37" s="521"/>
      <c r="VFH37" s="521"/>
      <c r="VFI37" s="521"/>
      <c r="VFJ37" s="521"/>
      <c r="VFK37" s="521"/>
      <c r="VFL37" s="521"/>
      <c r="VFM37" s="521"/>
      <c r="VFN37" s="521"/>
      <c r="VFO37" s="521"/>
      <c r="VFP37" s="521"/>
      <c r="VFQ37" s="521"/>
      <c r="VFR37" s="521"/>
      <c r="VFS37" s="521"/>
      <c r="VFT37" s="521"/>
      <c r="VFU37" s="521"/>
      <c r="VFV37" s="521"/>
      <c r="VFW37" s="521"/>
      <c r="VFX37" s="521"/>
      <c r="VFY37" s="521"/>
      <c r="VFZ37" s="521"/>
      <c r="VGA37" s="521"/>
      <c r="VGB37" s="521"/>
      <c r="VGC37" s="521"/>
      <c r="VGD37" s="521"/>
      <c r="VGE37" s="521"/>
      <c r="VGF37" s="521"/>
      <c r="VGG37" s="521"/>
      <c r="VGH37" s="521"/>
      <c r="VGI37" s="521"/>
      <c r="VGJ37" s="521"/>
      <c r="VGK37" s="521"/>
      <c r="VGL37" s="521"/>
      <c r="VGM37" s="521"/>
      <c r="VGN37" s="521"/>
      <c r="VGO37" s="521"/>
      <c r="VGP37" s="521"/>
      <c r="VGQ37" s="521"/>
      <c r="VGR37" s="521"/>
      <c r="VGS37" s="521"/>
      <c r="VGT37" s="521"/>
      <c r="VGU37" s="521"/>
      <c r="VGV37" s="521"/>
      <c r="VGW37" s="521"/>
      <c r="VGX37" s="521"/>
      <c r="VGY37" s="521"/>
      <c r="VGZ37" s="521"/>
      <c r="VHA37" s="521"/>
      <c r="VHB37" s="521"/>
      <c r="VHC37" s="521"/>
      <c r="VHD37" s="521"/>
      <c r="VHE37" s="521"/>
      <c r="VHF37" s="521"/>
      <c r="VHG37" s="521"/>
      <c r="VHH37" s="521"/>
      <c r="VHI37" s="521"/>
      <c r="VHJ37" s="521"/>
      <c r="VHK37" s="521"/>
      <c r="VHL37" s="521"/>
      <c r="VHM37" s="521"/>
      <c r="VHN37" s="521"/>
      <c r="VHO37" s="521"/>
      <c r="VHP37" s="521"/>
      <c r="VHQ37" s="521"/>
      <c r="VHR37" s="521"/>
      <c r="VHS37" s="521"/>
      <c r="VHT37" s="521"/>
      <c r="VHU37" s="521"/>
      <c r="VHV37" s="521"/>
      <c r="VHW37" s="521"/>
      <c r="VHX37" s="521"/>
      <c r="VHY37" s="521"/>
      <c r="VHZ37" s="521"/>
      <c r="VIA37" s="521"/>
      <c r="VIB37" s="521"/>
      <c r="VIC37" s="521"/>
      <c r="VID37" s="521"/>
      <c r="VIE37" s="521"/>
      <c r="VIF37" s="521"/>
      <c r="VIG37" s="521"/>
      <c r="VIH37" s="521"/>
      <c r="VII37" s="521"/>
      <c r="VIJ37" s="521"/>
      <c r="VIK37" s="521"/>
      <c r="VIL37" s="521"/>
      <c r="VIM37" s="521"/>
      <c r="VIN37" s="521"/>
      <c r="VIO37" s="521"/>
      <c r="VIP37" s="521"/>
      <c r="VIQ37" s="521"/>
      <c r="VIR37" s="521"/>
      <c r="VIS37" s="521"/>
      <c r="VIT37" s="521"/>
      <c r="VIU37" s="521"/>
      <c r="VIV37" s="521"/>
      <c r="VIW37" s="521"/>
      <c r="VIX37" s="521"/>
      <c r="VIY37" s="521"/>
      <c r="VIZ37" s="521"/>
      <c r="VJA37" s="521"/>
      <c r="VJB37" s="521"/>
      <c r="VJC37" s="521"/>
      <c r="VJD37" s="521"/>
      <c r="VJE37" s="521"/>
      <c r="VJF37" s="521"/>
      <c r="VJG37" s="521"/>
      <c r="VJH37" s="521"/>
      <c r="VJI37" s="521"/>
      <c r="VJJ37" s="521"/>
      <c r="VJK37" s="521"/>
      <c r="VJL37" s="521"/>
      <c r="VJM37" s="521"/>
      <c r="VJN37" s="521"/>
      <c r="VJO37" s="521"/>
      <c r="VJP37" s="521"/>
      <c r="VJQ37" s="521"/>
      <c r="VJR37" s="521"/>
      <c r="VJS37" s="521"/>
      <c r="VJT37" s="521"/>
      <c r="VJU37" s="521"/>
      <c r="VJV37" s="521"/>
      <c r="VJW37" s="521"/>
      <c r="VJX37" s="521"/>
      <c r="VJY37" s="521"/>
      <c r="VJZ37" s="521"/>
      <c r="VKA37" s="521"/>
      <c r="VKB37" s="521"/>
      <c r="VKC37" s="521"/>
      <c r="VKD37" s="521"/>
      <c r="VKE37" s="521"/>
      <c r="VKF37" s="521"/>
      <c r="VKG37" s="521"/>
      <c r="VKH37" s="521"/>
      <c r="VKI37" s="521"/>
      <c r="VKJ37" s="521"/>
      <c r="VKK37" s="521"/>
      <c r="VKL37" s="521"/>
      <c r="VKM37" s="521"/>
      <c r="VKN37" s="521"/>
      <c r="VKO37" s="521"/>
      <c r="VKP37" s="521"/>
      <c r="VKQ37" s="521"/>
      <c r="VKR37" s="521"/>
      <c r="VKS37" s="521"/>
      <c r="VKT37" s="521"/>
      <c r="VKU37" s="521"/>
      <c r="VKV37" s="521"/>
      <c r="VKW37" s="521"/>
      <c r="VKX37" s="521"/>
      <c r="VKY37" s="521"/>
      <c r="VKZ37" s="521"/>
      <c r="VLA37" s="521"/>
      <c r="VLB37" s="521"/>
      <c r="VLC37" s="521"/>
      <c r="VLD37" s="521"/>
      <c r="VLE37" s="521"/>
      <c r="VLF37" s="521"/>
      <c r="VLG37" s="521"/>
      <c r="VLH37" s="521"/>
      <c r="VLI37" s="521"/>
      <c r="VLJ37" s="521"/>
      <c r="VLK37" s="521"/>
      <c r="VLL37" s="521"/>
      <c r="VLM37" s="521"/>
      <c r="VLN37" s="521"/>
      <c r="VLO37" s="521"/>
      <c r="VLP37" s="521"/>
      <c r="VLQ37" s="521"/>
      <c r="VLR37" s="521"/>
      <c r="VLS37" s="521"/>
      <c r="VLT37" s="521"/>
      <c r="VLU37" s="521"/>
      <c r="VLV37" s="521"/>
      <c r="VLW37" s="521"/>
      <c r="VLX37" s="521"/>
      <c r="VLY37" s="521"/>
      <c r="VLZ37" s="521"/>
      <c r="VMA37" s="521"/>
      <c r="VMB37" s="521"/>
      <c r="VMC37" s="521"/>
      <c r="VMD37" s="521"/>
      <c r="VME37" s="521"/>
      <c r="VMF37" s="521"/>
      <c r="VMG37" s="521"/>
      <c r="VMH37" s="521"/>
      <c r="VMI37" s="521"/>
      <c r="VMJ37" s="521"/>
      <c r="VMK37" s="521"/>
      <c r="VML37" s="521"/>
      <c r="VMM37" s="521"/>
      <c r="VMN37" s="521"/>
      <c r="VMO37" s="521"/>
      <c r="VMP37" s="521"/>
      <c r="VMQ37" s="521"/>
      <c r="VMR37" s="521"/>
      <c r="VMS37" s="521"/>
      <c r="VMT37" s="521"/>
      <c r="VMU37" s="521"/>
      <c r="VMV37" s="521"/>
      <c r="VMW37" s="521"/>
      <c r="VMX37" s="521"/>
      <c r="VMY37" s="521"/>
      <c r="VMZ37" s="521"/>
      <c r="VNA37" s="521"/>
      <c r="VNB37" s="521"/>
      <c r="VNC37" s="521"/>
      <c r="VND37" s="521"/>
      <c r="VNE37" s="521"/>
      <c r="VNF37" s="521"/>
      <c r="VNG37" s="521"/>
      <c r="VNH37" s="521"/>
      <c r="VNI37" s="521"/>
      <c r="VNJ37" s="521"/>
      <c r="VNK37" s="521"/>
      <c r="VNL37" s="521"/>
      <c r="VNM37" s="521"/>
      <c r="VNN37" s="521"/>
      <c r="VNO37" s="521"/>
      <c r="VNP37" s="521"/>
      <c r="VNQ37" s="521"/>
      <c r="VNR37" s="521"/>
      <c r="VNS37" s="521"/>
      <c r="VNT37" s="521"/>
      <c r="VNU37" s="521"/>
      <c r="VNV37" s="521"/>
      <c r="VNW37" s="521"/>
      <c r="VNX37" s="521"/>
      <c r="VNY37" s="521"/>
      <c r="VNZ37" s="521"/>
      <c r="VOA37" s="521"/>
      <c r="VOB37" s="521"/>
      <c r="VOC37" s="521"/>
      <c r="VOD37" s="521"/>
      <c r="VOE37" s="521"/>
      <c r="VOF37" s="521"/>
      <c r="VOG37" s="521"/>
      <c r="VOH37" s="521"/>
      <c r="VOI37" s="521"/>
      <c r="VOJ37" s="521"/>
      <c r="VOK37" s="521"/>
      <c r="VOL37" s="521"/>
      <c r="VOM37" s="521"/>
      <c r="VON37" s="521"/>
      <c r="VOO37" s="521"/>
      <c r="VOP37" s="521"/>
      <c r="VOQ37" s="521"/>
      <c r="VOR37" s="521"/>
      <c r="VOS37" s="521"/>
      <c r="VOT37" s="521"/>
      <c r="VOU37" s="521"/>
      <c r="VOV37" s="521"/>
      <c r="VOW37" s="521"/>
      <c r="VOX37" s="521"/>
      <c r="VOY37" s="521"/>
      <c r="VOZ37" s="521"/>
      <c r="VPA37" s="521"/>
      <c r="VPB37" s="521"/>
      <c r="VPC37" s="521"/>
      <c r="VPD37" s="521"/>
      <c r="VPE37" s="521"/>
      <c r="VPF37" s="521"/>
      <c r="VPG37" s="521"/>
      <c r="VPH37" s="521"/>
      <c r="VPI37" s="521"/>
      <c r="VPJ37" s="521"/>
      <c r="VPK37" s="521"/>
      <c r="VPL37" s="521"/>
      <c r="VPM37" s="521"/>
      <c r="VPN37" s="521"/>
      <c r="VPO37" s="521"/>
      <c r="VPP37" s="521"/>
      <c r="VPQ37" s="521"/>
      <c r="VPR37" s="521"/>
      <c r="VPS37" s="521"/>
      <c r="VPT37" s="521"/>
      <c r="VPU37" s="521"/>
      <c r="VPV37" s="521"/>
      <c r="VPW37" s="521"/>
      <c r="VPX37" s="521"/>
      <c r="VPY37" s="521"/>
      <c r="VPZ37" s="521"/>
      <c r="VQA37" s="521"/>
      <c r="VQB37" s="521"/>
      <c r="VQC37" s="521"/>
      <c r="VQD37" s="521"/>
      <c r="VQE37" s="521"/>
      <c r="VQF37" s="521"/>
      <c r="VQG37" s="521"/>
      <c r="VQH37" s="521"/>
      <c r="VQI37" s="521"/>
      <c r="VQJ37" s="521"/>
      <c r="VQK37" s="521"/>
      <c r="VQL37" s="521"/>
      <c r="VQM37" s="521"/>
      <c r="VQN37" s="521"/>
      <c r="VQO37" s="521"/>
      <c r="VQP37" s="521"/>
      <c r="VQQ37" s="521"/>
      <c r="VQR37" s="521"/>
      <c r="VQS37" s="521"/>
      <c r="VQT37" s="521"/>
      <c r="VQU37" s="521"/>
      <c r="VQV37" s="521"/>
      <c r="VQW37" s="521"/>
      <c r="VQX37" s="521"/>
      <c r="VQY37" s="521"/>
      <c r="VQZ37" s="521"/>
      <c r="VRA37" s="521"/>
      <c r="VRB37" s="521"/>
      <c r="VRC37" s="521"/>
      <c r="VRD37" s="521"/>
      <c r="VRE37" s="521"/>
      <c r="VRF37" s="521"/>
      <c r="VRG37" s="521"/>
      <c r="VRH37" s="521"/>
      <c r="VRI37" s="521"/>
      <c r="VRJ37" s="521"/>
      <c r="VRK37" s="521"/>
      <c r="VRL37" s="521"/>
      <c r="VRM37" s="521"/>
      <c r="VRN37" s="521"/>
      <c r="VRO37" s="521"/>
      <c r="VRP37" s="521"/>
      <c r="VRQ37" s="521"/>
      <c r="VRR37" s="521"/>
      <c r="VRS37" s="521"/>
      <c r="VRT37" s="521"/>
      <c r="VRU37" s="521"/>
      <c r="VRV37" s="521"/>
      <c r="VRW37" s="521"/>
      <c r="VRX37" s="521"/>
      <c r="VRY37" s="521"/>
      <c r="VRZ37" s="521"/>
      <c r="VSA37" s="521"/>
      <c r="VSB37" s="521"/>
      <c r="VSC37" s="521"/>
      <c r="VSD37" s="521"/>
      <c r="VSE37" s="521"/>
      <c r="VSF37" s="521"/>
      <c r="VSG37" s="521"/>
      <c r="VSH37" s="521"/>
      <c r="VSI37" s="521"/>
      <c r="VSJ37" s="521"/>
      <c r="VSK37" s="521"/>
      <c r="VSL37" s="521"/>
      <c r="VSM37" s="521"/>
      <c r="VSN37" s="521"/>
      <c r="VSO37" s="521"/>
      <c r="VSP37" s="521"/>
      <c r="VSQ37" s="521"/>
      <c r="VSR37" s="521"/>
      <c r="VSS37" s="521"/>
      <c r="VST37" s="521"/>
      <c r="VSU37" s="521"/>
      <c r="VSV37" s="521"/>
      <c r="VSW37" s="521"/>
      <c r="VSX37" s="521"/>
      <c r="VSY37" s="521"/>
      <c r="VSZ37" s="521"/>
      <c r="VTA37" s="521"/>
      <c r="VTB37" s="521"/>
      <c r="VTC37" s="521"/>
      <c r="VTD37" s="521"/>
      <c r="VTE37" s="521"/>
      <c r="VTF37" s="521"/>
      <c r="VTG37" s="521"/>
      <c r="VTH37" s="521"/>
      <c r="VTI37" s="521"/>
      <c r="VTJ37" s="521"/>
      <c r="VTK37" s="521"/>
      <c r="VTL37" s="521"/>
      <c r="VTM37" s="521"/>
      <c r="VTN37" s="521"/>
      <c r="VTO37" s="521"/>
      <c r="VTP37" s="521"/>
      <c r="VTQ37" s="521"/>
      <c r="VTR37" s="521"/>
      <c r="VTS37" s="521"/>
      <c r="VTT37" s="521"/>
      <c r="VTU37" s="521"/>
      <c r="VTV37" s="521"/>
      <c r="VTW37" s="521"/>
      <c r="VTX37" s="521"/>
      <c r="VTY37" s="521"/>
      <c r="VTZ37" s="521"/>
      <c r="VUA37" s="521"/>
      <c r="VUB37" s="521"/>
      <c r="VUC37" s="521"/>
      <c r="VUD37" s="521"/>
      <c r="VUE37" s="521"/>
      <c r="VUF37" s="521"/>
      <c r="VUG37" s="521"/>
      <c r="VUH37" s="521"/>
      <c r="VUI37" s="521"/>
      <c r="VUJ37" s="521"/>
      <c r="VUK37" s="521"/>
      <c r="VUL37" s="521"/>
      <c r="VUM37" s="521"/>
      <c r="VUN37" s="521"/>
      <c r="VUO37" s="521"/>
      <c r="VUP37" s="521"/>
      <c r="VUQ37" s="521"/>
      <c r="VUR37" s="521"/>
      <c r="VUS37" s="521"/>
      <c r="VUT37" s="521"/>
      <c r="VUU37" s="521"/>
      <c r="VUV37" s="521"/>
      <c r="VUW37" s="521"/>
      <c r="VUX37" s="521"/>
      <c r="VUY37" s="521"/>
      <c r="VUZ37" s="521"/>
      <c r="VVA37" s="521"/>
      <c r="VVB37" s="521"/>
      <c r="VVC37" s="521"/>
      <c r="VVD37" s="521"/>
      <c r="VVE37" s="521"/>
      <c r="VVF37" s="521"/>
      <c r="VVG37" s="521"/>
      <c r="VVH37" s="521"/>
      <c r="VVI37" s="521"/>
      <c r="VVJ37" s="521"/>
      <c r="VVK37" s="521"/>
      <c r="VVL37" s="521"/>
      <c r="VVM37" s="521"/>
      <c r="VVN37" s="521"/>
      <c r="VVO37" s="521"/>
      <c r="VVP37" s="521"/>
      <c r="VVQ37" s="521"/>
      <c r="VVR37" s="521"/>
      <c r="VVS37" s="521"/>
      <c r="VVT37" s="521"/>
      <c r="VVU37" s="521"/>
      <c r="VVV37" s="521"/>
      <c r="VVW37" s="521"/>
      <c r="VVX37" s="521"/>
      <c r="VVY37" s="521"/>
      <c r="VVZ37" s="521"/>
      <c r="VWA37" s="521"/>
      <c r="VWB37" s="521"/>
      <c r="VWC37" s="521"/>
      <c r="VWD37" s="521"/>
      <c r="VWE37" s="521"/>
      <c r="VWF37" s="521"/>
      <c r="VWG37" s="521"/>
      <c r="VWH37" s="521"/>
      <c r="VWI37" s="521"/>
      <c r="VWJ37" s="521"/>
      <c r="VWK37" s="521"/>
      <c r="VWL37" s="521"/>
      <c r="VWM37" s="521"/>
      <c r="VWN37" s="521"/>
      <c r="VWO37" s="521"/>
      <c r="VWP37" s="521"/>
      <c r="VWQ37" s="521"/>
      <c r="VWR37" s="521"/>
      <c r="VWS37" s="521"/>
      <c r="VWT37" s="521"/>
      <c r="VWU37" s="521"/>
      <c r="VWV37" s="521"/>
      <c r="VWW37" s="521"/>
      <c r="VWX37" s="521"/>
      <c r="VWY37" s="521"/>
      <c r="VWZ37" s="521"/>
      <c r="VXA37" s="521"/>
      <c r="VXB37" s="521"/>
      <c r="VXC37" s="521"/>
      <c r="VXD37" s="521"/>
      <c r="VXE37" s="521"/>
      <c r="VXF37" s="521"/>
      <c r="VXG37" s="521"/>
      <c r="VXH37" s="521"/>
      <c r="VXI37" s="521"/>
      <c r="VXJ37" s="521"/>
      <c r="VXK37" s="521"/>
      <c r="VXL37" s="521"/>
      <c r="VXM37" s="521"/>
      <c r="VXN37" s="521"/>
      <c r="VXO37" s="521"/>
      <c r="VXP37" s="521"/>
      <c r="VXQ37" s="521"/>
      <c r="VXR37" s="521"/>
      <c r="VXS37" s="521"/>
      <c r="VXT37" s="521"/>
      <c r="VXU37" s="521"/>
      <c r="VXV37" s="521"/>
      <c r="VXW37" s="521"/>
      <c r="VXX37" s="521"/>
      <c r="VXY37" s="521"/>
      <c r="VXZ37" s="521"/>
      <c r="VYA37" s="521"/>
      <c r="VYB37" s="521"/>
      <c r="VYC37" s="521"/>
      <c r="VYD37" s="521"/>
      <c r="VYE37" s="521"/>
      <c r="VYF37" s="521"/>
      <c r="VYG37" s="521"/>
      <c r="VYH37" s="521"/>
      <c r="VYI37" s="521"/>
      <c r="VYJ37" s="521"/>
      <c r="VYK37" s="521"/>
      <c r="VYL37" s="521"/>
      <c r="VYM37" s="521"/>
      <c r="VYN37" s="521"/>
      <c r="VYO37" s="521"/>
      <c r="VYP37" s="521"/>
      <c r="VYQ37" s="521"/>
      <c r="VYR37" s="521"/>
      <c r="VYS37" s="521"/>
      <c r="VYT37" s="521"/>
      <c r="VYU37" s="521"/>
      <c r="VYV37" s="521"/>
      <c r="VYW37" s="521"/>
      <c r="VYX37" s="521"/>
      <c r="VYY37" s="521"/>
      <c r="VYZ37" s="521"/>
      <c r="VZA37" s="521"/>
      <c r="VZB37" s="521"/>
      <c r="VZC37" s="521"/>
      <c r="VZD37" s="521"/>
      <c r="VZE37" s="521"/>
      <c r="VZF37" s="521"/>
      <c r="VZG37" s="521"/>
      <c r="VZH37" s="521"/>
      <c r="VZI37" s="521"/>
      <c r="VZJ37" s="521"/>
      <c r="VZK37" s="521"/>
      <c r="VZL37" s="521"/>
      <c r="VZM37" s="521"/>
      <c r="VZN37" s="521"/>
      <c r="VZO37" s="521"/>
      <c r="VZP37" s="521"/>
      <c r="VZQ37" s="521"/>
      <c r="VZR37" s="521"/>
      <c r="VZS37" s="521"/>
      <c r="VZT37" s="521"/>
      <c r="VZU37" s="521"/>
      <c r="VZV37" s="521"/>
      <c r="VZW37" s="521"/>
      <c r="VZX37" s="521"/>
      <c r="VZY37" s="521"/>
      <c r="VZZ37" s="521"/>
      <c r="WAA37" s="521"/>
      <c r="WAB37" s="521"/>
      <c r="WAC37" s="521"/>
      <c r="WAD37" s="521"/>
      <c r="WAE37" s="521"/>
      <c r="WAF37" s="521"/>
      <c r="WAG37" s="521"/>
      <c r="WAH37" s="521"/>
      <c r="WAI37" s="521"/>
      <c r="WAJ37" s="521"/>
      <c r="WAK37" s="521"/>
      <c r="WAL37" s="521"/>
      <c r="WAM37" s="521"/>
      <c r="WAN37" s="521"/>
      <c r="WAO37" s="521"/>
      <c r="WAP37" s="521"/>
      <c r="WAQ37" s="521"/>
      <c r="WAR37" s="521"/>
      <c r="WAS37" s="521"/>
      <c r="WAT37" s="521"/>
      <c r="WAU37" s="521"/>
      <c r="WAV37" s="521"/>
      <c r="WAW37" s="521"/>
      <c r="WAX37" s="521"/>
      <c r="WAY37" s="521"/>
      <c r="WAZ37" s="521"/>
      <c r="WBA37" s="521"/>
      <c r="WBB37" s="521"/>
      <c r="WBC37" s="521"/>
      <c r="WBD37" s="521"/>
      <c r="WBE37" s="521"/>
      <c r="WBF37" s="521"/>
      <c r="WBG37" s="521"/>
      <c r="WBH37" s="521"/>
      <c r="WBI37" s="521"/>
      <c r="WBJ37" s="521"/>
      <c r="WBK37" s="521"/>
      <c r="WBL37" s="521"/>
      <c r="WBM37" s="521"/>
      <c r="WBN37" s="521"/>
      <c r="WBO37" s="521"/>
      <c r="WBP37" s="521"/>
      <c r="WBQ37" s="521"/>
      <c r="WBR37" s="521"/>
      <c r="WBS37" s="521"/>
      <c r="WBT37" s="521"/>
      <c r="WBU37" s="521"/>
      <c r="WBV37" s="521"/>
      <c r="WBW37" s="521"/>
      <c r="WBX37" s="521"/>
      <c r="WBY37" s="521"/>
      <c r="WBZ37" s="521"/>
      <c r="WCA37" s="521"/>
      <c r="WCB37" s="521"/>
      <c r="WCC37" s="521"/>
      <c r="WCD37" s="521"/>
      <c r="WCE37" s="521"/>
      <c r="WCF37" s="521"/>
      <c r="WCG37" s="521"/>
      <c r="WCH37" s="521"/>
      <c r="WCI37" s="521"/>
      <c r="WCJ37" s="521"/>
      <c r="WCK37" s="521"/>
      <c r="WCL37" s="521"/>
      <c r="WCM37" s="521"/>
      <c r="WCN37" s="521"/>
      <c r="WCO37" s="521"/>
      <c r="WCP37" s="521"/>
      <c r="WCQ37" s="521"/>
      <c r="WCR37" s="521"/>
      <c r="WCS37" s="521"/>
      <c r="WCT37" s="521"/>
      <c r="WCU37" s="521"/>
      <c r="WCV37" s="521"/>
      <c r="WCW37" s="521"/>
      <c r="WCX37" s="521"/>
      <c r="WCY37" s="521"/>
      <c r="WCZ37" s="521"/>
      <c r="WDA37" s="521"/>
      <c r="WDB37" s="521"/>
      <c r="WDC37" s="521"/>
      <c r="WDD37" s="521"/>
      <c r="WDE37" s="521"/>
      <c r="WDF37" s="521"/>
      <c r="WDG37" s="521"/>
      <c r="WDH37" s="521"/>
      <c r="WDI37" s="521"/>
      <c r="WDJ37" s="521"/>
      <c r="WDK37" s="521"/>
      <c r="WDL37" s="521"/>
      <c r="WDM37" s="521"/>
      <c r="WDN37" s="521"/>
      <c r="WDO37" s="521"/>
      <c r="WDP37" s="521"/>
      <c r="WDQ37" s="521"/>
      <c r="WDR37" s="521"/>
      <c r="WDS37" s="521"/>
      <c r="WDT37" s="521"/>
      <c r="WDU37" s="521"/>
      <c r="WDV37" s="521"/>
      <c r="WDW37" s="521"/>
      <c r="WDX37" s="521"/>
      <c r="WDY37" s="521"/>
      <c r="WDZ37" s="521"/>
      <c r="WEA37" s="521"/>
      <c r="WEB37" s="521"/>
      <c r="WEC37" s="521"/>
      <c r="WED37" s="521"/>
      <c r="WEE37" s="521"/>
      <c r="WEF37" s="521"/>
      <c r="WEG37" s="521"/>
      <c r="WEH37" s="521"/>
      <c r="WEI37" s="521"/>
      <c r="WEJ37" s="521"/>
      <c r="WEK37" s="521"/>
      <c r="WEL37" s="521"/>
      <c r="WEM37" s="521"/>
      <c r="WEN37" s="521"/>
      <c r="WEO37" s="521"/>
      <c r="WEP37" s="521"/>
      <c r="WEQ37" s="521"/>
      <c r="WER37" s="521"/>
      <c r="WES37" s="521"/>
      <c r="WET37" s="521"/>
      <c r="WEU37" s="521"/>
      <c r="WEV37" s="521"/>
      <c r="WEW37" s="521"/>
      <c r="WEX37" s="521"/>
      <c r="WEY37" s="521"/>
      <c r="WEZ37" s="521"/>
      <c r="WFA37" s="521"/>
      <c r="WFB37" s="521"/>
      <c r="WFC37" s="521"/>
      <c r="WFD37" s="521"/>
      <c r="WFE37" s="521"/>
      <c r="WFF37" s="521"/>
      <c r="WFG37" s="521"/>
      <c r="WFH37" s="521"/>
      <c r="WFI37" s="521"/>
      <c r="WFJ37" s="521"/>
      <c r="WFK37" s="521"/>
      <c r="WFL37" s="521"/>
      <c r="WFM37" s="521"/>
      <c r="WFN37" s="521"/>
      <c r="WFO37" s="521"/>
      <c r="WFP37" s="521"/>
      <c r="WFQ37" s="521"/>
      <c r="WFR37" s="521"/>
      <c r="WFS37" s="521"/>
      <c r="WFT37" s="521"/>
      <c r="WFU37" s="521"/>
      <c r="WFV37" s="521"/>
      <c r="WFW37" s="521"/>
      <c r="WFX37" s="521"/>
      <c r="WFY37" s="521"/>
      <c r="WFZ37" s="521"/>
      <c r="WGA37" s="521"/>
      <c r="WGB37" s="521"/>
      <c r="WGC37" s="521"/>
      <c r="WGD37" s="521"/>
      <c r="WGE37" s="521"/>
      <c r="WGF37" s="521"/>
      <c r="WGG37" s="521"/>
      <c r="WGH37" s="521"/>
      <c r="WGI37" s="521"/>
      <c r="WGJ37" s="521"/>
      <c r="WGK37" s="521"/>
      <c r="WGL37" s="521"/>
      <c r="WGM37" s="521"/>
      <c r="WGN37" s="521"/>
      <c r="WGO37" s="521"/>
      <c r="WGP37" s="521"/>
      <c r="WGQ37" s="521"/>
      <c r="WGR37" s="521"/>
      <c r="WGS37" s="521"/>
      <c r="WGT37" s="521"/>
      <c r="WGU37" s="521"/>
      <c r="WGV37" s="521"/>
      <c r="WGW37" s="521"/>
      <c r="WGX37" s="521"/>
      <c r="WGY37" s="521"/>
      <c r="WGZ37" s="521"/>
      <c r="WHA37" s="521"/>
      <c r="WHB37" s="521"/>
      <c r="WHC37" s="521"/>
      <c r="WHD37" s="521"/>
      <c r="WHE37" s="521"/>
      <c r="WHF37" s="521"/>
      <c r="WHG37" s="521"/>
      <c r="WHH37" s="521"/>
      <c r="WHI37" s="521"/>
      <c r="WHJ37" s="521"/>
      <c r="WHK37" s="521"/>
      <c r="WHL37" s="521"/>
      <c r="WHM37" s="521"/>
      <c r="WHN37" s="521"/>
      <c r="WHO37" s="521"/>
      <c r="WHP37" s="521"/>
      <c r="WHQ37" s="521"/>
      <c r="WHR37" s="521"/>
      <c r="WHS37" s="521"/>
      <c r="WHT37" s="521"/>
      <c r="WHU37" s="521"/>
      <c r="WHV37" s="521"/>
      <c r="WHW37" s="521"/>
      <c r="WHX37" s="521"/>
      <c r="WHY37" s="521"/>
      <c r="WHZ37" s="521"/>
      <c r="WIA37" s="521"/>
      <c r="WIB37" s="521"/>
      <c r="WIC37" s="521"/>
      <c r="WID37" s="521"/>
      <c r="WIE37" s="521"/>
      <c r="WIF37" s="521"/>
      <c r="WIG37" s="521"/>
      <c r="WIH37" s="521"/>
      <c r="WII37" s="521"/>
      <c r="WIJ37" s="521"/>
      <c r="WIK37" s="521"/>
      <c r="WIL37" s="521"/>
      <c r="WIM37" s="521"/>
      <c r="WIN37" s="521"/>
      <c r="WIO37" s="521"/>
      <c r="WIP37" s="521"/>
      <c r="WIQ37" s="521"/>
      <c r="WIR37" s="521"/>
      <c r="WIS37" s="521"/>
      <c r="WIT37" s="521"/>
      <c r="WIU37" s="521"/>
      <c r="WIV37" s="521"/>
      <c r="WIW37" s="521"/>
      <c r="WIX37" s="521"/>
      <c r="WIY37" s="521"/>
      <c r="WIZ37" s="521"/>
      <c r="WJA37" s="521"/>
      <c r="WJB37" s="521"/>
      <c r="WJC37" s="521"/>
      <c r="WJD37" s="521"/>
      <c r="WJE37" s="521"/>
      <c r="WJF37" s="521"/>
      <c r="WJG37" s="521"/>
      <c r="WJH37" s="521"/>
      <c r="WJI37" s="521"/>
      <c r="WJJ37" s="521"/>
      <c r="WJK37" s="521"/>
      <c r="WJL37" s="521"/>
      <c r="WJM37" s="521"/>
      <c r="WJN37" s="521"/>
      <c r="WJO37" s="521"/>
      <c r="WJP37" s="521"/>
      <c r="WJQ37" s="521"/>
      <c r="WJR37" s="521"/>
      <c r="WJS37" s="521"/>
      <c r="WJT37" s="521"/>
      <c r="WJU37" s="521"/>
      <c r="WJV37" s="521"/>
      <c r="WJW37" s="521"/>
      <c r="WJX37" s="521"/>
      <c r="WJY37" s="521"/>
      <c r="WJZ37" s="521"/>
      <c r="WKA37" s="521"/>
      <c r="WKB37" s="521"/>
      <c r="WKC37" s="521"/>
      <c r="WKD37" s="521"/>
      <c r="WKE37" s="521"/>
      <c r="WKF37" s="521"/>
      <c r="WKG37" s="521"/>
      <c r="WKH37" s="521"/>
      <c r="WKI37" s="521"/>
      <c r="WKJ37" s="521"/>
      <c r="WKK37" s="521"/>
      <c r="WKL37" s="521"/>
      <c r="WKM37" s="521"/>
      <c r="WKN37" s="521"/>
      <c r="WKO37" s="521"/>
      <c r="WKP37" s="521"/>
      <c r="WKQ37" s="521"/>
      <c r="WKR37" s="521"/>
      <c r="WKS37" s="521"/>
      <c r="WKT37" s="521"/>
      <c r="WKU37" s="521"/>
      <c r="WKV37" s="521"/>
      <c r="WKW37" s="521"/>
      <c r="WKX37" s="521"/>
      <c r="WKY37" s="521"/>
      <c r="WKZ37" s="521"/>
      <c r="WLA37" s="521"/>
      <c r="WLB37" s="521"/>
      <c r="WLC37" s="521"/>
      <c r="WLD37" s="521"/>
      <c r="WLE37" s="521"/>
      <c r="WLF37" s="521"/>
      <c r="WLG37" s="521"/>
      <c r="WLH37" s="521"/>
      <c r="WLI37" s="521"/>
      <c r="WLJ37" s="521"/>
      <c r="WLK37" s="521"/>
      <c r="WLL37" s="521"/>
      <c r="WLM37" s="521"/>
      <c r="WLN37" s="521"/>
      <c r="WLO37" s="521"/>
      <c r="WLP37" s="521"/>
      <c r="WLQ37" s="521"/>
      <c r="WLR37" s="521"/>
      <c r="WLS37" s="521"/>
      <c r="WLT37" s="521"/>
      <c r="WLU37" s="521"/>
      <c r="WLV37" s="521"/>
      <c r="WLW37" s="521"/>
      <c r="WLX37" s="521"/>
      <c r="WLY37" s="521"/>
      <c r="WLZ37" s="521"/>
      <c r="WMA37" s="521"/>
      <c r="WMB37" s="521"/>
      <c r="WMC37" s="521"/>
      <c r="WMD37" s="521"/>
      <c r="WME37" s="521"/>
      <c r="WMF37" s="521"/>
      <c r="WMG37" s="521"/>
      <c r="WMH37" s="521"/>
      <c r="WMI37" s="521"/>
      <c r="WMJ37" s="521"/>
      <c r="WMK37" s="521"/>
      <c r="WML37" s="521"/>
      <c r="WMM37" s="521"/>
      <c r="WMN37" s="521"/>
      <c r="WMO37" s="521"/>
      <c r="WMP37" s="521"/>
      <c r="WMQ37" s="521"/>
      <c r="WMR37" s="521"/>
      <c r="WMS37" s="521"/>
      <c r="WMT37" s="521"/>
      <c r="WMU37" s="521"/>
      <c r="WMV37" s="521"/>
      <c r="WMW37" s="521"/>
      <c r="WMX37" s="521"/>
      <c r="WMY37" s="521"/>
      <c r="WMZ37" s="521"/>
      <c r="WNA37" s="521"/>
      <c r="WNB37" s="521"/>
      <c r="WNC37" s="521"/>
      <c r="WND37" s="521"/>
      <c r="WNE37" s="521"/>
      <c r="WNF37" s="521"/>
      <c r="WNG37" s="521"/>
      <c r="WNH37" s="521"/>
      <c r="WNI37" s="521"/>
      <c r="WNJ37" s="521"/>
      <c r="WNK37" s="521"/>
      <c r="WNL37" s="521"/>
      <c r="WNM37" s="521"/>
      <c r="WNN37" s="521"/>
      <c r="WNO37" s="521"/>
      <c r="WNP37" s="521"/>
      <c r="WNQ37" s="521"/>
      <c r="WNR37" s="521"/>
      <c r="WNS37" s="521"/>
      <c r="WNT37" s="521"/>
      <c r="WNU37" s="521"/>
      <c r="WNV37" s="521"/>
      <c r="WNW37" s="521"/>
      <c r="WNX37" s="521"/>
      <c r="WNY37" s="521"/>
      <c r="WNZ37" s="521"/>
      <c r="WOA37" s="521"/>
      <c r="WOB37" s="521"/>
      <c r="WOC37" s="521"/>
      <c r="WOD37" s="521"/>
      <c r="WOE37" s="521"/>
      <c r="WOF37" s="521"/>
      <c r="WOG37" s="521"/>
      <c r="WOH37" s="521"/>
      <c r="WOI37" s="521"/>
      <c r="WOJ37" s="521"/>
      <c r="WOK37" s="521"/>
      <c r="WOL37" s="521"/>
      <c r="WOM37" s="521"/>
      <c r="WON37" s="521"/>
      <c r="WOO37" s="521"/>
      <c r="WOP37" s="521"/>
      <c r="WOQ37" s="521"/>
      <c r="WOR37" s="521"/>
      <c r="WOS37" s="521"/>
      <c r="WOT37" s="521"/>
      <c r="WOU37" s="521"/>
      <c r="WOV37" s="521"/>
      <c r="WOW37" s="521"/>
      <c r="WOX37" s="521"/>
      <c r="WOY37" s="521"/>
      <c r="WOZ37" s="521"/>
      <c r="WPA37" s="521"/>
      <c r="WPB37" s="521"/>
      <c r="WPC37" s="521"/>
      <c r="WPD37" s="521"/>
      <c r="WPE37" s="521"/>
      <c r="WPF37" s="521"/>
      <c r="WPG37" s="521"/>
      <c r="WPH37" s="521"/>
      <c r="WPI37" s="521"/>
      <c r="WPJ37" s="521"/>
      <c r="WPK37" s="521"/>
      <c r="WPL37" s="521"/>
      <c r="WPM37" s="521"/>
      <c r="WPN37" s="521"/>
      <c r="WPO37" s="521"/>
      <c r="WPP37" s="521"/>
      <c r="WPQ37" s="521"/>
      <c r="WPR37" s="521"/>
      <c r="WPS37" s="521"/>
      <c r="WPT37" s="521"/>
      <c r="WPU37" s="521"/>
      <c r="WPV37" s="521"/>
      <c r="WPW37" s="521"/>
      <c r="WPX37" s="521"/>
      <c r="WPY37" s="521"/>
      <c r="WPZ37" s="521"/>
      <c r="WQA37" s="521"/>
      <c r="WQB37" s="521"/>
      <c r="WQC37" s="521"/>
      <c r="WQD37" s="521"/>
      <c r="WQE37" s="521"/>
      <c r="WQF37" s="521"/>
      <c r="WQG37" s="521"/>
      <c r="WQH37" s="521"/>
      <c r="WQI37" s="521"/>
      <c r="WQJ37" s="521"/>
      <c r="WQK37" s="521"/>
      <c r="WQL37" s="521"/>
      <c r="WQM37" s="521"/>
      <c r="WQN37" s="521"/>
      <c r="WQO37" s="521"/>
      <c r="WQP37" s="521"/>
      <c r="WQQ37" s="521"/>
      <c r="WQR37" s="521"/>
      <c r="WQS37" s="521"/>
      <c r="WQT37" s="521"/>
      <c r="WQU37" s="521"/>
      <c r="WQV37" s="521"/>
      <c r="WQW37" s="521"/>
      <c r="WQX37" s="521"/>
      <c r="WQY37" s="521"/>
      <c r="WQZ37" s="521"/>
      <c r="WRA37" s="521"/>
      <c r="WRB37" s="521"/>
      <c r="WRC37" s="521"/>
      <c r="WRD37" s="521"/>
      <c r="WRE37" s="521"/>
      <c r="WRF37" s="521"/>
      <c r="WRG37" s="521"/>
      <c r="WRH37" s="521"/>
      <c r="WRI37" s="521"/>
      <c r="WRJ37" s="521"/>
      <c r="WRK37" s="521"/>
      <c r="WRL37" s="521"/>
      <c r="WRM37" s="521"/>
      <c r="WRN37" s="521"/>
      <c r="WRO37" s="521"/>
      <c r="WRP37" s="521"/>
      <c r="WRQ37" s="521"/>
      <c r="WRR37" s="521"/>
      <c r="WRS37" s="521"/>
      <c r="WRT37" s="521"/>
      <c r="WRU37" s="521"/>
      <c r="WRV37" s="521"/>
      <c r="WRW37" s="521"/>
      <c r="WRX37" s="521"/>
      <c r="WRY37" s="521"/>
      <c r="WRZ37" s="521"/>
      <c r="WSA37" s="521"/>
      <c r="WSB37" s="521"/>
      <c r="WSC37" s="521"/>
      <c r="WSD37" s="521"/>
      <c r="WSE37" s="521"/>
      <c r="WSF37" s="521"/>
      <c r="WSG37" s="521"/>
      <c r="WSH37" s="521"/>
      <c r="WSI37" s="521"/>
      <c r="WSJ37" s="521"/>
      <c r="WSK37" s="521"/>
      <c r="WSL37" s="521"/>
      <c r="WSM37" s="521"/>
      <c r="WSN37" s="521"/>
      <c r="WSO37" s="521"/>
      <c r="WSP37" s="521"/>
      <c r="WSQ37" s="521"/>
      <c r="WSR37" s="521"/>
      <c r="WSS37" s="521"/>
      <c r="WST37" s="521"/>
      <c r="WSU37" s="521"/>
      <c r="WSV37" s="521"/>
      <c r="WSW37" s="521"/>
      <c r="WSX37" s="521"/>
      <c r="WSY37" s="521"/>
      <c r="WSZ37" s="521"/>
      <c r="WTA37" s="521"/>
      <c r="WTB37" s="521"/>
      <c r="WTC37" s="521"/>
      <c r="WTD37" s="521"/>
      <c r="WTE37" s="521"/>
      <c r="WTF37" s="521"/>
      <c r="WTG37" s="521"/>
      <c r="WTH37" s="521"/>
      <c r="WTI37" s="521"/>
      <c r="WTJ37" s="521"/>
      <c r="WTK37" s="521"/>
      <c r="WTL37" s="521"/>
      <c r="WTM37" s="521"/>
      <c r="WTN37" s="521"/>
      <c r="WTO37" s="521"/>
      <c r="WTP37" s="521"/>
      <c r="WTQ37" s="521"/>
      <c r="WTR37" s="521"/>
      <c r="WTS37" s="521"/>
      <c r="WTT37" s="521"/>
      <c r="WTU37" s="521"/>
      <c r="WTV37" s="521"/>
      <c r="WTW37" s="521"/>
      <c r="WTX37" s="521"/>
      <c r="WTY37" s="521"/>
      <c r="WTZ37" s="521"/>
      <c r="WUA37" s="521"/>
      <c r="WUB37" s="521"/>
      <c r="WUC37" s="521"/>
      <c r="WUD37" s="521"/>
      <c r="WUE37" s="521"/>
      <c r="WUF37" s="521"/>
      <c r="WUG37" s="521"/>
      <c r="WUH37" s="521"/>
      <c r="WUI37" s="521"/>
      <c r="WUJ37" s="521"/>
      <c r="WUK37" s="521"/>
      <c r="WUL37" s="521"/>
      <c r="WUM37" s="521"/>
      <c r="WUN37" s="521"/>
      <c r="WUO37" s="521"/>
      <c r="WUP37" s="521"/>
      <c r="WUQ37" s="521"/>
      <c r="WUR37" s="521"/>
      <c r="WUS37" s="521"/>
      <c r="WUT37" s="521"/>
      <c r="WUU37" s="521"/>
      <c r="WUV37" s="521"/>
      <c r="WUW37" s="521"/>
      <c r="WUX37" s="521"/>
      <c r="WUY37" s="521"/>
      <c r="WUZ37" s="521"/>
      <c r="WVA37" s="521"/>
      <c r="WVB37" s="521"/>
      <c r="WVC37" s="521"/>
      <c r="WVD37" s="521"/>
      <c r="WVE37" s="521"/>
      <c r="WVF37" s="521"/>
      <c r="WVG37" s="521"/>
      <c r="WVH37" s="521"/>
      <c r="WVI37" s="521"/>
      <c r="WVJ37" s="521"/>
      <c r="WVK37" s="521"/>
      <c r="WVL37" s="521"/>
      <c r="WVM37" s="521"/>
      <c r="WVN37" s="521"/>
      <c r="WVO37" s="521"/>
      <c r="WVP37" s="521"/>
      <c r="WVQ37" s="521"/>
      <c r="WVR37" s="521"/>
      <c r="WVS37" s="521"/>
      <c r="WVT37" s="521"/>
      <c r="WVU37" s="521"/>
      <c r="WVV37" s="521"/>
      <c r="WVW37" s="521"/>
      <c r="WVX37" s="521"/>
      <c r="WVY37" s="521"/>
      <c r="WVZ37" s="521"/>
      <c r="WWA37" s="521"/>
      <c r="WWB37" s="521"/>
      <c r="WWC37" s="521"/>
      <c r="WWD37" s="521"/>
      <c r="WWE37" s="521"/>
      <c r="WWF37" s="521"/>
      <c r="WWG37" s="521"/>
      <c r="WWH37" s="521"/>
      <c r="WWI37" s="521"/>
      <c r="WWJ37" s="521"/>
      <c r="WWK37" s="521"/>
      <c r="WWL37" s="521"/>
      <c r="WWM37" s="521"/>
      <c r="WWN37" s="521"/>
      <c r="WWO37" s="521"/>
      <c r="WWP37" s="521"/>
      <c r="WWQ37" s="521"/>
      <c r="WWR37" s="521"/>
      <c r="WWS37" s="521"/>
      <c r="WWT37" s="521"/>
      <c r="WWU37" s="521"/>
      <c r="WWV37" s="521"/>
      <c r="WWW37" s="521"/>
      <c r="WWX37" s="521"/>
      <c r="WWY37" s="521"/>
      <c r="WWZ37" s="521"/>
      <c r="WXA37" s="521"/>
      <c r="WXB37" s="521"/>
      <c r="WXC37" s="521"/>
      <c r="WXD37" s="521"/>
      <c r="WXE37" s="521"/>
      <c r="WXF37" s="521"/>
      <c r="WXG37" s="521"/>
      <c r="WXH37" s="521"/>
      <c r="WXI37" s="521"/>
      <c r="WXJ37" s="521"/>
      <c r="WXK37" s="521"/>
      <c r="WXL37" s="521"/>
      <c r="WXM37" s="521"/>
      <c r="WXN37" s="521"/>
      <c r="WXO37" s="521"/>
      <c r="WXP37" s="521"/>
      <c r="WXQ37" s="521"/>
      <c r="WXR37" s="521"/>
      <c r="WXS37" s="521"/>
      <c r="WXT37" s="521"/>
      <c r="WXU37" s="521"/>
      <c r="WXV37" s="521"/>
      <c r="WXW37" s="521"/>
      <c r="WXX37" s="521"/>
      <c r="WXY37" s="521"/>
      <c r="WXZ37" s="521"/>
      <c r="WYA37" s="521"/>
      <c r="WYB37" s="521"/>
      <c r="WYC37" s="521"/>
      <c r="WYD37" s="521"/>
      <c r="WYE37" s="521"/>
      <c r="WYF37" s="521"/>
      <c r="WYG37" s="521"/>
      <c r="WYH37" s="521"/>
      <c r="WYI37" s="521"/>
      <c r="WYJ37" s="521"/>
      <c r="WYK37" s="521"/>
      <c r="WYL37" s="521"/>
      <c r="WYM37" s="521"/>
      <c r="WYN37" s="521"/>
      <c r="WYO37" s="521"/>
      <c r="WYP37" s="521"/>
      <c r="WYQ37" s="521"/>
      <c r="WYR37" s="521"/>
      <c r="WYS37" s="521"/>
      <c r="WYT37" s="521"/>
      <c r="WYU37" s="521"/>
      <c r="WYV37" s="521"/>
      <c r="WYW37" s="521"/>
      <c r="WYX37" s="521"/>
      <c r="WYY37" s="521"/>
      <c r="WYZ37" s="521"/>
      <c r="WZA37" s="521"/>
      <c r="WZB37" s="521"/>
      <c r="WZC37" s="521"/>
      <c r="WZD37" s="521"/>
      <c r="WZE37" s="521"/>
      <c r="WZF37" s="521"/>
      <c r="WZG37" s="521"/>
      <c r="WZH37" s="521"/>
      <c r="WZI37" s="521"/>
      <c r="WZJ37" s="521"/>
      <c r="WZK37" s="521"/>
      <c r="WZL37" s="521"/>
      <c r="WZM37" s="521"/>
      <c r="WZN37" s="521"/>
      <c r="WZO37" s="521"/>
      <c r="WZP37" s="521"/>
      <c r="WZQ37" s="521"/>
      <c r="WZR37" s="521"/>
      <c r="WZS37" s="521"/>
      <c r="WZT37" s="521"/>
      <c r="WZU37" s="521"/>
      <c r="WZV37" s="521"/>
      <c r="WZW37" s="521"/>
      <c r="WZX37" s="521"/>
      <c r="WZY37" s="521"/>
      <c r="WZZ37" s="521"/>
      <c r="XAA37" s="521"/>
      <c r="XAB37" s="521"/>
      <c r="XAC37" s="521"/>
      <c r="XAD37" s="521"/>
      <c r="XAE37" s="521"/>
      <c r="XAF37" s="521"/>
      <c r="XAG37" s="521"/>
      <c r="XAH37" s="521"/>
      <c r="XAI37" s="521"/>
      <c r="XAJ37" s="521"/>
      <c r="XAK37" s="521"/>
      <c r="XAL37" s="521"/>
      <c r="XAM37" s="521"/>
      <c r="XAN37" s="521"/>
      <c r="XAO37" s="521"/>
      <c r="XAP37" s="521"/>
      <c r="XAQ37" s="521"/>
      <c r="XAR37" s="521"/>
      <c r="XAS37" s="521"/>
      <c r="XAT37" s="521"/>
      <c r="XAU37" s="521"/>
      <c r="XAV37" s="521"/>
      <c r="XAW37" s="521"/>
      <c r="XAX37" s="521"/>
      <c r="XAY37" s="521"/>
      <c r="XAZ37" s="521"/>
      <c r="XBA37" s="521"/>
      <c r="XBB37" s="521"/>
      <c r="XBC37" s="521"/>
      <c r="XBD37" s="521"/>
      <c r="XBE37" s="521"/>
      <c r="XBF37" s="521"/>
      <c r="XBG37" s="521"/>
      <c r="XBH37" s="521"/>
      <c r="XBI37" s="521"/>
      <c r="XBJ37" s="521"/>
      <c r="XBK37" s="521"/>
      <c r="XBL37" s="521"/>
      <c r="XBM37" s="521"/>
      <c r="XBN37" s="521"/>
      <c r="XBO37" s="521"/>
      <c r="XBP37" s="521"/>
      <c r="XBQ37" s="521"/>
      <c r="XBR37" s="521"/>
      <c r="XBS37" s="521"/>
      <c r="XBT37" s="521"/>
      <c r="XBU37" s="521"/>
      <c r="XBV37" s="521"/>
      <c r="XBW37" s="521"/>
      <c r="XBX37" s="521"/>
      <c r="XBY37" s="521"/>
      <c r="XBZ37" s="521"/>
      <c r="XCA37" s="521"/>
      <c r="XCB37" s="521"/>
      <c r="XCC37" s="521"/>
      <c r="XCD37" s="521"/>
      <c r="XCE37" s="521"/>
      <c r="XCF37" s="521"/>
      <c r="XCG37" s="521"/>
      <c r="XCH37" s="521"/>
      <c r="XCI37" s="521"/>
      <c r="XCJ37" s="521"/>
      <c r="XCK37" s="521"/>
      <c r="XCL37" s="521"/>
      <c r="XCM37" s="521"/>
      <c r="XCN37" s="521"/>
      <c r="XCO37" s="521"/>
      <c r="XCP37" s="521"/>
      <c r="XCQ37" s="521"/>
      <c r="XCR37" s="521"/>
      <c r="XCS37" s="521"/>
      <c r="XCT37" s="521"/>
      <c r="XCU37" s="521"/>
      <c r="XCV37" s="521"/>
      <c r="XCW37" s="521"/>
      <c r="XCX37" s="521"/>
      <c r="XCY37" s="521"/>
      <c r="XCZ37" s="521"/>
      <c r="XDA37" s="521"/>
      <c r="XDB37" s="521"/>
      <c r="XDC37" s="521"/>
      <c r="XDD37" s="521"/>
      <c r="XDE37" s="521"/>
      <c r="XDF37" s="521"/>
      <c r="XDG37" s="521"/>
      <c r="XDH37" s="521"/>
      <c r="XDI37" s="521"/>
      <c r="XDJ37" s="521"/>
      <c r="XDK37" s="521"/>
      <c r="XDL37" s="521"/>
      <c r="XDM37" s="521"/>
      <c r="XDN37" s="521"/>
      <c r="XDO37" s="521"/>
      <c r="XDP37" s="521"/>
      <c r="XDQ37" s="521"/>
      <c r="XDR37" s="521"/>
      <c r="XDS37" s="521"/>
      <c r="XDT37" s="521"/>
      <c r="XDU37" s="521"/>
      <c r="XDV37" s="521"/>
      <c r="XDW37" s="521"/>
      <c r="XDX37" s="521"/>
      <c r="XDY37" s="521"/>
      <c r="XDZ37" s="521"/>
      <c r="XEA37" s="521"/>
      <c r="XEB37" s="521"/>
      <c r="XEC37" s="521"/>
      <c r="XED37" s="521"/>
      <c r="XEE37" s="521"/>
      <c r="XEF37" s="521"/>
      <c r="XEG37" s="521"/>
      <c r="XEH37" s="521"/>
      <c r="XEI37" s="521"/>
      <c r="XEJ37" s="521"/>
      <c r="XEK37" s="521"/>
      <c r="XEL37" s="521"/>
      <c r="XEM37" s="521"/>
      <c r="XEN37" s="521"/>
      <c r="XEO37" s="521"/>
      <c r="XEP37" s="521"/>
      <c r="XEQ37" s="521"/>
      <c r="XER37" s="521"/>
      <c r="XES37" s="521"/>
      <c r="XET37" s="521"/>
      <c r="XEU37" s="521"/>
      <c r="XEV37" s="521"/>
      <c r="XEW37" s="521"/>
      <c r="XEX37" s="521"/>
      <c r="XEY37" s="521"/>
      <c r="XEZ37" s="521"/>
      <c r="XFA37" s="521"/>
      <c r="XFB37" s="521"/>
    </row>
    <row r="38" spans="1:16382" x14ac:dyDescent="0.2">
      <c r="A38" s="456" t="s">
        <v>918</v>
      </c>
      <c r="B38" s="419">
        <f>+'Tabla 2 FF'!F15+'Tabla 2 FF'!F19</f>
        <v>6138645.2599999998</v>
      </c>
      <c r="C38" s="419"/>
      <c r="D38" s="418"/>
    </row>
    <row r="39" spans="1:16382" x14ac:dyDescent="0.2">
      <c r="A39" s="435"/>
      <c r="B39" s="419"/>
      <c r="C39" s="419"/>
      <c r="D39" s="418"/>
      <c r="F39" s="479">
        <f>+B41+B42</f>
        <v>136960705</v>
      </c>
    </row>
    <row r="40" spans="1:16382" x14ac:dyDescent="0.2">
      <c r="A40" s="457" t="s">
        <v>926</v>
      </c>
      <c r="B40" s="419">
        <f>+'Tabla 2 FF'!F9+'Tabla 2 FF'!F12+'Tabla 2 FF'!F20</f>
        <v>734985105.44999993</v>
      </c>
      <c r="C40" s="419"/>
      <c r="D40" s="418"/>
    </row>
    <row r="41" spans="1:16382" x14ac:dyDescent="0.2">
      <c r="A41" s="457" t="s">
        <v>943</v>
      </c>
      <c r="B41" s="419">
        <f>+'Tabla 2 FF'!F21</f>
        <v>78627371</v>
      </c>
      <c r="C41" s="419"/>
      <c r="D41" s="418"/>
    </row>
    <row r="42" spans="1:16382" x14ac:dyDescent="0.2">
      <c r="A42" s="457" t="s">
        <v>927</v>
      </c>
      <c r="B42" s="419">
        <f>+'Tabla 2 FF'!F14</f>
        <v>58333334</v>
      </c>
      <c r="C42" s="419"/>
      <c r="D42" s="418"/>
    </row>
    <row r="43" spans="1:16382" x14ac:dyDescent="0.2">
      <c r="A43" s="435"/>
      <c r="B43" s="419"/>
      <c r="C43" s="419"/>
      <c r="D43" s="418"/>
    </row>
    <row r="44" spans="1:16382" ht="15" x14ac:dyDescent="0.25">
      <c r="A44" s="473" t="s">
        <v>919</v>
      </c>
      <c r="B44" s="474"/>
      <c r="C44" s="474"/>
      <c r="D44" s="475">
        <f>+C30+C36</f>
        <v>938344856.88999999</v>
      </c>
    </row>
    <row r="45" spans="1:16382" ht="15" x14ac:dyDescent="0.25">
      <c r="A45" s="458" t="s">
        <v>920</v>
      </c>
      <c r="B45" s="465"/>
      <c r="C45" s="465"/>
      <c r="D45" s="466">
        <f>D44-D28</f>
        <v>0</v>
      </c>
    </row>
    <row r="46" spans="1:16382" s="436" customFormat="1" ht="15" x14ac:dyDescent="0.25">
      <c r="A46" s="459"/>
      <c r="B46" s="467"/>
      <c r="C46" s="467"/>
      <c r="D46" s="467"/>
    </row>
    <row r="47" spans="1:16382" s="436" customFormat="1" ht="23.25" customHeight="1" x14ac:dyDescent="0.2">
      <c r="A47" s="460"/>
      <c r="B47" s="468"/>
      <c r="C47" s="468"/>
      <c r="D47" s="468"/>
    </row>
    <row r="48" spans="1:16382" s="436" customFormat="1" ht="15" x14ac:dyDescent="0.25">
      <c r="A48" s="459"/>
      <c r="B48" s="467"/>
      <c r="C48" s="467"/>
      <c r="D48" s="467"/>
    </row>
    <row r="49" spans="1:6" s="436" customFormat="1" ht="15" x14ac:dyDescent="0.25">
      <c r="A49" s="522" t="s">
        <v>921</v>
      </c>
      <c r="B49" s="523"/>
      <c r="C49" s="523"/>
      <c r="D49" s="524"/>
    </row>
    <row r="50" spans="1:6" s="436" customFormat="1" ht="15" x14ac:dyDescent="0.25">
      <c r="A50" s="525" t="s">
        <v>893</v>
      </c>
      <c r="B50" s="521"/>
      <c r="C50" s="521"/>
      <c r="D50" s="526"/>
    </row>
    <row r="51" spans="1:6" s="436" customFormat="1" ht="15" x14ac:dyDescent="0.25">
      <c r="A51" s="439"/>
      <c r="B51" s="419"/>
      <c r="C51" s="417"/>
      <c r="D51" s="418"/>
    </row>
    <row r="52" spans="1:6" s="436" customFormat="1" ht="16.5" customHeight="1" x14ac:dyDescent="0.2">
      <c r="A52" s="456" t="s">
        <v>925</v>
      </c>
      <c r="C52" s="419">
        <f>+'Tabla 2 FF'!I11</f>
        <v>27104230.269999981</v>
      </c>
      <c r="D52" s="469"/>
    </row>
    <row r="53" spans="1:6" s="436" customFormat="1" ht="16.5" customHeight="1" x14ac:dyDescent="0.2">
      <c r="A53" s="456" t="s">
        <v>931</v>
      </c>
      <c r="C53" s="419">
        <f>+'Tabla 2 FF'!I12</f>
        <v>150957832.5</v>
      </c>
      <c r="D53" s="469"/>
    </row>
    <row r="54" spans="1:6" s="436" customFormat="1" ht="16.5" customHeight="1" x14ac:dyDescent="0.2">
      <c r="A54" s="456" t="s">
        <v>928</v>
      </c>
      <c r="C54" s="419">
        <f>+'Tabla 2 FF'!I13</f>
        <v>20833373.359999999</v>
      </c>
      <c r="D54" s="469"/>
    </row>
    <row r="55" spans="1:6" s="436" customFormat="1" ht="16.5" customHeight="1" x14ac:dyDescent="0.2">
      <c r="A55" s="456" t="s">
        <v>932</v>
      </c>
      <c r="C55" s="419">
        <f>+'Tabla 2 FF'!I14</f>
        <v>41666666</v>
      </c>
      <c r="D55" s="469"/>
    </row>
    <row r="56" spans="1:6" s="436" customFormat="1" ht="17.25" customHeight="1" x14ac:dyDescent="0.2">
      <c r="A56" s="461" t="s">
        <v>918</v>
      </c>
      <c r="C56" s="419"/>
      <c r="D56" s="469"/>
    </row>
    <row r="57" spans="1:6" s="436" customFormat="1" ht="15" x14ac:dyDescent="0.2">
      <c r="A57" s="480" t="s">
        <v>929</v>
      </c>
      <c r="B57" s="481"/>
      <c r="C57" s="419"/>
      <c r="D57" s="469"/>
    </row>
    <row r="58" spans="1:6" s="436" customFormat="1" ht="15" x14ac:dyDescent="0.2">
      <c r="A58" s="462" t="s">
        <v>926</v>
      </c>
      <c r="C58" s="419"/>
      <c r="D58" s="469"/>
    </row>
    <row r="59" spans="1:6" s="436" customFormat="1" ht="15" x14ac:dyDescent="0.2">
      <c r="A59" s="462" t="s">
        <v>927</v>
      </c>
      <c r="C59" s="419"/>
      <c r="D59" s="469"/>
      <c r="F59" s="440"/>
    </row>
    <row r="60" spans="1:6" s="436" customFormat="1" ht="15" x14ac:dyDescent="0.2">
      <c r="A60" s="462"/>
      <c r="C60" s="419"/>
      <c r="D60" s="469"/>
      <c r="F60" s="440"/>
    </row>
    <row r="61" spans="1:6" s="436" customFormat="1" ht="15" x14ac:dyDescent="0.25">
      <c r="A61" s="531" t="s">
        <v>922</v>
      </c>
      <c r="B61" s="532"/>
      <c r="C61" s="477"/>
      <c r="D61" s="475">
        <f>SUM(C52:C59)</f>
        <v>240562102.13</v>
      </c>
    </row>
    <row r="62" spans="1:6" s="436" customFormat="1" ht="15" x14ac:dyDescent="0.25">
      <c r="A62" s="521"/>
      <c r="B62" s="521"/>
      <c r="C62" s="521"/>
      <c r="D62" s="521"/>
    </row>
    <row r="63" spans="1:6" s="436" customFormat="1" ht="15" x14ac:dyDescent="0.25">
      <c r="A63" s="521"/>
      <c r="B63" s="521"/>
      <c r="C63" s="521"/>
      <c r="D63" s="521"/>
    </row>
    <row r="64" spans="1:6" s="436" customFormat="1" ht="15" x14ac:dyDescent="0.25">
      <c r="A64" s="522" t="s">
        <v>923</v>
      </c>
      <c r="B64" s="523"/>
      <c r="C64" s="523"/>
      <c r="D64" s="524"/>
    </row>
    <row r="65" spans="1:4" s="436" customFormat="1" ht="15" x14ac:dyDescent="0.25">
      <c r="A65" s="525" t="s">
        <v>893</v>
      </c>
      <c r="B65" s="521"/>
      <c r="C65" s="521"/>
      <c r="D65" s="526"/>
    </row>
    <row r="66" spans="1:4" s="436" customFormat="1" ht="15" x14ac:dyDescent="0.25">
      <c r="A66" s="439"/>
      <c r="B66" s="417"/>
      <c r="C66" s="417"/>
      <c r="D66" s="420"/>
    </row>
    <row r="67" spans="1:4" s="436" customFormat="1" ht="15" x14ac:dyDescent="0.25">
      <c r="A67" s="456" t="s">
        <v>935</v>
      </c>
      <c r="B67" s="417"/>
      <c r="C67" s="419">
        <f>+'Tabla 2 FF'!J9</f>
        <v>50000000</v>
      </c>
      <c r="D67" s="420"/>
    </row>
    <row r="68" spans="1:4" s="436" customFormat="1" ht="15" x14ac:dyDescent="0.25">
      <c r="A68" s="456" t="s">
        <v>934</v>
      </c>
      <c r="B68" s="417"/>
      <c r="C68" s="419">
        <f>+'Tabla 2 FF'!J10</f>
        <v>3574.0499999999884</v>
      </c>
      <c r="D68" s="420"/>
    </row>
    <row r="69" spans="1:4" s="436" customFormat="1" ht="15" x14ac:dyDescent="0.25">
      <c r="A69" s="456" t="s">
        <v>925</v>
      </c>
      <c r="B69" s="417"/>
      <c r="C69" s="419">
        <f>+'Tabla 2 FF'!J11</f>
        <v>73092819.950000048</v>
      </c>
      <c r="D69" s="420"/>
    </row>
    <row r="70" spans="1:4" s="436" customFormat="1" ht="15" x14ac:dyDescent="0.25">
      <c r="A70" s="456" t="s">
        <v>931</v>
      </c>
      <c r="B70" s="417"/>
      <c r="C70" s="419">
        <f>+'Tabla 2 FF'!J12</f>
        <v>508959365.52999997</v>
      </c>
      <c r="D70" s="420"/>
    </row>
    <row r="71" spans="1:4" s="436" customFormat="1" ht="15" x14ac:dyDescent="0.25">
      <c r="A71" s="456" t="s">
        <v>928</v>
      </c>
      <c r="C71" s="419">
        <f>+'Tabla 2 FF'!J13</f>
        <v>20833373.359999999</v>
      </c>
      <c r="D71" s="420"/>
    </row>
    <row r="72" spans="1:4" s="436" customFormat="1" ht="15" x14ac:dyDescent="0.25">
      <c r="A72" s="456" t="s">
        <v>932</v>
      </c>
      <c r="C72" s="419">
        <f>+'Tabla 2 FF'!J14</f>
        <v>100000000</v>
      </c>
      <c r="D72" s="420"/>
    </row>
    <row r="73" spans="1:4" s="436" customFormat="1" ht="15" x14ac:dyDescent="0.25">
      <c r="A73" s="461" t="s">
        <v>918</v>
      </c>
      <c r="C73" s="419">
        <f>+'Tabla 2 FF'!J15+'Tabla 2 FF'!J19</f>
        <v>6138644.3600000031</v>
      </c>
      <c r="D73" s="420"/>
    </row>
    <row r="74" spans="1:4" s="436" customFormat="1" ht="15" x14ac:dyDescent="0.25">
      <c r="A74" s="480" t="s">
        <v>929</v>
      </c>
      <c r="C74" s="419">
        <f>+'Tabla 2 FF'!J18</f>
        <v>14268227.75</v>
      </c>
      <c r="D74" s="420"/>
    </row>
    <row r="75" spans="1:4" s="436" customFormat="1" x14ac:dyDescent="0.2">
      <c r="A75" s="462" t="s">
        <v>926</v>
      </c>
      <c r="C75" s="419">
        <f>+'Tabla 2 FF'!J20</f>
        <v>266241555.50999999</v>
      </c>
      <c r="D75" s="418"/>
    </row>
    <row r="76" spans="1:4" s="436" customFormat="1" x14ac:dyDescent="0.2">
      <c r="A76" s="462" t="s">
        <v>943</v>
      </c>
      <c r="C76" s="419">
        <f>+'Tabla 2 FF'!J21</f>
        <v>78627371</v>
      </c>
      <c r="D76" s="418"/>
    </row>
    <row r="77" spans="1:4" s="436" customFormat="1" x14ac:dyDescent="0.2">
      <c r="A77" s="435"/>
      <c r="C77" s="419"/>
      <c r="D77" s="418"/>
    </row>
    <row r="78" spans="1:4" s="436" customFormat="1" ht="15" x14ac:dyDescent="0.25">
      <c r="A78" s="531" t="s">
        <v>924</v>
      </c>
      <c r="B78" s="532"/>
      <c r="C78" s="474"/>
      <c r="D78" s="475">
        <f>SUM(C67:C76)</f>
        <v>1118164931.51</v>
      </c>
    </row>
    <row r="79" spans="1:4" s="436" customFormat="1" x14ac:dyDescent="0.2">
      <c r="B79" s="419"/>
      <c r="C79" s="419"/>
      <c r="D79" s="419"/>
    </row>
    <row r="80" spans="1:4" s="436" customFormat="1" x14ac:dyDescent="0.2">
      <c r="B80" s="419"/>
      <c r="C80" s="419"/>
      <c r="D80" s="419"/>
    </row>
    <row r="81" spans="2:4" s="436" customFormat="1" x14ac:dyDescent="0.2">
      <c r="B81" s="419"/>
      <c r="C81" s="419"/>
      <c r="D81" s="419"/>
    </row>
    <row r="82" spans="2:4" s="436" customFormat="1" x14ac:dyDescent="0.2">
      <c r="B82" s="419"/>
      <c r="C82" s="419"/>
      <c r="D82" s="419"/>
    </row>
    <row r="83" spans="2:4" s="436" customFormat="1" x14ac:dyDescent="0.2">
      <c r="B83" s="419"/>
      <c r="C83" s="419"/>
      <c r="D83" s="419"/>
    </row>
    <row r="84" spans="2:4" s="436" customFormat="1" x14ac:dyDescent="0.2">
      <c r="B84" s="419"/>
      <c r="C84" s="419"/>
      <c r="D84" s="419"/>
    </row>
    <row r="85" spans="2:4" s="436" customFormat="1" x14ac:dyDescent="0.2">
      <c r="B85" s="419"/>
      <c r="C85" s="419"/>
      <c r="D85" s="419"/>
    </row>
    <row r="86" spans="2:4" s="436" customFormat="1" x14ac:dyDescent="0.2">
      <c r="B86" s="419"/>
      <c r="C86" s="419"/>
      <c r="D86" s="419"/>
    </row>
    <row r="87" spans="2:4" s="436" customFormat="1" x14ac:dyDescent="0.2">
      <c r="B87" s="419"/>
      <c r="C87" s="419"/>
      <c r="D87" s="419"/>
    </row>
    <row r="88" spans="2:4" s="436" customFormat="1" x14ac:dyDescent="0.2">
      <c r="B88" s="419"/>
      <c r="C88" s="419"/>
      <c r="D88" s="419"/>
    </row>
    <row r="89" spans="2:4" s="436" customFormat="1" x14ac:dyDescent="0.2">
      <c r="B89" s="419"/>
      <c r="C89" s="419"/>
      <c r="D89" s="419"/>
    </row>
    <row r="90" spans="2:4" s="436" customFormat="1" x14ac:dyDescent="0.2">
      <c r="B90" s="419"/>
      <c r="C90" s="419"/>
      <c r="D90" s="419"/>
    </row>
    <row r="91" spans="2:4" s="436" customFormat="1" x14ac:dyDescent="0.2">
      <c r="B91" s="419"/>
      <c r="C91" s="419"/>
      <c r="D91" s="419"/>
    </row>
    <row r="92" spans="2:4" s="436" customFormat="1" x14ac:dyDescent="0.2">
      <c r="B92" s="419"/>
      <c r="C92" s="419"/>
      <c r="D92" s="419"/>
    </row>
    <row r="93" spans="2:4" s="436" customFormat="1" x14ac:dyDescent="0.2">
      <c r="B93" s="419"/>
      <c r="C93" s="419"/>
      <c r="D93" s="419"/>
    </row>
    <row r="94" spans="2:4" s="436" customFormat="1" x14ac:dyDescent="0.2">
      <c r="B94" s="419"/>
      <c r="C94" s="419"/>
      <c r="D94" s="419"/>
    </row>
    <row r="95" spans="2:4" s="436" customFormat="1" x14ac:dyDescent="0.2">
      <c r="B95" s="419"/>
      <c r="C95" s="419"/>
      <c r="D95" s="419"/>
    </row>
    <row r="96" spans="2:4" s="436" customFormat="1" x14ac:dyDescent="0.2">
      <c r="B96" s="419"/>
      <c r="C96" s="419"/>
      <c r="D96" s="419"/>
    </row>
    <row r="97" spans="1:4" s="436" customFormat="1" x14ac:dyDescent="0.2">
      <c r="B97" s="419"/>
      <c r="C97" s="419"/>
      <c r="D97" s="419"/>
    </row>
    <row r="98" spans="1:4" s="436" customFormat="1" x14ac:dyDescent="0.2">
      <c r="B98" s="419"/>
      <c r="C98" s="419"/>
      <c r="D98" s="419"/>
    </row>
    <row r="99" spans="1:4" s="436" customFormat="1" x14ac:dyDescent="0.2">
      <c r="B99" s="419"/>
      <c r="C99" s="419"/>
      <c r="D99" s="419"/>
    </row>
    <row r="100" spans="1:4" s="436" customFormat="1" x14ac:dyDescent="0.2">
      <c r="B100" s="419"/>
      <c r="C100" s="419"/>
      <c r="D100" s="419"/>
    </row>
    <row r="101" spans="1:4" s="436" customFormat="1" x14ac:dyDescent="0.2">
      <c r="B101" s="419"/>
      <c r="C101" s="419"/>
      <c r="D101" s="419"/>
    </row>
    <row r="102" spans="1:4" s="436" customFormat="1" x14ac:dyDescent="0.2">
      <c r="B102" s="419"/>
      <c r="C102" s="419"/>
      <c r="D102" s="419"/>
    </row>
    <row r="103" spans="1:4" s="436" customFormat="1" x14ac:dyDescent="0.2">
      <c r="B103" s="419"/>
      <c r="C103" s="419"/>
      <c r="D103" s="419"/>
    </row>
    <row r="104" spans="1:4" s="436" customFormat="1" x14ac:dyDescent="0.2">
      <c r="B104" s="419"/>
      <c r="C104" s="419"/>
      <c r="D104" s="419"/>
    </row>
    <row r="105" spans="1:4" s="436" customFormat="1" x14ac:dyDescent="0.2">
      <c r="B105" s="419"/>
      <c r="C105" s="419"/>
      <c r="D105" s="419"/>
    </row>
    <row r="106" spans="1:4" s="436" customFormat="1" x14ac:dyDescent="0.2">
      <c r="B106" s="419"/>
      <c r="C106" s="419"/>
      <c r="D106" s="419"/>
    </row>
    <row r="107" spans="1:4" s="436" customFormat="1" x14ac:dyDescent="0.2">
      <c r="B107" s="419"/>
      <c r="C107" s="419"/>
      <c r="D107" s="419"/>
    </row>
    <row r="108" spans="1:4" s="436" customFormat="1" x14ac:dyDescent="0.2">
      <c r="B108" s="419"/>
      <c r="C108" s="419"/>
      <c r="D108" s="419"/>
    </row>
    <row r="109" spans="1:4" s="436" customFormat="1" x14ac:dyDescent="0.2">
      <c r="B109" s="419"/>
      <c r="C109" s="419"/>
      <c r="D109" s="419"/>
    </row>
    <row r="110" spans="1:4" s="436" customFormat="1" x14ac:dyDescent="0.2">
      <c r="B110" s="419"/>
      <c r="C110" s="419"/>
      <c r="D110" s="419"/>
    </row>
    <row r="111" spans="1:4" s="436" customFormat="1" ht="15" x14ac:dyDescent="0.25">
      <c r="A111" s="452"/>
      <c r="B111" s="417"/>
      <c r="C111" s="417"/>
      <c r="D111" s="463"/>
    </row>
    <row r="112" spans="1:4" s="436" customFormat="1" ht="15" x14ac:dyDescent="0.25">
      <c r="A112" s="452"/>
      <c r="B112" s="417"/>
      <c r="C112" s="417"/>
      <c r="D112" s="463"/>
    </row>
    <row r="113" spans="1:4" s="436" customFormat="1" ht="15" x14ac:dyDescent="0.25">
      <c r="A113" s="452"/>
      <c r="B113" s="417"/>
      <c r="C113" s="417"/>
      <c r="D113" s="463"/>
    </row>
    <row r="114" spans="1:4" s="436" customFormat="1" ht="15" x14ac:dyDescent="0.25">
      <c r="A114" s="452"/>
      <c r="B114" s="417"/>
      <c r="C114" s="417"/>
      <c r="D114" s="463"/>
    </row>
    <row r="115" spans="1:4" s="436" customFormat="1" ht="15" x14ac:dyDescent="0.25">
      <c r="A115" s="452"/>
      <c r="B115" s="417"/>
      <c r="C115" s="417"/>
      <c r="D115" s="463"/>
    </row>
    <row r="116" spans="1:4" s="436" customFormat="1" ht="15" x14ac:dyDescent="0.25">
      <c r="A116" s="452"/>
      <c r="B116" s="417"/>
      <c r="C116" s="417"/>
      <c r="D116" s="463"/>
    </row>
    <row r="117" spans="1:4" s="436" customFormat="1" ht="15" x14ac:dyDescent="0.25">
      <c r="A117" s="452"/>
      <c r="B117" s="417"/>
      <c r="C117" s="417"/>
      <c r="D117" s="463"/>
    </row>
    <row r="118" spans="1:4" s="436" customFormat="1" ht="15" x14ac:dyDescent="0.25">
      <c r="A118" s="452"/>
      <c r="B118" s="417"/>
      <c r="C118" s="417"/>
      <c r="D118" s="463"/>
    </row>
    <row r="119" spans="1:4" s="436" customFormat="1" ht="15" x14ac:dyDescent="0.25">
      <c r="A119" s="452"/>
      <c r="B119" s="417"/>
      <c r="C119" s="417"/>
      <c r="D119" s="463"/>
    </row>
    <row r="120" spans="1:4" s="436" customFormat="1" ht="15" x14ac:dyDescent="0.25">
      <c r="A120" s="452"/>
      <c r="B120" s="417"/>
      <c r="C120" s="417"/>
      <c r="D120" s="463"/>
    </row>
    <row r="121" spans="1:4" s="436" customFormat="1" ht="15" x14ac:dyDescent="0.25">
      <c r="A121" s="452"/>
      <c r="B121" s="417"/>
      <c r="C121" s="417"/>
      <c r="D121" s="463"/>
    </row>
    <row r="122" spans="1:4" s="436" customFormat="1" ht="15" x14ac:dyDescent="0.25">
      <c r="A122" s="452"/>
      <c r="B122" s="417"/>
      <c r="C122" s="417"/>
      <c r="D122" s="463"/>
    </row>
    <row r="123" spans="1:4" s="436" customFormat="1" ht="15" x14ac:dyDescent="0.25">
      <c r="A123" s="452"/>
      <c r="B123" s="417"/>
      <c r="C123" s="417"/>
      <c r="D123" s="463"/>
    </row>
    <row r="124" spans="1:4" s="436" customFormat="1" ht="15" x14ac:dyDescent="0.25">
      <c r="A124" s="452"/>
      <c r="B124" s="417"/>
      <c r="C124" s="417"/>
      <c r="D124" s="463"/>
    </row>
    <row r="125" spans="1:4" s="436" customFormat="1" x14ac:dyDescent="0.2">
      <c r="B125" s="419"/>
      <c r="C125" s="419"/>
      <c r="D125" s="470"/>
    </row>
    <row r="126" spans="1:4" s="436" customFormat="1" x14ac:dyDescent="0.2">
      <c r="B126" s="419"/>
      <c r="C126" s="419"/>
      <c r="D126" s="470"/>
    </row>
    <row r="127" spans="1:4" s="436" customFormat="1" x14ac:dyDescent="0.2">
      <c r="B127" s="419"/>
      <c r="C127" s="419"/>
      <c r="D127" s="470"/>
    </row>
    <row r="128" spans="1:4" s="436" customFormat="1" x14ac:dyDescent="0.2">
      <c r="B128" s="419"/>
      <c r="C128" s="419"/>
      <c r="D128" s="470"/>
    </row>
    <row r="129" spans="4:4" x14ac:dyDescent="0.2">
      <c r="D129" s="471"/>
    </row>
    <row r="130" spans="4:4" x14ac:dyDescent="0.2">
      <c r="D130" s="471"/>
    </row>
    <row r="131" spans="4:4" x14ac:dyDescent="0.2">
      <c r="D131" s="471"/>
    </row>
    <row r="132" spans="4:4" x14ac:dyDescent="0.2">
      <c r="D132" s="471"/>
    </row>
    <row r="133" spans="4:4" x14ac:dyDescent="0.2">
      <c r="D133" s="471"/>
    </row>
    <row r="134" spans="4:4" x14ac:dyDescent="0.2">
      <c r="D134" s="471"/>
    </row>
    <row r="135" spans="4:4" x14ac:dyDescent="0.2">
      <c r="D135" s="471"/>
    </row>
    <row r="136" spans="4:4" x14ac:dyDescent="0.2">
      <c r="D136" s="471"/>
    </row>
    <row r="137" spans="4:4" x14ac:dyDescent="0.2">
      <c r="D137" s="471"/>
    </row>
    <row r="138" spans="4:4" x14ac:dyDescent="0.2">
      <c r="D138" s="471"/>
    </row>
    <row r="139" spans="4:4" x14ac:dyDescent="0.2">
      <c r="D139" s="471"/>
    </row>
    <row r="140" spans="4:4" x14ac:dyDescent="0.2">
      <c r="D140" s="471"/>
    </row>
    <row r="141" spans="4:4" x14ac:dyDescent="0.2">
      <c r="D141" s="471"/>
    </row>
    <row r="142" spans="4:4" x14ac:dyDescent="0.2">
      <c r="D142" s="471"/>
    </row>
    <row r="143" spans="4:4" x14ac:dyDescent="0.2">
      <c r="D143" s="471"/>
    </row>
  </sheetData>
  <mergeCells count="13664">
    <mergeCell ref="A64:D64"/>
    <mergeCell ref="A65:D65"/>
    <mergeCell ref="A61:B61"/>
    <mergeCell ref="A78:B78"/>
    <mergeCell ref="A49:D49"/>
    <mergeCell ref="A50:D50"/>
    <mergeCell ref="A62:D62"/>
    <mergeCell ref="A63:D63"/>
    <mergeCell ref="XDU37:XDZ37"/>
    <mergeCell ref="XEA37:XEF37"/>
    <mergeCell ref="XEG37:XEL37"/>
    <mergeCell ref="XEM37:XER37"/>
    <mergeCell ref="XES37:XEX37"/>
    <mergeCell ref="XEY37:XFB37"/>
    <mergeCell ref="XCK37:XCP37"/>
    <mergeCell ref="XCQ37:XCV37"/>
    <mergeCell ref="XCW37:XDB37"/>
    <mergeCell ref="XDC37:XDH37"/>
    <mergeCell ref="XDI37:XDN37"/>
    <mergeCell ref="XDO37:XDT37"/>
    <mergeCell ref="XBA37:XBF37"/>
    <mergeCell ref="XBG37:XBL37"/>
    <mergeCell ref="XBM37:XBR37"/>
    <mergeCell ref="XBS37:XBX37"/>
    <mergeCell ref="XBY37:XCD37"/>
    <mergeCell ref="XCE37:XCJ37"/>
    <mergeCell ref="WZQ37:WZV37"/>
    <mergeCell ref="WZW37:XAB37"/>
    <mergeCell ref="XAC37:XAH37"/>
    <mergeCell ref="XAI37:XAN37"/>
    <mergeCell ref="XAO37:XAT37"/>
    <mergeCell ref="XAU37:XAZ37"/>
    <mergeCell ref="WYG37:WYL37"/>
    <mergeCell ref="WYM37:WYR37"/>
    <mergeCell ref="WYS37:WYX37"/>
    <mergeCell ref="WYY37:WZD37"/>
    <mergeCell ref="WZE37:WZJ37"/>
    <mergeCell ref="WZK37:WZP37"/>
    <mergeCell ref="WWW37:WXB37"/>
    <mergeCell ref="WXC37:WXH37"/>
    <mergeCell ref="WXI37:WXN37"/>
    <mergeCell ref="WXO37:WXT37"/>
    <mergeCell ref="WXU37:WXZ37"/>
    <mergeCell ref="WYA37:WYF37"/>
    <mergeCell ref="WVM37:WVR37"/>
    <mergeCell ref="WVS37:WVX37"/>
    <mergeCell ref="WVY37:WWD37"/>
    <mergeCell ref="WWE37:WWJ37"/>
    <mergeCell ref="WWK37:WWP37"/>
    <mergeCell ref="WWQ37:WWV37"/>
    <mergeCell ref="WUC37:WUH37"/>
    <mergeCell ref="WUI37:WUN37"/>
    <mergeCell ref="WUO37:WUT37"/>
    <mergeCell ref="WUU37:WUZ37"/>
    <mergeCell ref="WVA37:WVF37"/>
    <mergeCell ref="WVG37:WVL37"/>
    <mergeCell ref="WSS37:WSX37"/>
    <mergeCell ref="WSY37:WTD37"/>
    <mergeCell ref="WTE37:WTJ37"/>
    <mergeCell ref="WTK37:WTP37"/>
    <mergeCell ref="WTQ37:WTV37"/>
    <mergeCell ref="WTW37:WUB37"/>
    <mergeCell ref="WRI37:WRN37"/>
    <mergeCell ref="WRO37:WRT37"/>
    <mergeCell ref="WRU37:WRZ37"/>
    <mergeCell ref="WSA37:WSF37"/>
    <mergeCell ref="WSG37:WSL37"/>
    <mergeCell ref="WSM37:WSR37"/>
    <mergeCell ref="WPY37:WQD37"/>
    <mergeCell ref="WQE37:WQJ37"/>
    <mergeCell ref="WQK37:WQP37"/>
    <mergeCell ref="WQQ37:WQV37"/>
    <mergeCell ref="WQW37:WRB37"/>
    <mergeCell ref="WRC37:WRH37"/>
    <mergeCell ref="WOO37:WOT37"/>
    <mergeCell ref="WOU37:WOZ37"/>
    <mergeCell ref="WPA37:WPF37"/>
    <mergeCell ref="WPG37:WPL37"/>
    <mergeCell ref="WPM37:WPR37"/>
    <mergeCell ref="WPS37:WPX37"/>
    <mergeCell ref="WNE37:WNJ37"/>
    <mergeCell ref="WNK37:WNP37"/>
    <mergeCell ref="WNQ37:WNV37"/>
    <mergeCell ref="WNW37:WOB37"/>
    <mergeCell ref="WOC37:WOH37"/>
    <mergeCell ref="WOI37:WON37"/>
    <mergeCell ref="WLU37:WLZ37"/>
    <mergeCell ref="WMA37:WMF37"/>
    <mergeCell ref="WMG37:WML37"/>
    <mergeCell ref="WMM37:WMR37"/>
    <mergeCell ref="WMS37:WMX37"/>
    <mergeCell ref="WMY37:WND37"/>
    <mergeCell ref="WKK37:WKP37"/>
    <mergeCell ref="WKQ37:WKV37"/>
    <mergeCell ref="WKW37:WLB37"/>
    <mergeCell ref="WLC37:WLH37"/>
    <mergeCell ref="WLI37:WLN37"/>
    <mergeCell ref="WLO37:WLT37"/>
    <mergeCell ref="WJA37:WJF37"/>
    <mergeCell ref="WJG37:WJL37"/>
    <mergeCell ref="WJM37:WJR37"/>
    <mergeCell ref="WJS37:WJX37"/>
    <mergeCell ref="WJY37:WKD37"/>
    <mergeCell ref="WKE37:WKJ37"/>
    <mergeCell ref="WHQ37:WHV37"/>
    <mergeCell ref="WHW37:WIB37"/>
    <mergeCell ref="WIC37:WIH37"/>
    <mergeCell ref="WII37:WIN37"/>
    <mergeCell ref="WIO37:WIT37"/>
    <mergeCell ref="WIU37:WIZ37"/>
    <mergeCell ref="WGG37:WGL37"/>
    <mergeCell ref="WGM37:WGR37"/>
    <mergeCell ref="WGS37:WGX37"/>
    <mergeCell ref="WGY37:WHD37"/>
    <mergeCell ref="WHE37:WHJ37"/>
    <mergeCell ref="WHK37:WHP37"/>
    <mergeCell ref="WEW37:WFB37"/>
    <mergeCell ref="WFC37:WFH37"/>
    <mergeCell ref="WFI37:WFN37"/>
    <mergeCell ref="WFO37:WFT37"/>
    <mergeCell ref="WFU37:WFZ37"/>
    <mergeCell ref="WGA37:WGF37"/>
    <mergeCell ref="WDM37:WDR37"/>
    <mergeCell ref="WDS37:WDX37"/>
    <mergeCell ref="WDY37:WED37"/>
    <mergeCell ref="WEE37:WEJ37"/>
    <mergeCell ref="WEK37:WEP37"/>
    <mergeCell ref="WEQ37:WEV37"/>
    <mergeCell ref="WCC37:WCH37"/>
    <mergeCell ref="WCI37:WCN37"/>
    <mergeCell ref="WCO37:WCT37"/>
    <mergeCell ref="WCU37:WCZ37"/>
    <mergeCell ref="WDA37:WDF37"/>
    <mergeCell ref="WDG37:WDL37"/>
    <mergeCell ref="WAS37:WAX37"/>
    <mergeCell ref="WAY37:WBD37"/>
    <mergeCell ref="WBE37:WBJ37"/>
    <mergeCell ref="WBK37:WBP37"/>
    <mergeCell ref="WBQ37:WBV37"/>
    <mergeCell ref="WBW37:WCB37"/>
    <mergeCell ref="VZI37:VZN37"/>
    <mergeCell ref="VZO37:VZT37"/>
    <mergeCell ref="VZU37:VZZ37"/>
    <mergeCell ref="WAA37:WAF37"/>
    <mergeCell ref="WAG37:WAL37"/>
    <mergeCell ref="WAM37:WAR37"/>
    <mergeCell ref="VXY37:VYD37"/>
    <mergeCell ref="VYE37:VYJ37"/>
    <mergeCell ref="VYK37:VYP37"/>
    <mergeCell ref="VYQ37:VYV37"/>
    <mergeCell ref="VYW37:VZB37"/>
    <mergeCell ref="VZC37:VZH37"/>
    <mergeCell ref="VWO37:VWT37"/>
    <mergeCell ref="VWU37:VWZ37"/>
    <mergeCell ref="VXA37:VXF37"/>
    <mergeCell ref="VXG37:VXL37"/>
    <mergeCell ref="VXM37:VXR37"/>
    <mergeCell ref="VXS37:VXX37"/>
    <mergeCell ref="VVE37:VVJ37"/>
    <mergeCell ref="VVK37:VVP37"/>
    <mergeCell ref="VVQ37:VVV37"/>
    <mergeCell ref="VVW37:VWB37"/>
    <mergeCell ref="VWC37:VWH37"/>
    <mergeCell ref="VWI37:VWN37"/>
    <mergeCell ref="VTU37:VTZ37"/>
    <mergeCell ref="VUA37:VUF37"/>
    <mergeCell ref="VUG37:VUL37"/>
    <mergeCell ref="VUM37:VUR37"/>
    <mergeCell ref="VUS37:VUX37"/>
    <mergeCell ref="VUY37:VVD37"/>
    <mergeCell ref="VSK37:VSP37"/>
    <mergeCell ref="VSQ37:VSV37"/>
    <mergeCell ref="VSW37:VTB37"/>
    <mergeCell ref="VTC37:VTH37"/>
    <mergeCell ref="VTI37:VTN37"/>
    <mergeCell ref="VTO37:VTT37"/>
    <mergeCell ref="VRA37:VRF37"/>
    <mergeCell ref="VRG37:VRL37"/>
    <mergeCell ref="VRM37:VRR37"/>
    <mergeCell ref="VRS37:VRX37"/>
    <mergeCell ref="VRY37:VSD37"/>
    <mergeCell ref="VSE37:VSJ37"/>
    <mergeCell ref="VPQ37:VPV37"/>
    <mergeCell ref="VPW37:VQB37"/>
    <mergeCell ref="VQC37:VQH37"/>
    <mergeCell ref="VQI37:VQN37"/>
    <mergeCell ref="VQO37:VQT37"/>
    <mergeCell ref="VQU37:VQZ37"/>
    <mergeCell ref="VOG37:VOL37"/>
    <mergeCell ref="VOM37:VOR37"/>
    <mergeCell ref="VOS37:VOX37"/>
    <mergeCell ref="VOY37:VPD37"/>
    <mergeCell ref="VPE37:VPJ37"/>
    <mergeCell ref="VPK37:VPP37"/>
    <mergeCell ref="VMW37:VNB37"/>
    <mergeCell ref="VNC37:VNH37"/>
    <mergeCell ref="VNI37:VNN37"/>
    <mergeCell ref="VNO37:VNT37"/>
    <mergeCell ref="VNU37:VNZ37"/>
    <mergeCell ref="VOA37:VOF37"/>
    <mergeCell ref="VLM37:VLR37"/>
    <mergeCell ref="VLS37:VLX37"/>
    <mergeCell ref="VLY37:VMD37"/>
    <mergeCell ref="VME37:VMJ37"/>
    <mergeCell ref="VMK37:VMP37"/>
    <mergeCell ref="VMQ37:VMV37"/>
    <mergeCell ref="VKC37:VKH37"/>
    <mergeCell ref="VKI37:VKN37"/>
    <mergeCell ref="VKO37:VKT37"/>
    <mergeCell ref="VKU37:VKZ37"/>
    <mergeCell ref="VLA37:VLF37"/>
    <mergeCell ref="VLG37:VLL37"/>
    <mergeCell ref="VIS37:VIX37"/>
    <mergeCell ref="VIY37:VJD37"/>
    <mergeCell ref="VJE37:VJJ37"/>
    <mergeCell ref="VJK37:VJP37"/>
    <mergeCell ref="VJQ37:VJV37"/>
    <mergeCell ref="VJW37:VKB37"/>
    <mergeCell ref="VHI37:VHN37"/>
    <mergeCell ref="VHO37:VHT37"/>
    <mergeCell ref="VHU37:VHZ37"/>
    <mergeCell ref="VIA37:VIF37"/>
    <mergeCell ref="VIG37:VIL37"/>
    <mergeCell ref="VIM37:VIR37"/>
    <mergeCell ref="VFY37:VGD37"/>
    <mergeCell ref="VGE37:VGJ37"/>
    <mergeCell ref="VGK37:VGP37"/>
    <mergeCell ref="VGQ37:VGV37"/>
    <mergeCell ref="VGW37:VHB37"/>
    <mergeCell ref="VHC37:VHH37"/>
    <mergeCell ref="VEO37:VET37"/>
    <mergeCell ref="VEU37:VEZ37"/>
    <mergeCell ref="VFA37:VFF37"/>
    <mergeCell ref="VFG37:VFL37"/>
    <mergeCell ref="VFM37:VFR37"/>
    <mergeCell ref="VFS37:VFX37"/>
    <mergeCell ref="VDE37:VDJ37"/>
    <mergeCell ref="VDK37:VDP37"/>
    <mergeCell ref="VDQ37:VDV37"/>
    <mergeCell ref="VDW37:VEB37"/>
    <mergeCell ref="VEC37:VEH37"/>
    <mergeCell ref="VEI37:VEN37"/>
    <mergeCell ref="VBU37:VBZ37"/>
    <mergeCell ref="VCA37:VCF37"/>
    <mergeCell ref="VCG37:VCL37"/>
    <mergeCell ref="VCM37:VCR37"/>
    <mergeCell ref="VCS37:VCX37"/>
    <mergeCell ref="VCY37:VDD37"/>
    <mergeCell ref="VAK37:VAP37"/>
    <mergeCell ref="VAQ37:VAV37"/>
    <mergeCell ref="VAW37:VBB37"/>
    <mergeCell ref="VBC37:VBH37"/>
    <mergeCell ref="VBI37:VBN37"/>
    <mergeCell ref="VBO37:VBT37"/>
    <mergeCell ref="UZA37:UZF37"/>
    <mergeCell ref="UZG37:UZL37"/>
    <mergeCell ref="UZM37:UZR37"/>
    <mergeCell ref="UZS37:UZX37"/>
    <mergeCell ref="UZY37:VAD37"/>
    <mergeCell ref="VAE37:VAJ37"/>
    <mergeCell ref="UXQ37:UXV37"/>
    <mergeCell ref="UXW37:UYB37"/>
    <mergeCell ref="UYC37:UYH37"/>
    <mergeCell ref="UYI37:UYN37"/>
    <mergeCell ref="UYO37:UYT37"/>
    <mergeCell ref="UYU37:UYZ37"/>
    <mergeCell ref="UWG37:UWL37"/>
    <mergeCell ref="UWM37:UWR37"/>
    <mergeCell ref="UWS37:UWX37"/>
    <mergeCell ref="UWY37:UXD37"/>
    <mergeCell ref="UXE37:UXJ37"/>
    <mergeCell ref="UXK37:UXP37"/>
    <mergeCell ref="UUW37:UVB37"/>
    <mergeCell ref="UVC37:UVH37"/>
    <mergeCell ref="UVI37:UVN37"/>
    <mergeCell ref="UVO37:UVT37"/>
    <mergeCell ref="UVU37:UVZ37"/>
    <mergeCell ref="UWA37:UWF37"/>
    <mergeCell ref="UTM37:UTR37"/>
    <mergeCell ref="UTS37:UTX37"/>
    <mergeCell ref="UTY37:UUD37"/>
    <mergeCell ref="UUE37:UUJ37"/>
    <mergeCell ref="UUK37:UUP37"/>
    <mergeCell ref="UUQ37:UUV37"/>
    <mergeCell ref="USC37:USH37"/>
    <mergeCell ref="USI37:USN37"/>
    <mergeCell ref="USO37:UST37"/>
    <mergeCell ref="USU37:USZ37"/>
    <mergeCell ref="UTA37:UTF37"/>
    <mergeCell ref="UTG37:UTL37"/>
    <mergeCell ref="UQS37:UQX37"/>
    <mergeCell ref="UQY37:URD37"/>
    <mergeCell ref="URE37:URJ37"/>
    <mergeCell ref="URK37:URP37"/>
    <mergeCell ref="URQ37:URV37"/>
    <mergeCell ref="URW37:USB37"/>
    <mergeCell ref="UPI37:UPN37"/>
    <mergeCell ref="UPO37:UPT37"/>
    <mergeCell ref="UPU37:UPZ37"/>
    <mergeCell ref="UQA37:UQF37"/>
    <mergeCell ref="UQG37:UQL37"/>
    <mergeCell ref="UQM37:UQR37"/>
    <mergeCell ref="UNY37:UOD37"/>
    <mergeCell ref="UOE37:UOJ37"/>
    <mergeCell ref="UOK37:UOP37"/>
    <mergeCell ref="UOQ37:UOV37"/>
    <mergeCell ref="UOW37:UPB37"/>
    <mergeCell ref="UPC37:UPH37"/>
    <mergeCell ref="UMO37:UMT37"/>
    <mergeCell ref="UMU37:UMZ37"/>
    <mergeCell ref="UNA37:UNF37"/>
    <mergeCell ref="UNG37:UNL37"/>
    <mergeCell ref="UNM37:UNR37"/>
    <mergeCell ref="UNS37:UNX37"/>
    <mergeCell ref="ULE37:ULJ37"/>
    <mergeCell ref="ULK37:ULP37"/>
    <mergeCell ref="ULQ37:ULV37"/>
    <mergeCell ref="ULW37:UMB37"/>
    <mergeCell ref="UMC37:UMH37"/>
    <mergeCell ref="UMI37:UMN37"/>
    <mergeCell ref="UJU37:UJZ37"/>
    <mergeCell ref="UKA37:UKF37"/>
    <mergeCell ref="UKG37:UKL37"/>
    <mergeCell ref="UKM37:UKR37"/>
    <mergeCell ref="UKS37:UKX37"/>
    <mergeCell ref="UKY37:ULD37"/>
    <mergeCell ref="UIK37:UIP37"/>
    <mergeCell ref="UIQ37:UIV37"/>
    <mergeCell ref="UIW37:UJB37"/>
    <mergeCell ref="UJC37:UJH37"/>
    <mergeCell ref="UJI37:UJN37"/>
    <mergeCell ref="UJO37:UJT37"/>
    <mergeCell ref="UHA37:UHF37"/>
    <mergeCell ref="UHG37:UHL37"/>
    <mergeCell ref="UHM37:UHR37"/>
    <mergeCell ref="UHS37:UHX37"/>
    <mergeCell ref="UHY37:UID37"/>
    <mergeCell ref="UIE37:UIJ37"/>
    <mergeCell ref="UFQ37:UFV37"/>
    <mergeCell ref="UFW37:UGB37"/>
    <mergeCell ref="UGC37:UGH37"/>
    <mergeCell ref="UGI37:UGN37"/>
    <mergeCell ref="UGO37:UGT37"/>
    <mergeCell ref="UGU37:UGZ37"/>
    <mergeCell ref="UEG37:UEL37"/>
    <mergeCell ref="UEM37:UER37"/>
    <mergeCell ref="UES37:UEX37"/>
    <mergeCell ref="UEY37:UFD37"/>
    <mergeCell ref="UFE37:UFJ37"/>
    <mergeCell ref="UFK37:UFP37"/>
    <mergeCell ref="UCW37:UDB37"/>
    <mergeCell ref="UDC37:UDH37"/>
    <mergeCell ref="UDI37:UDN37"/>
    <mergeCell ref="UDO37:UDT37"/>
    <mergeCell ref="UDU37:UDZ37"/>
    <mergeCell ref="UEA37:UEF37"/>
    <mergeCell ref="UBM37:UBR37"/>
    <mergeCell ref="UBS37:UBX37"/>
    <mergeCell ref="UBY37:UCD37"/>
    <mergeCell ref="UCE37:UCJ37"/>
    <mergeCell ref="UCK37:UCP37"/>
    <mergeCell ref="UCQ37:UCV37"/>
    <mergeCell ref="UAC37:UAH37"/>
    <mergeCell ref="UAI37:UAN37"/>
    <mergeCell ref="UAO37:UAT37"/>
    <mergeCell ref="UAU37:UAZ37"/>
    <mergeCell ref="UBA37:UBF37"/>
    <mergeCell ref="UBG37:UBL37"/>
    <mergeCell ref="TYS37:TYX37"/>
    <mergeCell ref="TYY37:TZD37"/>
    <mergeCell ref="TZE37:TZJ37"/>
    <mergeCell ref="TZK37:TZP37"/>
    <mergeCell ref="TZQ37:TZV37"/>
    <mergeCell ref="TZW37:UAB37"/>
    <mergeCell ref="TXI37:TXN37"/>
    <mergeCell ref="TXO37:TXT37"/>
    <mergeCell ref="TXU37:TXZ37"/>
    <mergeCell ref="TYA37:TYF37"/>
    <mergeCell ref="TYG37:TYL37"/>
    <mergeCell ref="TYM37:TYR37"/>
    <mergeCell ref="TVY37:TWD37"/>
    <mergeCell ref="TWE37:TWJ37"/>
    <mergeCell ref="TWK37:TWP37"/>
    <mergeCell ref="TWQ37:TWV37"/>
    <mergeCell ref="TWW37:TXB37"/>
    <mergeCell ref="TXC37:TXH37"/>
    <mergeCell ref="TUO37:TUT37"/>
    <mergeCell ref="TUU37:TUZ37"/>
    <mergeCell ref="TVA37:TVF37"/>
    <mergeCell ref="TVG37:TVL37"/>
    <mergeCell ref="TVM37:TVR37"/>
    <mergeCell ref="TVS37:TVX37"/>
    <mergeCell ref="TTE37:TTJ37"/>
    <mergeCell ref="TTK37:TTP37"/>
    <mergeCell ref="TTQ37:TTV37"/>
    <mergeCell ref="TTW37:TUB37"/>
    <mergeCell ref="TUC37:TUH37"/>
    <mergeCell ref="TUI37:TUN37"/>
    <mergeCell ref="TRU37:TRZ37"/>
    <mergeCell ref="TSA37:TSF37"/>
    <mergeCell ref="TSG37:TSL37"/>
    <mergeCell ref="TSM37:TSR37"/>
    <mergeCell ref="TSS37:TSX37"/>
    <mergeCell ref="TSY37:TTD37"/>
    <mergeCell ref="TQK37:TQP37"/>
    <mergeCell ref="TQQ37:TQV37"/>
    <mergeCell ref="TQW37:TRB37"/>
    <mergeCell ref="TRC37:TRH37"/>
    <mergeCell ref="TRI37:TRN37"/>
    <mergeCell ref="TRO37:TRT37"/>
    <mergeCell ref="TPA37:TPF37"/>
    <mergeCell ref="TPG37:TPL37"/>
    <mergeCell ref="TPM37:TPR37"/>
    <mergeCell ref="TPS37:TPX37"/>
    <mergeCell ref="TPY37:TQD37"/>
    <mergeCell ref="TQE37:TQJ37"/>
    <mergeCell ref="TNQ37:TNV37"/>
    <mergeCell ref="TNW37:TOB37"/>
    <mergeCell ref="TOC37:TOH37"/>
    <mergeCell ref="TOI37:TON37"/>
    <mergeCell ref="TOO37:TOT37"/>
    <mergeCell ref="TOU37:TOZ37"/>
    <mergeCell ref="TMG37:TML37"/>
    <mergeCell ref="TMM37:TMR37"/>
    <mergeCell ref="TMS37:TMX37"/>
    <mergeCell ref="TMY37:TND37"/>
    <mergeCell ref="TNE37:TNJ37"/>
    <mergeCell ref="TNK37:TNP37"/>
    <mergeCell ref="TKW37:TLB37"/>
    <mergeCell ref="TLC37:TLH37"/>
    <mergeCell ref="TLI37:TLN37"/>
    <mergeCell ref="TLO37:TLT37"/>
    <mergeCell ref="TLU37:TLZ37"/>
    <mergeCell ref="TMA37:TMF37"/>
    <mergeCell ref="TJM37:TJR37"/>
    <mergeCell ref="TJS37:TJX37"/>
    <mergeCell ref="TJY37:TKD37"/>
    <mergeCell ref="TKE37:TKJ37"/>
    <mergeCell ref="TKK37:TKP37"/>
    <mergeCell ref="TKQ37:TKV37"/>
    <mergeCell ref="TIC37:TIH37"/>
    <mergeCell ref="TII37:TIN37"/>
    <mergeCell ref="TIO37:TIT37"/>
    <mergeCell ref="TIU37:TIZ37"/>
    <mergeCell ref="TJA37:TJF37"/>
    <mergeCell ref="TJG37:TJL37"/>
    <mergeCell ref="TGS37:TGX37"/>
    <mergeCell ref="TGY37:THD37"/>
    <mergeCell ref="THE37:THJ37"/>
    <mergeCell ref="THK37:THP37"/>
    <mergeCell ref="THQ37:THV37"/>
    <mergeCell ref="THW37:TIB37"/>
    <mergeCell ref="TFI37:TFN37"/>
    <mergeCell ref="TFO37:TFT37"/>
    <mergeCell ref="TFU37:TFZ37"/>
    <mergeCell ref="TGA37:TGF37"/>
    <mergeCell ref="TGG37:TGL37"/>
    <mergeCell ref="TGM37:TGR37"/>
    <mergeCell ref="TDY37:TED37"/>
    <mergeCell ref="TEE37:TEJ37"/>
    <mergeCell ref="TEK37:TEP37"/>
    <mergeCell ref="TEQ37:TEV37"/>
    <mergeCell ref="TEW37:TFB37"/>
    <mergeCell ref="TFC37:TFH37"/>
    <mergeCell ref="TCO37:TCT37"/>
    <mergeCell ref="TCU37:TCZ37"/>
    <mergeCell ref="TDA37:TDF37"/>
    <mergeCell ref="TDG37:TDL37"/>
    <mergeCell ref="TDM37:TDR37"/>
    <mergeCell ref="TDS37:TDX37"/>
    <mergeCell ref="TBE37:TBJ37"/>
    <mergeCell ref="TBK37:TBP37"/>
    <mergeCell ref="TBQ37:TBV37"/>
    <mergeCell ref="TBW37:TCB37"/>
    <mergeCell ref="TCC37:TCH37"/>
    <mergeCell ref="TCI37:TCN37"/>
    <mergeCell ref="SZU37:SZZ37"/>
    <mergeCell ref="TAA37:TAF37"/>
    <mergeCell ref="TAG37:TAL37"/>
    <mergeCell ref="TAM37:TAR37"/>
    <mergeCell ref="TAS37:TAX37"/>
    <mergeCell ref="TAY37:TBD37"/>
    <mergeCell ref="SYK37:SYP37"/>
    <mergeCell ref="SYQ37:SYV37"/>
    <mergeCell ref="SYW37:SZB37"/>
    <mergeCell ref="SZC37:SZH37"/>
    <mergeCell ref="SZI37:SZN37"/>
    <mergeCell ref="SZO37:SZT37"/>
    <mergeCell ref="SXA37:SXF37"/>
    <mergeCell ref="SXG37:SXL37"/>
    <mergeCell ref="SXM37:SXR37"/>
    <mergeCell ref="SXS37:SXX37"/>
    <mergeCell ref="SXY37:SYD37"/>
    <mergeCell ref="SYE37:SYJ37"/>
    <mergeCell ref="SVQ37:SVV37"/>
    <mergeCell ref="SVW37:SWB37"/>
    <mergeCell ref="SWC37:SWH37"/>
    <mergeCell ref="SWI37:SWN37"/>
    <mergeCell ref="SWO37:SWT37"/>
    <mergeCell ref="SWU37:SWZ37"/>
    <mergeCell ref="SUG37:SUL37"/>
    <mergeCell ref="SUM37:SUR37"/>
    <mergeCell ref="SUS37:SUX37"/>
    <mergeCell ref="SUY37:SVD37"/>
    <mergeCell ref="SVE37:SVJ37"/>
    <mergeCell ref="SVK37:SVP37"/>
    <mergeCell ref="SSW37:STB37"/>
    <mergeCell ref="STC37:STH37"/>
    <mergeCell ref="STI37:STN37"/>
    <mergeCell ref="STO37:STT37"/>
    <mergeCell ref="STU37:STZ37"/>
    <mergeCell ref="SUA37:SUF37"/>
    <mergeCell ref="SRM37:SRR37"/>
    <mergeCell ref="SRS37:SRX37"/>
    <mergeCell ref="SRY37:SSD37"/>
    <mergeCell ref="SSE37:SSJ37"/>
    <mergeCell ref="SSK37:SSP37"/>
    <mergeCell ref="SSQ37:SSV37"/>
    <mergeCell ref="SQC37:SQH37"/>
    <mergeCell ref="SQI37:SQN37"/>
    <mergeCell ref="SQO37:SQT37"/>
    <mergeCell ref="SQU37:SQZ37"/>
    <mergeCell ref="SRA37:SRF37"/>
    <mergeCell ref="SRG37:SRL37"/>
    <mergeCell ref="SOS37:SOX37"/>
    <mergeCell ref="SOY37:SPD37"/>
    <mergeCell ref="SPE37:SPJ37"/>
    <mergeCell ref="SPK37:SPP37"/>
    <mergeCell ref="SPQ37:SPV37"/>
    <mergeCell ref="SPW37:SQB37"/>
    <mergeCell ref="SNI37:SNN37"/>
    <mergeCell ref="SNO37:SNT37"/>
    <mergeCell ref="SNU37:SNZ37"/>
    <mergeCell ref="SOA37:SOF37"/>
    <mergeCell ref="SOG37:SOL37"/>
    <mergeCell ref="SOM37:SOR37"/>
    <mergeCell ref="SLY37:SMD37"/>
    <mergeCell ref="SME37:SMJ37"/>
    <mergeCell ref="SMK37:SMP37"/>
    <mergeCell ref="SMQ37:SMV37"/>
    <mergeCell ref="SMW37:SNB37"/>
    <mergeCell ref="SNC37:SNH37"/>
    <mergeCell ref="SKO37:SKT37"/>
    <mergeCell ref="SKU37:SKZ37"/>
    <mergeCell ref="SLA37:SLF37"/>
    <mergeCell ref="SLG37:SLL37"/>
    <mergeCell ref="SLM37:SLR37"/>
    <mergeCell ref="SLS37:SLX37"/>
    <mergeCell ref="SJE37:SJJ37"/>
    <mergeCell ref="SJK37:SJP37"/>
    <mergeCell ref="SJQ37:SJV37"/>
    <mergeCell ref="SJW37:SKB37"/>
    <mergeCell ref="SKC37:SKH37"/>
    <mergeCell ref="SKI37:SKN37"/>
    <mergeCell ref="SHU37:SHZ37"/>
    <mergeCell ref="SIA37:SIF37"/>
    <mergeCell ref="SIG37:SIL37"/>
    <mergeCell ref="SIM37:SIR37"/>
    <mergeCell ref="SIS37:SIX37"/>
    <mergeCell ref="SIY37:SJD37"/>
    <mergeCell ref="SGK37:SGP37"/>
    <mergeCell ref="SGQ37:SGV37"/>
    <mergeCell ref="SGW37:SHB37"/>
    <mergeCell ref="SHC37:SHH37"/>
    <mergeCell ref="SHI37:SHN37"/>
    <mergeCell ref="SHO37:SHT37"/>
    <mergeCell ref="SFA37:SFF37"/>
    <mergeCell ref="SFG37:SFL37"/>
    <mergeCell ref="SFM37:SFR37"/>
    <mergeCell ref="SFS37:SFX37"/>
    <mergeCell ref="SFY37:SGD37"/>
    <mergeCell ref="SGE37:SGJ37"/>
    <mergeCell ref="SDQ37:SDV37"/>
    <mergeCell ref="SDW37:SEB37"/>
    <mergeCell ref="SEC37:SEH37"/>
    <mergeCell ref="SEI37:SEN37"/>
    <mergeCell ref="SEO37:SET37"/>
    <mergeCell ref="SEU37:SEZ37"/>
    <mergeCell ref="SCG37:SCL37"/>
    <mergeCell ref="SCM37:SCR37"/>
    <mergeCell ref="SCS37:SCX37"/>
    <mergeCell ref="SCY37:SDD37"/>
    <mergeCell ref="SDE37:SDJ37"/>
    <mergeCell ref="SDK37:SDP37"/>
    <mergeCell ref="SAW37:SBB37"/>
    <mergeCell ref="SBC37:SBH37"/>
    <mergeCell ref="SBI37:SBN37"/>
    <mergeCell ref="SBO37:SBT37"/>
    <mergeCell ref="SBU37:SBZ37"/>
    <mergeCell ref="SCA37:SCF37"/>
    <mergeCell ref="RZM37:RZR37"/>
    <mergeCell ref="RZS37:RZX37"/>
    <mergeCell ref="RZY37:SAD37"/>
    <mergeCell ref="SAE37:SAJ37"/>
    <mergeCell ref="SAK37:SAP37"/>
    <mergeCell ref="SAQ37:SAV37"/>
    <mergeCell ref="RYC37:RYH37"/>
    <mergeCell ref="RYI37:RYN37"/>
    <mergeCell ref="RYO37:RYT37"/>
    <mergeCell ref="RYU37:RYZ37"/>
    <mergeCell ref="RZA37:RZF37"/>
    <mergeCell ref="RZG37:RZL37"/>
    <mergeCell ref="RWS37:RWX37"/>
    <mergeCell ref="RWY37:RXD37"/>
    <mergeCell ref="RXE37:RXJ37"/>
    <mergeCell ref="RXK37:RXP37"/>
    <mergeCell ref="RXQ37:RXV37"/>
    <mergeCell ref="RXW37:RYB37"/>
    <mergeCell ref="RVI37:RVN37"/>
    <mergeCell ref="RVO37:RVT37"/>
    <mergeCell ref="RVU37:RVZ37"/>
    <mergeCell ref="RWA37:RWF37"/>
    <mergeCell ref="RWG37:RWL37"/>
    <mergeCell ref="RWM37:RWR37"/>
    <mergeCell ref="RTY37:RUD37"/>
    <mergeCell ref="RUE37:RUJ37"/>
    <mergeCell ref="RUK37:RUP37"/>
    <mergeCell ref="RUQ37:RUV37"/>
    <mergeCell ref="RUW37:RVB37"/>
    <mergeCell ref="RVC37:RVH37"/>
    <mergeCell ref="RSO37:RST37"/>
    <mergeCell ref="RSU37:RSZ37"/>
    <mergeCell ref="RTA37:RTF37"/>
    <mergeCell ref="RTG37:RTL37"/>
    <mergeCell ref="RTM37:RTR37"/>
    <mergeCell ref="RTS37:RTX37"/>
    <mergeCell ref="RRE37:RRJ37"/>
    <mergeCell ref="RRK37:RRP37"/>
    <mergeCell ref="RRQ37:RRV37"/>
    <mergeCell ref="RRW37:RSB37"/>
    <mergeCell ref="RSC37:RSH37"/>
    <mergeCell ref="RSI37:RSN37"/>
    <mergeCell ref="RPU37:RPZ37"/>
    <mergeCell ref="RQA37:RQF37"/>
    <mergeCell ref="RQG37:RQL37"/>
    <mergeCell ref="RQM37:RQR37"/>
    <mergeCell ref="RQS37:RQX37"/>
    <mergeCell ref="RQY37:RRD37"/>
    <mergeCell ref="ROK37:ROP37"/>
    <mergeCell ref="ROQ37:ROV37"/>
    <mergeCell ref="ROW37:RPB37"/>
    <mergeCell ref="RPC37:RPH37"/>
    <mergeCell ref="RPI37:RPN37"/>
    <mergeCell ref="RPO37:RPT37"/>
    <mergeCell ref="RNA37:RNF37"/>
    <mergeCell ref="RNG37:RNL37"/>
    <mergeCell ref="RNM37:RNR37"/>
    <mergeCell ref="RNS37:RNX37"/>
    <mergeCell ref="RNY37:ROD37"/>
    <mergeCell ref="ROE37:ROJ37"/>
    <mergeCell ref="RLQ37:RLV37"/>
    <mergeCell ref="RLW37:RMB37"/>
    <mergeCell ref="RMC37:RMH37"/>
    <mergeCell ref="RMI37:RMN37"/>
    <mergeCell ref="RMO37:RMT37"/>
    <mergeCell ref="RMU37:RMZ37"/>
    <mergeCell ref="RKG37:RKL37"/>
    <mergeCell ref="RKM37:RKR37"/>
    <mergeCell ref="RKS37:RKX37"/>
    <mergeCell ref="RKY37:RLD37"/>
    <mergeCell ref="RLE37:RLJ37"/>
    <mergeCell ref="RLK37:RLP37"/>
    <mergeCell ref="RIW37:RJB37"/>
    <mergeCell ref="RJC37:RJH37"/>
    <mergeCell ref="RJI37:RJN37"/>
    <mergeCell ref="RJO37:RJT37"/>
    <mergeCell ref="RJU37:RJZ37"/>
    <mergeCell ref="RKA37:RKF37"/>
    <mergeCell ref="RHM37:RHR37"/>
    <mergeCell ref="RHS37:RHX37"/>
    <mergeCell ref="RHY37:RID37"/>
    <mergeCell ref="RIE37:RIJ37"/>
    <mergeCell ref="RIK37:RIP37"/>
    <mergeCell ref="RIQ37:RIV37"/>
    <mergeCell ref="RGC37:RGH37"/>
    <mergeCell ref="RGI37:RGN37"/>
    <mergeCell ref="RGO37:RGT37"/>
    <mergeCell ref="RGU37:RGZ37"/>
    <mergeCell ref="RHA37:RHF37"/>
    <mergeCell ref="RHG37:RHL37"/>
    <mergeCell ref="RES37:REX37"/>
    <mergeCell ref="REY37:RFD37"/>
    <mergeCell ref="RFE37:RFJ37"/>
    <mergeCell ref="RFK37:RFP37"/>
    <mergeCell ref="RFQ37:RFV37"/>
    <mergeCell ref="RFW37:RGB37"/>
    <mergeCell ref="RDI37:RDN37"/>
    <mergeCell ref="RDO37:RDT37"/>
    <mergeCell ref="RDU37:RDZ37"/>
    <mergeCell ref="REA37:REF37"/>
    <mergeCell ref="REG37:REL37"/>
    <mergeCell ref="REM37:RER37"/>
    <mergeCell ref="RBY37:RCD37"/>
    <mergeCell ref="RCE37:RCJ37"/>
    <mergeCell ref="RCK37:RCP37"/>
    <mergeCell ref="RCQ37:RCV37"/>
    <mergeCell ref="RCW37:RDB37"/>
    <mergeCell ref="RDC37:RDH37"/>
    <mergeCell ref="RAO37:RAT37"/>
    <mergeCell ref="RAU37:RAZ37"/>
    <mergeCell ref="RBA37:RBF37"/>
    <mergeCell ref="RBG37:RBL37"/>
    <mergeCell ref="RBM37:RBR37"/>
    <mergeCell ref="RBS37:RBX37"/>
    <mergeCell ref="QZE37:QZJ37"/>
    <mergeCell ref="QZK37:QZP37"/>
    <mergeCell ref="QZQ37:QZV37"/>
    <mergeCell ref="QZW37:RAB37"/>
    <mergeCell ref="RAC37:RAH37"/>
    <mergeCell ref="RAI37:RAN37"/>
    <mergeCell ref="QXU37:QXZ37"/>
    <mergeCell ref="QYA37:QYF37"/>
    <mergeCell ref="QYG37:QYL37"/>
    <mergeCell ref="QYM37:QYR37"/>
    <mergeCell ref="QYS37:QYX37"/>
    <mergeCell ref="QYY37:QZD37"/>
    <mergeCell ref="QWK37:QWP37"/>
    <mergeCell ref="QWQ37:QWV37"/>
    <mergeCell ref="QWW37:QXB37"/>
    <mergeCell ref="QXC37:QXH37"/>
    <mergeCell ref="QXI37:QXN37"/>
    <mergeCell ref="QXO37:QXT37"/>
    <mergeCell ref="QVA37:QVF37"/>
    <mergeCell ref="QVG37:QVL37"/>
    <mergeCell ref="QVM37:QVR37"/>
    <mergeCell ref="QVS37:QVX37"/>
    <mergeCell ref="QVY37:QWD37"/>
    <mergeCell ref="QWE37:QWJ37"/>
    <mergeCell ref="QTQ37:QTV37"/>
    <mergeCell ref="QTW37:QUB37"/>
    <mergeCell ref="QUC37:QUH37"/>
    <mergeCell ref="QUI37:QUN37"/>
    <mergeCell ref="QUO37:QUT37"/>
    <mergeCell ref="QUU37:QUZ37"/>
    <mergeCell ref="QSG37:QSL37"/>
    <mergeCell ref="QSM37:QSR37"/>
    <mergeCell ref="QSS37:QSX37"/>
    <mergeCell ref="QSY37:QTD37"/>
    <mergeCell ref="QTE37:QTJ37"/>
    <mergeCell ref="QTK37:QTP37"/>
    <mergeCell ref="QQW37:QRB37"/>
    <mergeCell ref="QRC37:QRH37"/>
    <mergeCell ref="QRI37:QRN37"/>
    <mergeCell ref="QRO37:QRT37"/>
    <mergeCell ref="QRU37:QRZ37"/>
    <mergeCell ref="QSA37:QSF37"/>
    <mergeCell ref="QPM37:QPR37"/>
    <mergeCell ref="QPS37:QPX37"/>
    <mergeCell ref="QPY37:QQD37"/>
    <mergeCell ref="QQE37:QQJ37"/>
    <mergeCell ref="QQK37:QQP37"/>
    <mergeCell ref="QQQ37:QQV37"/>
    <mergeCell ref="QOC37:QOH37"/>
    <mergeCell ref="QOI37:QON37"/>
    <mergeCell ref="QOO37:QOT37"/>
    <mergeCell ref="QOU37:QOZ37"/>
    <mergeCell ref="QPA37:QPF37"/>
    <mergeCell ref="QPG37:QPL37"/>
    <mergeCell ref="QMS37:QMX37"/>
    <mergeCell ref="QMY37:QND37"/>
    <mergeCell ref="QNE37:QNJ37"/>
    <mergeCell ref="QNK37:QNP37"/>
    <mergeCell ref="QNQ37:QNV37"/>
    <mergeCell ref="QNW37:QOB37"/>
    <mergeCell ref="QLI37:QLN37"/>
    <mergeCell ref="QLO37:QLT37"/>
    <mergeCell ref="QLU37:QLZ37"/>
    <mergeCell ref="QMA37:QMF37"/>
    <mergeCell ref="QMG37:QML37"/>
    <mergeCell ref="QMM37:QMR37"/>
    <mergeCell ref="QJY37:QKD37"/>
    <mergeCell ref="QKE37:QKJ37"/>
    <mergeCell ref="QKK37:QKP37"/>
    <mergeCell ref="QKQ37:QKV37"/>
    <mergeCell ref="QKW37:QLB37"/>
    <mergeCell ref="QLC37:QLH37"/>
    <mergeCell ref="QIO37:QIT37"/>
    <mergeCell ref="QIU37:QIZ37"/>
    <mergeCell ref="QJA37:QJF37"/>
    <mergeCell ref="QJG37:QJL37"/>
    <mergeCell ref="QJM37:QJR37"/>
    <mergeCell ref="QJS37:QJX37"/>
    <mergeCell ref="QHE37:QHJ37"/>
    <mergeCell ref="QHK37:QHP37"/>
    <mergeCell ref="QHQ37:QHV37"/>
    <mergeCell ref="QHW37:QIB37"/>
    <mergeCell ref="QIC37:QIH37"/>
    <mergeCell ref="QII37:QIN37"/>
    <mergeCell ref="QFU37:QFZ37"/>
    <mergeCell ref="QGA37:QGF37"/>
    <mergeCell ref="QGG37:QGL37"/>
    <mergeCell ref="QGM37:QGR37"/>
    <mergeCell ref="QGS37:QGX37"/>
    <mergeCell ref="QGY37:QHD37"/>
    <mergeCell ref="QEK37:QEP37"/>
    <mergeCell ref="QEQ37:QEV37"/>
    <mergeCell ref="QEW37:QFB37"/>
    <mergeCell ref="QFC37:QFH37"/>
    <mergeCell ref="QFI37:QFN37"/>
    <mergeCell ref="QFO37:QFT37"/>
    <mergeCell ref="QDA37:QDF37"/>
    <mergeCell ref="QDG37:QDL37"/>
    <mergeCell ref="QDM37:QDR37"/>
    <mergeCell ref="QDS37:QDX37"/>
    <mergeCell ref="QDY37:QED37"/>
    <mergeCell ref="QEE37:QEJ37"/>
    <mergeCell ref="QBQ37:QBV37"/>
    <mergeCell ref="QBW37:QCB37"/>
    <mergeCell ref="QCC37:QCH37"/>
    <mergeCell ref="QCI37:QCN37"/>
    <mergeCell ref="QCO37:QCT37"/>
    <mergeCell ref="QCU37:QCZ37"/>
    <mergeCell ref="QAG37:QAL37"/>
    <mergeCell ref="QAM37:QAR37"/>
    <mergeCell ref="QAS37:QAX37"/>
    <mergeCell ref="QAY37:QBD37"/>
    <mergeCell ref="QBE37:QBJ37"/>
    <mergeCell ref="QBK37:QBP37"/>
    <mergeCell ref="PYW37:PZB37"/>
    <mergeCell ref="PZC37:PZH37"/>
    <mergeCell ref="PZI37:PZN37"/>
    <mergeCell ref="PZO37:PZT37"/>
    <mergeCell ref="PZU37:PZZ37"/>
    <mergeCell ref="QAA37:QAF37"/>
    <mergeCell ref="PXM37:PXR37"/>
    <mergeCell ref="PXS37:PXX37"/>
    <mergeCell ref="PXY37:PYD37"/>
    <mergeCell ref="PYE37:PYJ37"/>
    <mergeCell ref="PYK37:PYP37"/>
    <mergeCell ref="PYQ37:PYV37"/>
    <mergeCell ref="PWC37:PWH37"/>
    <mergeCell ref="PWI37:PWN37"/>
    <mergeCell ref="PWO37:PWT37"/>
    <mergeCell ref="PWU37:PWZ37"/>
    <mergeCell ref="PXA37:PXF37"/>
    <mergeCell ref="PXG37:PXL37"/>
    <mergeCell ref="PUS37:PUX37"/>
    <mergeCell ref="PUY37:PVD37"/>
    <mergeCell ref="PVE37:PVJ37"/>
    <mergeCell ref="PVK37:PVP37"/>
    <mergeCell ref="PVQ37:PVV37"/>
    <mergeCell ref="PVW37:PWB37"/>
    <mergeCell ref="PTI37:PTN37"/>
    <mergeCell ref="PTO37:PTT37"/>
    <mergeCell ref="PTU37:PTZ37"/>
    <mergeCell ref="PUA37:PUF37"/>
    <mergeCell ref="PUG37:PUL37"/>
    <mergeCell ref="PUM37:PUR37"/>
    <mergeCell ref="PRY37:PSD37"/>
    <mergeCell ref="PSE37:PSJ37"/>
    <mergeCell ref="PSK37:PSP37"/>
    <mergeCell ref="PSQ37:PSV37"/>
    <mergeCell ref="PSW37:PTB37"/>
    <mergeCell ref="PTC37:PTH37"/>
    <mergeCell ref="PQO37:PQT37"/>
    <mergeCell ref="PQU37:PQZ37"/>
    <mergeCell ref="PRA37:PRF37"/>
    <mergeCell ref="PRG37:PRL37"/>
    <mergeCell ref="PRM37:PRR37"/>
    <mergeCell ref="PRS37:PRX37"/>
    <mergeCell ref="PPE37:PPJ37"/>
    <mergeCell ref="PPK37:PPP37"/>
    <mergeCell ref="PPQ37:PPV37"/>
    <mergeCell ref="PPW37:PQB37"/>
    <mergeCell ref="PQC37:PQH37"/>
    <mergeCell ref="PQI37:PQN37"/>
    <mergeCell ref="PNU37:PNZ37"/>
    <mergeCell ref="POA37:POF37"/>
    <mergeCell ref="POG37:POL37"/>
    <mergeCell ref="POM37:POR37"/>
    <mergeCell ref="POS37:POX37"/>
    <mergeCell ref="POY37:PPD37"/>
    <mergeCell ref="PMK37:PMP37"/>
    <mergeCell ref="PMQ37:PMV37"/>
    <mergeCell ref="PMW37:PNB37"/>
    <mergeCell ref="PNC37:PNH37"/>
    <mergeCell ref="PNI37:PNN37"/>
    <mergeCell ref="PNO37:PNT37"/>
    <mergeCell ref="PLA37:PLF37"/>
    <mergeCell ref="PLG37:PLL37"/>
    <mergeCell ref="PLM37:PLR37"/>
    <mergeCell ref="PLS37:PLX37"/>
    <mergeCell ref="PLY37:PMD37"/>
    <mergeCell ref="PME37:PMJ37"/>
    <mergeCell ref="PJQ37:PJV37"/>
    <mergeCell ref="PJW37:PKB37"/>
    <mergeCell ref="PKC37:PKH37"/>
    <mergeCell ref="PKI37:PKN37"/>
    <mergeCell ref="PKO37:PKT37"/>
    <mergeCell ref="PKU37:PKZ37"/>
    <mergeCell ref="PIG37:PIL37"/>
    <mergeCell ref="PIM37:PIR37"/>
    <mergeCell ref="PIS37:PIX37"/>
    <mergeCell ref="PIY37:PJD37"/>
    <mergeCell ref="PJE37:PJJ37"/>
    <mergeCell ref="PJK37:PJP37"/>
    <mergeCell ref="PGW37:PHB37"/>
    <mergeCell ref="PHC37:PHH37"/>
    <mergeCell ref="PHI37:PHN37"/>
    <mergeCell ref="PHO37:PHT37"/>
    <mergeCell ref="PHU37:PHZ37"/>
    <mergeCell ref="PIA37:PIF37"/>
    <mergeCell ref="PFM37:PFR37"/>
    <mergeCell ref="PFS37:PFX37"/>
    <mergeCell ref="PFY37:PGD37"/>
    <mergeCell ref="PGE37:PGJ37"/>
    <mergeCell ref="PGK37:PGP37"/>
    <mergeCell ref="PGQ37:PGV37"/>
    <mergeCell ref="PEC37:PEH37"/>
    <mergeCell ref="PEI37:PEN37"/>
    <mergeCell ref="PEO37:PET37"/>
    <mergeCell ref="PEU37:PEZ37"/>
    <mergeCell ref="PFA37:PFF37"/>
    <mergeCell ref="PFG37:PFL37"/>
    <mergeCell ref="PCS37:PCX37"/>
    <mergeCell ref="PCY37:PDD37"/>
    <mergeCell ref="PDE37:PDJ37"/>
    <mergeCell ref="PDK37:PDP37"/>
    <mergeCell ref="PDQ37:PDV37"/>
    <mergeCell ref="PDW37:PEB37"/>
    <mergeCell ref="PBI37:PBN37"/>
    <mergeCell ref="PBO37:PBT37"/>
    <mergeCell ref="PBU37:PBZ37"/>
    <mergeCell ref="PCA37:PCF37"/>
    <mergeCell ref="PCG37:PCL37"/>
    <mergeCell ref="PCM37:PCR37"/>
    <mergeCell ref="OZY37:PAD37"/>
    <mergeCell ref="PAE37:PAJ37"/>
    <mergeCell ref="PAK37:PAP37"/>
    <mergeCell ref="PAQ37:PAV37"/>
    <mergeCell ref="PAW37:PBB37"/>
    <mergeCell ref="PBC37:PBH37"/>
    <mergeCell ref="OYO37:OYT37"/>
    <mergeCell ref="OYU37:OYZ37"/>
    <mergeCell ref="OZA37:OZF37"/>
    <mergeCell ref="OZG37:OZL37"/>
    <mergeCell ref="OZM37:OZR37"/>
    <mergeCell ref="OZS37:OZX37"/>
    <mergeCell ref="OXE37:OXJ37"/>
    <mergeCell ref="OXK37:OXP37"/>
    <mergeCell ref="OXQ37:OXV37"/>
    <mergeCell ref="OXW37:OYB37"/>
    <mergeCell ref="OYC37:OYH37"/>
    <mergeCell ref="OYI37:OYN37"/>
    <mergeCell ref="OVU37:OVZ37"/>
    <mergeCell ref="OWA37:OWF37"/>
    <mergeCell ref="OWG37:OWL37"/>
    <mergeCell ref="OWM37:OWR37"/>
    <mergeCell ref="OWS37:OWX37"/>
    <mergeCell ref="OWY37:OXD37"/>
    <mergeCell ref="OUK37:OUP37"/>
    <mergeCell ref="OUQ37:OUV37"/>
    <mergeCell ref="OUW37:OVB37"/>
    <mergeCell ref="OVC37:OVH37"/>
    <mergeCell ref="OVI37:OVN37"/>
    <mergeCell ref="OVO37:OVT37"/>
    <mergeCell ref="OTA37:OTF37"/>
    <mergeCell ref="OTG37:OTL37"/>
    <mergeCell ref="OTM37:OTR37"/>
    <mergeCell ref="OTS37:OTX37"/>
    <mergeCell ref="OTY37:OUD37"/>
    <mergeCell ref="OUE37:OUJ37"/>
    <mergeCell ref="ORQ37:ORV37"/>
    <mergeCell ref="ORW37:OSB37"/>
    <mergeCell ref="OSC37:OSH37"/>
    <mergeCell ref="OSI37:OSN37"/>
    <mergeCell ref="OSO37:OST37"/>
    <mergeCell ref="OSU37:OSZ37"/>
    <mergeCell ref="OQG37:OQL37"/>
    <mergeCell ref="OQM37:OQR37"/>
    <mergeCell ref="OQS37:OQX37"/>
    <mergeCell ref="OQY37:ORD37"/>
    <mergeCell ref="ORE37:ORJ37"/>
    <mergeCell ref="ORK37:ORP37"/>
    <mergeCell ref="OOW37:OPB37"/>
    <mergeCell ref="OPC37:OPH37"/>
    <mergeCell ref="OPI37:OPN37"/>
    <mergeCell ref="OPO37:OPT37"/>
    <mergeCell ref="OPU37:OPZ37"/>
    <mergeCell ref="OQA37:OQF37"/>
    <mergeCell ref="ONM37:ONR37"/>
    <mergeCell ref="ONS37:ONX37"/>
    <mergeCell ref="ONY37:OOD37"/>
    <mergeCell ref="OOE37:OOJ37"/>
    <mergeCell ref="OOK37:OOP37"/>
    <mergeCell ref="OOQ37:OOV37"/>
    <mergeCell ref="OMC37:OMH37"/>
    <mergeCell ref="OMI37:OMN37"/>
    <mergeCell ref="OMO37:OMT37"/>
    <mergeCell ref="OMU37:OMZ37"/>
    <mergeCell ref="ONA37:ONF37"/>
    <mergeCell ref="ONG37:ONL37"/>
    <mergeCell ref="OKS37:OKX37"/>
    <mergeCell ref="OKY37:OLD37"/>
    <mergeCell ref="OLE37:OLJ37"/>
    <mergeCell ref="OLK37:OLP37"/>
    <mergeCell ref="OLQ37:OLV37"/>
    <mergeCell ref="OLW37:OMB37"/>
    <mergeCell ref="OJI37:OJN37"/>
    <mergeCell ref="OJO37:OJT37"/>
    <mergeCell ref="OJU37:OJZ37"/>
    <mergeCell ref="OKA37:OKF37"/>
    <mergeCell ref="OKG37:OKL37"/>
    <mergeCell ref="OKM37:OKR37"/>
    <mergeCell ref="OHY37:OID37"/>
    <mergeCell ref="OIE37:OIJ37"/>
    <mergeCell ref="OIK37:OIP37"/>
    <mergeCell ref="OIQ37:OIV37"/>
    <mergeCell ref="OIW37:OJB37"/>
    <mergeCell ref="OJC37:OJH37"/>
    <mergeCell ref="OGO37:OGT37"/>
    <mergeCell ref="OGU37:OGZ37"/>
    <mergeCell ref="OHA37:OHF37"/>
    <mergeCell ref="OHG37:OHL37"/>
    <mergeCell ref="OHM37:OHR37"/>
    <mergeCell ref="OHS37:OHX37"/>
    <mergeCell ref="OFE37:OFJ37"/>
    <mergeCell ref="OFK37:OFP37"/>
    <mergeCell ref="OFQ37:OFV37"/>
    <mergeCell ref="OFW37:OGB37"/>
    <mergeCell ref="OGC37:OGH37"/>
    <mergeCell ref="OGI37:OGN37"/>
    <mergeCell ref="ODU37:ODZ37"/>
    <mergeCell ref="OEA37:OEF37"/>
    <mergeCell ref="OEG37:OEL37"/>
    <mergeCell ref="OEM37:OER37"/>
    <mergeCell ref="OES37:OEX37"/>
    <mergeCell ref="OEY37:OFD37"/>
    <mergeCell ref="OCK37:OCP37"/>
    <mergeCell ref="OCQ37:OCV37"/>
    <mergeCell ref="OCW37:ODB37"/>
    <mergeCell ref="ODC37:ODH37"/>
    <mergeCell ref="ODI37:ODN37"/>
    <mergeCell ref="ODO37:ODT37"/>
    <mergeCell ref="OBA37:OBF37"/>
    <mergeCell ref="OBG37:OBL37"/>
    <mergeCell ref="OBM37:OBR37"/>
    <mergeCell ref="OBS37:OBX37"/>
    <mergeCell ref="OBY37:OCD37"/>
    <mergeCell ref="OCE37:OCJ37"/>
    <mergeCell ref="NZQ37:NZV37"/>
    <mergeCell ref="NZW37:OAB37"/>
    <mergeCell ref="OAC37:OAH37"/>
    <mergeCell ref="OAI37:OAN37"/>
    <mergeCell ref="OAO37:OAT37"/>
    <mergeCell ref="OAU37:OAZ37"/>
    <mergeCell ref="NYG37:NYL37"/>
    <mergeCell ref="NYM37:NYR37"/>
    <mergeCell ref="NYS37:NYX37"/>
    <mergeCell ref="NYY37:NZD37"/>
    <mergeCell ref="NZE37:NZJ37"/>
    <mergeCell ref="NZK37:NZP37"/>
    <mergeCell ref="NWW37:NXB37"/>
    <mergeCell ref="NXC37:NXH37"/>
    <mergeCell ref="NXI37:NXN37"/>
    <mergeCell ref="NXO37:NXT37"/>
    <mergeCell ref="NXU37:NXZ37"/>
    <mergeCell ref="NYA37:NYF37"/>
    <mergeCell ref="NVM37:NVR37"/>
    <mergeCell ref="NVS37:NVX37"/>
    <mergeCell ref="NVY37:NWD37"/>
    <mergeCell ref="NWE37:NWJ37"/>
    <mergeCell ref="NWK37:NWP37"/>
    <mergeCell ref="NWQ37:NWV37"/>
    <mergeCell ref="NUC37:NUH37"/>
    <mergeCell ref="NUI37:NUN37"/>
    <mergeCell ref="NUO37:NUT37"/>
    <mergeCell ref="NUU37:NUZ37"/>
    <mergeCell ref="NVA37:NVF37"/>
    <mergeCell ref="NVG37:NVL37"/>
    <mergeCell ref="NSS37:NSX37"/>
    <mergeCell ref="NSY37:NTD37"/>
    <mergeCell ref="NTE37:NTJ37"/>
    <mergeCell ref="NTK37:NTP37"/>
    <mergeCell ref="NTQ37:NTV37"/>
    <mergeCell ref="NTW37:NUB37"/>
    <mergeCell ref="NRI37:NRN37"/>
    <mergeCell ref="NRO37:NRT37"/>
    <mergeCell ref="NRU37:NRZ37"/>
    <mergeCell ref="NSA37:NSF37"/>
    <mergeCell ref="NSG37:NSL37"/>
    <mergeCell ref="NSM37:NSR37"/>
    <mergeCell ref="NPY37:NQD37"/>
    <mergeCell ref="NQE37:NQJ37"/>
    <mergeCell ref="NQK37:NQP37"/>
    <mergeCell ref="NQQ37:NQV37"/>
    <mergeCell ref="NQW37:NRB37"/>
    <mergeCell ref="NRC37:NRH37"/>
    <mergeCell ref="NOO37:NOT37"/>
    <mergeCell ref="NOU37:NOZ37"/>
    <mergeCell ref="NPA37:NPF37"/>
    <mergeCell ref="NPG37:NPL37"/>
    <mergeCell ref="NPM37:NPR37"/>
    <mergeCell ref="NPS37:NPX37"/>
    <mergeCell ref="NNE37:NNJ37"/>
    <mergeCell ref="NNK37:NNP37"/>
    <mergeCell ref="NNQ37:NNV37"/>
    <mergeCell ref="NNW37:NOB37"/>
    <mergeCell ref="NOC37:NOH37"/>
    <mergeCell ref="NOI37:NON37"/>
    <mergeCell ref="NLU37:NLZ37"/>
    <mergeCell ref="NMA37:NMF37"/>
    <mergeCell ref="NMG37:NML37"/>
    <mergeCell ref="NMM37:NMR37"/>
    <mergeCell ref="NMS37:NMX37"/>
    <mergeCell ref="NMY37:NND37"/>
    <mergeCell ref="NKK37:NKP37"/>
    <mergeCell ref="NKQ37:NKV37"/>
    <mergeCell ref="NKW37:NLB37"/>
    <mergeCell ref="NLC37:NLH37"/>
    <mergeCell ref="NLI37:NLN37"/>
    <mergeCell ref="NLO37:NLT37"/>
    <mergeCell ref="NJA37:NJF37"/>
    <mergeCell ref="NJG37:NJL37"/>
    <mergeCell ref="NJM37:NJR37"/>
    <mergeCell ref="NJS37:NJX37"/>
    <mergeCell ref="NJY37:NKD37"/>
    <mergeCell ref="NKE37:NKJ37"/>
    <mergeCell ref="NHQ37:NHV37"/>
    <mergeCell ref="NHW37:NIB37"/>
    <mergeCell ref="NIC37:NIH37"/>
    <mergeCell ref="NII37:NIN37"/>
    <mergeCell ref="NIO37:NIT37"/>
    <mergeCell ref="NIU37:NIZ37"/>
    <mergeCell ref="NGG37:NGL37"/>
    <mergeCell ref="NGM37:NGR37"/>
    <mergeCell ref="NGS37:NGX37"/>
    <mergeCell ref="NGY37:NHD37"/>
    <mergeCell ref="NHE37:NHJ37"/>
    <mergeCell ref="NHK37:NHP37"/>
    <mergeCell ref="NEW37:NFB37"/>
    <mergeCell ref="NFC37:NFH37"/>
    <mergeCell ref="NFI37:NFN37"/>
    <mergeCell ref="NFO37:NFT37"/>
    <mergeCell ref="NFU37:NFZ37"/>
    <mergeCell ref="NGA37:NGF37"/>
    <mergeCell ref="NDM37:NDR37"/>
    <mergeCell ref="NDS37:NDX37"/>
    <mergeCell ref="NDY37:NED37"/>
    <mergeCell ref="NEE37:NEJ37"/>
    <mergeCell ref="NEK37:NEP37"/>
    <mergeCell ref="NEQ37:NEV37"/>
    <mergeCell ref="NCC37:NCH37"/>
    <mergeCell ref="NCI37:NCN37"/>
    <mergeCell ref="NCO37:NCT37"/>
    <mergeCell ref="NCU37:NCZ37"/>
    <mergeCell ref="NDA37:NDF37"/>
    <mergeCell ref="NDG37:NDL37"/>
    <mergeCell ref="NAS37:NAX37"/>
    <mergeCell ref="NAY37:NBD37"/>
    <mergeCell ref="NBE37:NBJ37"/>
    <mergeCell ref="NBK37:NBP37"/>
    <mergeCell ref="NBQ37:NBV37"/>
    <mergeCell ref="NBW37:NCB37"/>
    <mergeCell ref="MZI37:MZN37"/>
    <mergeCell ref="MZO37:MZT37"/>
    <mergeCell ref="MZU37:MZZ37"/>
    <mergeCell ref="NAA37:NAF37"/>
    <mergeCell ref="NAG37:NAL37"/>
    <mergeCell ref="NAM37:NAR37"/>
    <mergeCell ref="MXY37:MYD37"/>
    <mergeCell ref="MYE37:MYJ37"/>
    <mergeCell ref="MYK37:MYP37"/>
    <mergeCell ref="MYQ37:MYV37"/>
    <mergeCell ref="MYW37:MZB37"/>
    <mergeCell ref="MZC37:MZH37"/>
    <mergeCell ref="MWO37:MWT37"/>
    <mergeCell ref="MWU37:MWZ37"/>
    <mergeCell ref="MXA37:MXF37"/>
    <mergeCell ref="MXG37:MXL37"/>
    <mergeCell ref="MXM37:MXR37"/>
    <mergeCell ref="MXS37:MXX37"/>
    <mergeCell ref="MVE37:MVJ37"/>
    <mergeCell ref="MVK37:MVP37"/>
    <mergeCell ref="MVQ37:MVV37"/>
    <mergeCell ref="MVW37:MWB37"/>
    <mergeCell ref="MWC37:MWH37"/>
    <mergeCell ref="MWI37:MWN37"/>
    <mergeCell ref="MTU37:MTZ37"/>
    <mergeCell ref="MUA37:MUF37"/>
    <mergeCell ref="MUG37:MUL37"/>
    <mergeCell ref="MUM37:MUR37"/>
    <mergeCell ref="MUS37:MUX37"/>
    <mergeCell ref="MUY37:MVD37"/>
    <mergeCell ref="MSK37:MSP37"/>
    <mergeCell ref="MSQ37:MSV37"/>
    <mergeCell ref="MSW37:MTB37"/>
    <mergeCell ref="MTC37:MTH37"/>
    <mergeCell ref="MTI37:MTN37"/>
    <mergeCell ref="MTO37:MTT37"/>
    <mergeCell ref="MRA37:MRF37"/>
    <mergeCell ref="MRG37:MRL37"/>
    <mergeCell ref="MRM37:MRR37"/>
    <mergeCell ref="MRS37:MRX37"/>
    <mergeCell ref="MRY37:MSD37"/>
    <mergeCell ref="MSE37:MSJ37"/>
    <mergeCell ref="MPQ37:MPV37"/>
    <mergeCell ref="MPW37:MQB37"/>
    <mergeCell ref="MQC37:MQH37"/>
    <mergeCell ref="MQI37:MQN37"/>
    <mergeCell ref="MQO37:MQT37"/>
    <mergeCell ref="MQU37:MQZ37"/>
    <mergeCell ref="MOG37:MOL37"/>
    <mergeCell ref="MOM37:MOR37"/>
    <mergeCell ref="MOS37:MOX37"/>
    <mergeCell ref="MOY37:MPD37"/>
    <mergeCell ref="MPE37:MPJ37"/>
    <mergeCell ref="MPK37:MPP37"/>
    <mergeCell ref="MMW37:MNB37"/>
    <mergeCell ref="MNC37:MNH37"/>
    <mergeCell ref="MNI37:MNN37"/>
    <mergeCell ref="MNO37:MNT37"/>
    <mergeCell ref="MNU37:MNZ37"/>
    <mergeCell ref="MOA37:MOF37"/>
    <mergeCell ref="MLM37:MLR37"/>
    <mergeCell ref="MLS37:MLX37"/>
    <mergeCell ref="MLY37:MMD37"/>
    <mergeCell ref="MME37:MMJ37"/>
    <mergeCell ref="MMK37:MMP37"/>
    <mergeCell ref="MMQ37:MMV37"/>
    <mergeCell ref="MKC37:MKH37"/>
    <mergeCell ref="MKI37:MKN37"/>
    <mergeCell ref="MKO37:MKT37"/>
    <mergeCell ref="MKU37:MKZ37"/>
    <mergeCell ref="MLA37:MLF37"/>
    <mergeCell ref="MLG37:MLL37"/>
    <mergeCell ref="MIS37:MIX37"/>
    <mergeCell ref="MIY37:MJD37"/>
    <mergeCell ref="MJE37:MJJ37"/>
    <mergeCell ref="MJK37:MJP37"/>
    <mergeCell ref="MJQ37:MJV37"/>
    <mergeCell ref="MJW37:MKB37"/>
    <mergeCell ref="MHI37:MHN37"/>
    <mergeCell ref="MHO37:MHT37"/>
    <mergeCell ref="MHU37:MHZ37"/>
    <mergeCell ref="MIA37:MIF37"/>
    <mergeCell ref="MIG37:MIL37"/>
    <mergeCell ref="MIM37:MIR37"/>
    <mergeCell ref="MFY37:MGD37"/>
    <mergeCell ref="MGE37:MGJ37"/>
    <mergeCell ref="MGK37:MGP37"/>
    <mergeCell ref="MGQ37:MGV37"/>
    <mergeCell ref="MGW37:MHB37"/>
    <mergeCell ref="MHC37:MHH37"/>
    <mergeCell ref="MEO37:MET37"/>
    <mergeCell ref="MEU37:MEZ37"/>
    <mergeCell ref="MFA37:MFF37"/>
    <mergeCell ref="MFG37:MFL37"/>
    <mergeCell ref="MFM37:MFR37"/>
    <mergeCell ref="MFS37:MFX37"/>
    <mergeCell ref="MDE37:MDJ37"/>
    <mergeCell ref="MDK37:MDP37"/>
    <mergeCell ref="MDQ37:MDV37"/>
    <mergeCell ref="MDW37:MEB37"/>
    <mergeCell ref="MEC37:MEH37"/>
    <mergeCell ref="MEI37:MEN37"/>
    <mergeCell ref="MBU37:MBZ37"/>
    <mergeCell ref="MCA37:MCF37"/>
    <mergeCell ref="MCG37:MCL37"/>
    <mergeCell ref="MCM37:MCR37"/>
    <mergeCell ref="MCS37:MCX37"/>
    <mergeCell ref="MCY37:MDD37"/>
    <mergeCell ref="MAK37:MAP37"/>
    <mergeCell ref="MAQ37:MAV37"/>
    <mergeCell ref="MAW37:MBB37"/>
    <mergeCell ref="MBC37:MBH37"/>
    <mergeCell ref="MBI37:MBN37"/>
    <mergeCell ref="MBO37:MBT37"/>
    <mergeCell ref="LZA37:LZF37"/>
    <mergeCell ref="LZG37:LZL37"/>
    <mergeCell ref="LZM37:LZR37"/>
    <mergeCell ref="LZS37:LZX37"/>
    <mergeCell ref="LZY37:MAD37"/>
    <mergeCell ref="MAE37:MAJ37"/>
    <mergeCell ref="LXQ37:LXV37"/>
    <mergeCell ref="LXW37:LYB37"/>
    <mergeCell ref="LYC37:LYH37"/>
    <mergeCell ref="LYI37:LYN37"/>
    <mergeCell ref="LYO37:LYT37"/>
    <mergeCell ref="LYU37:LYZ37"/>
    <mergeCell ref="LWG37:LWL37"/>
    <mergeCell ref="LWM37:LWR37"/>
    <mergeCell ref="LWS37:LWX37"/>
    <mergeCell ref="LWY37:LXD37"/>
    <mergeCell ref="LXE37:LXJ37"/>
    <mergeCell ref="LXK37:LXP37"/>
    <mergeCell ref="LUW37:LVB37"/>
    <mergeCell ref="LVC37:LVH37"/>
    <mergeCell ref="LVI37:LVN37"/>
    <mergeCell ref="LVO37:LVT37"/>
    <mergeCell ref="LVU37:LVZ37"/>
    <mergeCell ref="LWA37:LWF37"/>
    <mergeCell ref="LTM37:LTR37"/>
    <mergeCell ref="LTS37:LTX37"/>
    <mergeCell ref="LTY37:LUD37"/>
    <mergeCell ref="LUE37:LUJ37"/>
    <mergeCell ref="LUK37:LUP37"/>
    <mergeCell ref="LUQ37:LUV37"/>
    <mergeCell ref="LSC37:LSH37"/>
    <mergeCell ref="LSI37:LSN37"/>
    <mergeCell ref="LSO37:LST37"/>
    <mergeCell ref="LSU37:LSZ37"/>
    <mergeCell ref="LTA37:LTF37"/>
    <mergeCell ref="LTG37:LTL37"/>
    <mergeCell ref="LQS37:LQX37"/>
    <mergeCell ref="LQY37:LRD37"/>
    <mergeCell ref="LRE37:LRJ37"/>
    <mergeCell ref="LRK37:LRP37"/>
    <mergeCell ref="LRQ37:LRV37"/>
    <mergeCell ref="LRW37:LSB37"/>
    <mergeCell ref="LPI37:LPN37"/>
    <mergeCell ref="LPO37:LPT37"/>
    <mergeCell ref="LPU37:LPZ37"/>
    <mergeCell ref="LQA37:LQF37"/>
    <mergeCell ref="LQG37:LQL37"/>
    <mergeCell ref="LQM37:LQR37"/>
    <mergeCell ref="LNY37:LOD37"/>
    <mergeCell ref="LOE37:LOJ37"/>
    <mergeCell ref="LOK37:LOP37"/>
    <mergeCell ref="LOQ37:LOV37"/>
    <mergeCell ref="LOW37:LPB37"/>
    <mergeCell ref="LPC37:LPH37"/>
    <mergeCell ref="LMO37:LMT37"/>
    <mergeCell ref="LMU37:LMZ37"/>
    <mergeCell ref="LNA37:LNF37"/>
    <mergeCell ref="LNG37:LNL37"/>
    <mergeCell ref="LNM37:LNR37"/>
    <mergeCell ref="LNS37:LNX37"/>
    <mergeCell ref="LLE37:LLJ37"/>
    <mergeCell ref="LLK37:LLP37"/>
    <mergeCell ref="LLQ37:LLV37"/>
    <mergeCell ref="LLW37:LMB37"/>
    <mergeCell ref="LMC37:LMH37"/>
    <mergeCell ref="LMI37:LMN37"/>
    <mergeCell ref="LJU37:LJZ37"/>
    <mergeCell ref="LKA37:LKF37"/>
    <mergeCell ref="LKG37:LKL37"/>
    <mergeCell ref="LKM37:LKR37"/>
    <mergeCell ref="LKS37:LKX37"/>
    <mergeCell ref="LKY37:LLD37"/>
    <mergeCell ref="LIK37:LIP37"/>
    <mergeCell ref="LIQ37:LIV37"/>
    <mergeCell ref="LIW37:LJB37"/>
    <mergeCell ref="LJC37:LJH37"/>
    <mergeCell ref="LJI37:LJN37"/>
    <mergeCell ref="LJO37:LJT37"/>
    <mergeCell ref="LHA37:LHF37"/>
    <mergeCell ref="LHG37:LHL37"/>
    <mergeCell ref="LHM37:LHR37"/>
    <mergeCell ref="LHS37:LHX37"/>
    <mergeCell ref="LHY37:LID37"/>
    <mergeCell ref="LIE37:LIJ37"/>
    <mergeCell ref="LFQ37:LFV37"/>
    <mergeCell ref="LFW37:LGB37"/>
    <mergeCell ref="LGC37:LGH37"/>
    <mergeCell ref="LGI37:LGN37"/>
    <mergeCell ref="LGO37:LGT37"/>
    <mergeCell ref="LGU37:LGZ37"/>
    <mergeCell ref="LEG37:LEL37"/>
    <mergeCell ref="LEM37:LER37"/>
    <mergeCell ref="LES37:LEX37"/>
    <mergeCell ref="LEY37:LFD37"/>
    <mergeCell ref="LFE37:LFJ37"/>
    <mergeCell ref="LFK37:LFP37"/>
    <mergeCell ref="LCW37:LDB37"/>
    <mergeCell ref="LDC37:LDH37"/>
    <mergeCell ref="LDI37:LDN37"/>
    <mergeCell ref="LDO37:LDT37"/>
    <mergeCell ref="LDU37:LDZ37"/>
    <mergeCell ref="LEA37:LEF37"/>
    <mergeCell ref="LBM37:LBR37"/>
    <mergeCell ref="LBS37:LBX37"/>
    <mergeCell ref="LBY37:LCD37"/>
    <mergeCell ref="LCE37:LCJ37"/>
    <mergeCell ref="LCK37:LCP37"/>
    <mergeCell ref="LCQ37:LCV37"/>
    <mergeCell ref="LAC37:LAH37"/>
    <mergeCell ref="LAI37:LAN37"/>
    <mergeCell ref="LAO37:LAT37"/>
    <mergeCell ref="LAU37:LAZ37"/>
    <mergeCell ref="LBA37:LBF37"/>
    <mergeCell ref="LBG37:LBL37"/>
    <mergeCell ref="KYS37:KYX37"/>
    <mergeCell ref="KYY37:KZD37"/>
    <mergeCell ref="KZE37:KZJ37"/>
    <mergeCell ref="KZK37:KZP37"/>
    <mergeCell ref="KZQ37:KZV37"/>
    <mergeCell ref="KZW37:LAB37"/>
    <mergeCell ref="KXI37:KXN37"/>
    <mergeCell ref="KXO37:KXT37"/>
    <mergeCell ref="KXU37:KXZ37"/>
    <mergeCell ref="KYA37:KYF37"/>
    <mergeCell ref="KYG37:KYL37"/>
    <mergeCell ref="KYM37:KYR37"/>
    <mergeCell ref="KVY37:KWD37"/>
    <mergeCell ref="KWE37:KWJ37"/>
    <mergeCell ref="KWK37:KWP37"/>
    <mergeCell ref="KWQ37:KWV37"/>
    <mergeCell ref="KWW37:KXB37"/>
    <mergeCell ref="KXC37:KXH37"/>
    <mergeCell ref="KUO37:KUT37"/>
    <mergeCell ref="KUU37:KUZ37"/>
    <mergeCell ref="KVA37:KVF37"/>
    <mergeCell ref="KVG37:KVL37"/>
    <mergeCell ref="KVM37:KVR37"/>
    <mergeCell ref="KVS37:KVX37"/>
    <mergeCell ref="KTE37:KTJ37"/>
    <mergeCell ref="KTK37:KTP37"/>
    <mergeCell ref="KTQ37:KTV37"/>
    <mergeCell ref="KTW37:KUB37"/>
    <mergeCell ref="KUC37:KUH37"/>
    <mergeCell ref="KUI37:KUN37"/>
    <mergeCell ref="KRU37:KRZ37"/>
    <mergeCell ref="KSA37:KSF37"/>
    <mergeCell ref="KSG37:KSL37"/>
    <mergeCell ref="KSM37:KSR37"/>
    <mergeCell ref="KSS37:KSX37"/>
    <mergeCell ref="KSY37:KTD37"/>
    <mergeCell ref="KQK37:KQP37"/>
    <mergeCell ref="KQQ37:KQV37"/>
    <mergeCell ref="KQW37:KRB37"/>
    <mergeCell ref="KRC37:KRH37"/>
    <mergeCell ref="KRI37:KRN37"/>
    <mergeCell ref="KRO37:KRT37"/>
    <mergeCell ref="KPA37:KPF37"/>
    <mergeCell ref="KPG37:KPL37"/>
    <mergeCell ref="KPM37:KPR37"/>
    <mergeCell ref="KPS37:KPX37"/>
    <mergeCell ref="KPY37:KQD37"/>
    <mergeCell ref="KQE37:KQJ37"/>
    <mergeCell ref="KNQ37:KNV37"/>
    <mergeCell ref="KNW37:KOB37"/>
    <mergeCell ref="KOC37:KOH37"/>
    <mergeCell ref="KOI37:KON37"/>
    <mergeCell ref="KOO37:KOT37"/>
    <mergeCell ref="KOU37:KOZ37"/>
    <mergeCell ref="KMG37:KML37"/>
    <mergeCell ref="KMM37:KMR37"/>
    <mergeCell ref="KMS37:KMX37"/>
    <mergeCell ref="KMY37:KND37"/>
    <mergeCell ref="KNE37:KNJ37"/>
    <mergeCell ref="KNK37:KNP37"/>
    <mergeCell ref="KKW37:KLB37"/>
    <mergeCell ref="KLC37:KLH37"/>
    <mergeCell ref="KLI37:KLN37"/>
    <mergeCell ref="KLO37:KLT37"/>
    <mergeCell ref="KLU37:KLZ37"/>
    <mergeCell ref="KMA37:KMF37"/>
    <mergeCell ref="KJM37:KJR37"/>
    <mergeCell ref="KJS37:KJX37"/>
    <mergeCell ref="KJY37:KKD37"/>
    <mergeCell ref="KKE37:KKJ37"/>
    <mergeCell ref="KKK37:KKP37"/>
    <mergeCell ref="KKQ37:KKV37"/>
    <mergeCell ref="KIC37:KIH37"/>
    <mergeCell ref="KII37:KIN37"/>
    <mergeCell ref="KIO37:KIT37"/>
    <mergeCell ref="KIU37:KIZ37"/>
    <mergeCell ref="KJA37:KJF37"/>
    <mergeCell ref="KJG37:KJL37"/>
    <mergeCell ref="KGS37:KGX37"/>
    <mergeCell ref="KGY37:KHD37"/>
    <mergeCell ref="KHE37:KHJ37"/>
    <mergeCell ref="KHK37:KHP37"/>
    <mergeCell ref="KHQ37:KHV37"/>
    <mergeCell ref="KHW37:KIB37"/>
    <mergeCell ref="KFI37:KFN37"/>
    <mergeCell ref="KFO37:KFT37"/>
    <mergeCell ref="KFU37:KFZ37"/>
    <mergeCell ref="KGA37:KGF37"/>
    <mergeCell ref="KGG37:KGL37"/>
    <mergeCell ref="KGM37:KGR37"/>
    <mergeCell ref="KDY37:KED37"/>
    <mergeCell ref="KEE37:KEJ37"/>
    <mergeCell ref="KEK37:KEP37"/>
    <mergeCell ref="KEQ37:KEV37"/>
    <mergeCell ref="KEW37:KFB37"/>
    <mergeCell ref="KFC37:KFH37"/>
    <mergeCell ref="KCO37:KCT37"/>
    <mergeCell ref="KCU37:KCZ37"/>
    <mergeCell ref="KDA37:KDF37"/>
    <mergeCell ref="KDG37:KDL37"/>
    <mergeCell ref="KDM37:KDR37"/>
    <mergeCell ref="KDS37:KDX37"/>
    <mergeCell ref="KBE37:KBJ37"/>
    <mergeCell ref="KBK37:KBP37"/>
    <mergeCell ref="KBQ37:KBV37"/>
    <mergeCell ref="KBW37:KCB37"/>
    <mergeCell ref="KCC37:KCH37"/>
    <mergeCell ref="KCI37:KCN37"/>
    <mergeCell ref="JZU37:JZZ37"/>
    <mergeCell ref="KAA37:KAF37"/>
    <mergeCell ref="KAG37:KAL37"/>
    <mergeCell ref="KAM37:KAR37"/>
    <mergeCell ref="KAS37:KAX37"/>
    <mergeCell ref="KAY37:KBD37"/>
    <mergeCell ref="JYK37:JYP37"/>
    <mergeCell ref="JYQ37:JYV37"/>
    <mergeCell ref="JYW37:JZB37"/>
    <mergeCell ref="JZC37:JZH37"/>
    <mergeCell ref="JZI37:JZN37"/>
    <mergeCell ref="JZO37:JZT37"/>
    <mergeCell ref="JXA37:JXF37"/>
    <mergeCell ref="JXG37:JXL37"/>
    <mergeCell ref="JXM37:JXR37"/>
    <mergeCell ref="JXS37:JXX37"/>
    <mergeCell ref="JXY37:JYD37"/>
    <mergeCell ref="JYE37:JYJ37"/>
    <mergeCell ref="JVQ37:JVV37"/>
    <mergeCell ref="JVW37:JWB37"/>
    <mergeCell ref="JWC37:JWH37"/>
    <mergeCell ref="JWI37:JWN37"/>
    <mergeCell ref="JWO37:JWT37"/>
    <mergeCell ref="JWU37:JWZ37"/>
    <mergeCell ref="JUG37:JUL37"/>
    <mergeCell ref="JUM37:JUR37"/>
    <mergeCell ref="JUS37:JUX37"/>
    <mergeCell ref="JUY37:JVD37"/>
    <mergeCell ref="JVE37:JVJ37"/>
    <mergeCell ref="JVK37:JVP37"/>
    <mergeCell ref="JSW37:JTB37"/>
    <mergeCell ref="JTC37:JTH37"/>
    <mergeCell ref="JTI37:JTN37"/>
    <mergeCell ref="JTO37:JTT37"/>
    <mergeCell ref="JTU37:JTZ37"/>
    <mergeCell ref="JUA37:JUF37"/>
    <mergeCell ref="JRM37:JRR37"/>
    <mergeCell ref="JRS37:JRX37"/>
    <mergeCell ref="JRY37:JSD37"/>
    <mergeCell ref="JSE37:JSJ37"/>
    <mergeCell ref="JSK37:JSP37"/>
    <mergeCell ref="JSQ37:JSV37"/>
    <mergeCell ref="JQC37:JQH37"/>
    <mergeCell ref="JQI37:JQN37"/>
    <mergeCell ref="JQO37:JQT37"/>
    <mergeCell ref="JQU37:JQZ37"/>
    <mergeCell ref="JRA37:JRF37"/>
    <mergeCell ref="JRG37:JRL37"/>
    <mergeCell ref="JOS37:JOX37"/>
    <mergeCell ref="JOY37:JPD37"/>
    <mergeCell ref="JPE37:JPJ37"/>
    <mergeCell ref="JPK37:JPP37"/>
    <mergeCell ref="JPQ37:JPV37"/>
    <mergeCell ref="JPW37:JQB37"/>
    <mergeCell ref="JNI37:JNN37"/>
    <mergeCell ref="JNO37:JNT37"/>
    <mergeCell ref="JNU37:JNZ37"/>
    <mergeCell ref="JOA37:JOF37"/>
    <mergeCell ref="JOG37:JOL37"/>
    <mergeCell ref="JOM37:JOR37"/>
    <mergeCell ref="JLY37:JMD37"/>
    <mergeCell ref="JME37:JMJ37"/>
    <mergeCell ref="JMK37:JMP37"/>
    <mergeCell ref="JMQ37:JMV37"/>
    <mergeCell ref="JMW37:JNB37"/>
    <mergeCell ref="JNC37:JNH37"/>
    <mergeCell ref="JKO37:JKT37"/>
    <mergeCell ref="JKU37:JKZ37"/>
    <mergeCell ref="JLA37:JLF37"/>
    <mergeCell ref="JLG37:JLL37"/>
    <mergeCell ref="JLM37:JLR37"/>
    <mergeCell ref="JLS37:JLX37"/>
    <mergeCell ref="JJE37:JJJ37"/>
    <mergeCell ref="JJK37:JJP37"/>
    <mergeCell ref="JJQ37:JJV37"/>
    <mergeCell ref="JJW37:JKB37"/>
    <mergeCell ref="JKC37:JKH37"/>
    <mergeCell ref="JKI37:JKN37"/>
    <mergeCell ref="JHU37:JHZ37"/>
    <mergeCell ref="JIA37:JIF37"/>
    <mergeCell ref="JIG37:JIL37"/>
    <mergeCell ref="JIM37:JIR37"/>
    <mergeCell ref="JIS37:JIX37"/>
    <mergeCell ref="JIY37:JJD37"/>
    <mergeCell ref="JGK37:JGP37"/>
    <mergeCell ref="JGQ37:JGV37"/>
    <mergeCell ref="JGW37:JHB37"/>
    <mergeCell ref="JHC37:JHH37"/>
    <mergeCell ref="JHI37:JHN37"/>
    <mergeCell ref="JHO37:JHT37"/>
    <mergeCell ref="JFA37:JFF37"/>
    <mergeCell ref="JFG37:JFL37"/>
    <mergeCell ref="JFM37:JFR37"/>
    <mergeCell ref="JFS37:JFX37"/>
    <mergeCell ref="JFY37:JGD37"/>
    <mergeCell ref="JGE37:JGJ37"/>
    <mergeCell ref="JDQ37:JDV37"/>
    <mergeCell ref="JDW37:JEB37"/>
    <mergeCell ref="JEC37:JEH37"/>
    <mergeCell ref="JEI37:JEN37"/>
    <mergeCell ref="JEO37:JET37"/>
    <mergeCell ref="JEU37:JEZ37"/>
    <mergeCell ref="JCG37:JCL37"/>
    <mergeCell ref="JCM37:JCR37"/>
    <mergeCell ref="JCS37:JCX37"/>
    <mergeCell ref="JCY37:JDD37"/>
    <mergeCell ref="JDE37:JDJ37"/>
    <mergeCell ref="JDK37:JDP37"/>
    <mergeCell ref="JAW37:JBB37"/>
    <mergeCell ref="JBC37:JBH37"/>
    <mergeCell ref="JBI37:JBN37"/>
    <mergeCell ref="JBO37:JBT37"/>
    <mergeCell ref="JBU37:JBZ37"/>
    <mergeCell ref="JCA37:JCF37"/>
    <mergeCell ref="IZM37:IZR37"/>
    <mergeCell ref="IZS37:IZX37"/>
    <mergeCell ref="IZY37:JAD37"/>
    <mergeCell ref="JAE37:JAJ37"/>
    <mergeCell ref="JAK37:JAP37"/>
    <mergeCell ref="JAQ37:JAV37"/>
    <mergeCell ref="IYC37:IYH37"/>
    <mergeCell ref="IYI37:IYN37"/>
    <mergeCell ref="IYO37:IYT37"/>
    <mergeCell ref="IYU37:IYZ37"/>
    <mergeCell ref="IZA37:IZF37"/>
    <mergeCell ref="IZG37:IZL37"/>
    <mergeCell ref="IWS37:IWX37"/>
    <mergeCell ref="IWY37:IXD37"/>
    <mergeCell ref="IXE37:IXJ37"/>
    <mergeCell ref="IXK37:IXP37"/>
    <mergeCell ref="IXQ37:IXV37"/>
    <mergeCell ref="IXW37:IYB37"/>
    <mergeCell ref="IVI37:IVN37"/>
    <mergeCell ref="IVO37:IVT37"/>
    <mergeCell ref="IVU37:IVZ37"/>
    <mergeCell ref="IWA37:IWF37"/>
    <mergeCell ref="IWG37:IWL37"/>
    <mergeCell ref="IWM37:IWR37"/>
    <mergeCell ref="ITY37:IUD37"/>
    <mergeCell ref="IUE37:IUJ37"/>
    <mergeCell ref="IUK37:IUP37"/>
    <mergeCell ref="IUQ37:IUV37"/>
    <mergeCell ref="IUW37:IVB37"/>
    <mergeCell ref="IVC37:IVH37"/>
    <mergeCell ref="ISO37:IST37"/>
    <mergeCell ref="ISU37:ISZ37"/>
    <mergeCell ref="ITA37:ITF37"/>
    <mergeCell ref="ITG37:ITL37"/>
    <mergeCell ref="ITM37:ITR37"/>
    <mergeCell ref="ITS37:ITX37"/>
    <mergeCell ref="IRE37:IRJ37"/>
    <mergeCell ref="IRK37:IRP37"/>
    <mergeCell ref="IRQ37:IRV37"/>
    <mergeCell ref="IRW37:ISB37"/>
    <mergeCell ref="ISC37:ISH37"/>
    <mergeCell ref="ISI37:ISN37"/>
    <mergeCell ref="IPU37:IPZ37"/>
    <mergeCell ref="IQA37:IQF37"/>
    <mergeCell ref="IQG37:IQL37"/>
    <mergeCell ref="IQM37:IQR37"/>
    <mergeCell ref="IQS37:IQX37"/>
    <mergeCell ref="IQY37:IRD37"/>
    <mergeCell ref="IOK37:IOP37"/>
    <mergeCell ref="IOQ37:IOV37"/>
    <mergeCell ref="IOW37:IPB37"/>
    <mergeCell ref="IPC37:IPH37"/>
    <mergeCell ref="IPI37:IPN37"/>
    <mergeCell ref="IPO37:IPT37"/>
    <mergeCell ref="INA37:INF37"/>
    <mergeCell ref="ING37:INL37"/>
    <mergeCell ref="INM37:INR37"/>
    <mergeCell ref="INS37:INX37"/>
    <mergeCell ref="INY37:IOD37"/>
    <mergeCell ref="IOE37:IOJ37"/>
    <mergeCell ref="ILQ37:ILV37"/>
    <mergeCell ref="ILW37:IMB37"/>
    <mergeCell ref="IMC37:IMH37"/>
    <mergeCell ref="IMI37:IMN37"/>
    <mergeCell ref="IMO37:IMT37"/>
    <mergeCell ref="IMU37:IMZ37"/>
    <mergeCell ref="IKG37:IKL37"/>
    <mergeCell ref="IKM37:IKR37"/>
    <mergeCell ref="IKS37:IKX37"/>
    <mergeCell ref="IKY37:ILD37"/>
    <mergeCell ref="ILE37:ILJ37"/>
    <mergeCell ref="ILK37:ILP37"/>
    <mergeCell ref="IIW37:IJB37"/>
    <mergeCell ref="IJC37:IJH37"/>
    <mergeCell ref="IJI37:IJN37"/>
    <mergeCell ref="IJO37:IJT37"/>
    <mergeCell ref="IJU37:IJZ37"/>
    <mergeCell ref="IKA37:IKF37"/>
    <mergeCell ref="IHM37:IHR37"/>
    <mergeCell ref="IHS37:IHX37"/>
    <mergeCell ref="IHY37:IID37"/>
    <mergeCell ref="IIE37:IIJ37"/>
    <mergeCell ref="IIK37:IIP37"/>
    <mergeCell ref="IIQ37:IIV37"/>
    <mergeCell ref="IGC37:IGH37"/>
    <mergeCell ref="IGI37:IGN37"/>
    <mergeCell ref="IGO37:IGT37"/>
    <mergeCell ref="IGU37:IGZ37"/>
    <mergeCell ref="IHA37:IHF37"/>
    <mergeCell ref="IHG37:IHL37"/>
    <mergeCell ref="IES37:IEX37"/>
    <mergeCell ref="IEY37:IFD37"/>
    <mergeCell ref="IFE37:IFJ37"/>
    <mergeCell ref="IFK37:IFP37"/>
    <mergeCell ref="IFQ37:IFV37"/>
    <mergeCell ref="IFW37:IGB37"/>
    <mergeCell ref="IDI37:IDN37"/>
    <mergeCell ref="IDO37:IDT37"/>
    <mergeCell ref="IDU37:IDZ37"/>
    <mergeCell ref="IEA37:IEF37"/>
    <mergeCell ref="IEG37:IEL37"/>
    <mergeCell ref="IEM37:IER37"/>
    <mergeCell ref="IBY37:ICD37"/>
    <mergeCell ref="ICE37:ICJ37"/>
    <mergeCell ref="ICK37:ICP37"/>
    <mergeCell ref="ICQ37:ICV37"/>
    <mergeCell ref="ICW37:IDB37"/>
    <mergeCell ref="IDC37:IDH37"/>
    <mergeCell ref="IAO37:IAT37"/>
    <mergeCell ref="IAU37:IAZ37"/>
    <mergeCell ref="IBA37:IBF37"/>
    <mergeCell ref="IBG37:IBL37"/>
    <mergeCell ref="IBM37:IBR37"/>
    <mergeCell ref="IBS37:IBX37"/>
    <mergeCell ref="HZE37:HZJ37"/>
    <mergeCell ref="HZK37:HZP37"/>
    <mergeCell ref="HZQ37:HZV37"/>
    <mergeCell ref="HZW37:IAB37"/>
    <mergeCell ref="IAC37:IAH37"/>
    <mergeCell ref="IAI37:IAN37"/>
    <mergeCell ref="HXU37:HXZ37"/>
    <mergeCell ref="HYA37:HYF37"/>
    <mergeCell ref="HYG37:HYL37"/>
    <mergeCell ref="HYM37:HYR37"/>
    <mergeCell ref="HYS37:HYX37"/>
    <mergeCell ref="HYY37:HZD37"/>
    <mergeCell ref="HWK37:HWP37"/>
    <mergeCell ref="HWQ37:HWV37"/>
    <mergeCell ref="HWW37:HXB37"/>
    <mergeCell ref="HXC37:HXH37"/>
    <mergeCell ref="HXI37:HXN37"/>
    <mergeCell ref="HXO37:HXT37"/>
    <mergeCell ref="HVA37:HVF37"/>
    <mergeCell ref="HVG37:HVL37"/>
    <mergeCell ref="HVM37:HVR37"/>
    <mergeCell ref="HVS37:HVX37"/>
    <mergeCell ref="HVY37:HWD37"/>
    <mergeCell ref="HWE37:HWJ37"/>
    <mergeCell ref="HTQ37:HTV37"/>
    <mergeCell ref="HTW37:HUB37"/>
    <mergeCell ref="HUC37:HUH37"/>
    <mergeCell ref="HUI37:HUN37"/>
    <mergeCell ref="HUO37:HUT37"/>
    <mergeCell ref="HUU37:HUZ37"/>
    <mergeCell ref="HSG37:HSL37"/>
    <mergeCell ref="HSM37:HSR37"/>
    <mergeCell ref="HSS37:HSX37"/>
    <mergeCell ref="HSY37:HTD37"/>
    <mergeCell ref="HTE37:HTJ37"/>
    <mergeCell ref="HTK37:HTP37"/>
    <mergeCell ref="HQW37:HRB37"/>
    <mergeCell ref="HRC37:HRH37"/>
    <mergeCell ref="HRI37:HRN37"/>
    <mergeCell ref="HRO37:HRT37"/>
    <mergeCell ref="HRU37:HRZ37"/>
    <mergeCell ref="HSA37:HSF37"/>
    <mergeCell ref="HPM37:HPR37"/>
    <mergeCell ref="HPS37:HPX37"/>
    <mergeCell ref="HPY37:HQD37"/>
    <mergeCell ref="HQE37:HQJ37"/>
    <mergeCell ref="HQK37:HQP37"/>
    <mergeCell ref="HQQ37:HQV37"/>
    <mergeCell ref="HOC37:HOH37"/>
    <mergeCell ref="HOI37:HON37"/>
    <mergeCell ref="HOO37:HOT37"/>
    <mergeCell ref="HOU37:HOZ37"/>
    <mergeCell ref="HPA37:HPF37"/>
    <mergeCell ref="HPG37:HPL37"/>
    <mergeCell ref="HMS37:HMX37"/>
    <mergeCell ref="HMY37:HND37"/>
    <mergeCell ref="HNE37:HNJ37"/>
    <mergeCell ref="HNK37:HNP37"/>
    <mergeCell ref="HNQ37:HNV37"/>
    <mergeCell ref="HNW37:HOB37"/>
    <mergeCell ref="HLI37:HLN37"/>
    <mergeCell ref="HLO37:HLT37"/>
    <mergeCell ref="HLU37:HLZ37"/>
    <mergeCell ref="HMA37:HMF37"/>
    <mergeCell ref="HMG37:HML37"/>
    <mergeCell ref="HMM37:HMR37"/>
    <mergeCell ref="HJY37:HKD37"/>
    <mergeCell ref="HKE37:HKJ37"/>
    <mergeCell ref="HKK37:HKP37"/>
    <mergeCell ref="HKQ37:HKV37"/>
    <mergeCell ref="HKW37:HLB37"/>
    <mergeCell ref="HLC37:HLH37"/>
    <mergeCell ref="HIO37:HIT37"/>
    <mergeCell ref="HIU37:HIZ37"/>
    <mergeCell ref="HJA37:HJF37"/>
    <mergeCell ref="HJG37:HJL37"/>
    <mergeCell ref="HJM37:HJR37"/>
    <mergeCell ref="HJS37:HJX37"/>
    <mergeCell ref="HHE37:HHJ37"/>
    <mergeCell ref="HHK37:HHP37"/>
    <mergeCell ref="HHQ37:HHV37"/>
    <mergeCell ref="HHW37:HIB37"/>
    <mergeCell ref="HIC37:HIH37"/>
    <mergeCell ref="HII37:HIN37"/>
    <mergeCell ref="HFU37:HFZ37"/>
    <mergeCell ref="HGA37:HGF37"/>
    <mergeCell ref="HGG37:HGL37"/>
    <mergeCell ref="HGM37:HGR37"/>
    <mergeCell ref="HGS37:HGX37"/>
    <mergeCell ref="HGY37:HHD37"/>
    <mergeCell ref="HEK37:HEP37"/>
    <mergeCell ref="HEQ37:HEV37"/>
    <mergeCell ref="HEW37:HFB37"/>
    <mergeCell ref="HFC37:HFH37"/>
    <mergeCell ref="HFI37:HFN37"/>
    <mergeCell ref="HFO37:HFT37"/>
    <mergeCell ref="HDA37:HDF37"/>
    <mergeCell ref="HDG37:HDL37"/>
    <mergeCell ref="HDM37:HDR37"/>
    <mergeCell ref="HDS37:HDX37"/>
    <mergeCell ref="HDY37:HED37"/>
    <mergeCell ref="HEE37:HEJ37"/>
    <mergeCell ref="HBQ37:HBV37"/>
    <mergeCell ref="HBW37:HCB37"/>
    <mergeCell ref="HCC37:HCH37"/>
    <mergeCell ref="HCI37:HCN37"/>
    <mergeCell ref="HCO37:HCT37"/>
    <mergeCell ref="HCU37:HCZ37"/>
    <mergeCell ref="HAG37:HAL37"/>
    <mergeCell ref="HAM37:HAR37"/>
    <mergeCell ref="HAS37:HAX37"/>
    <mergeCell ref="HAY37:HBD37"/>
    <mergeCell ref="HBE37:HBJ37"/>
    <mergeCell ref="HBK37:HBP37"/>
    <mergeCell ref="GYW37:GZB37"/>
    <mergeCell ref="GZC37:GZH37"/>
    <mergeCell ref="GZI37:GZN37"/>
    <mergeCell ref="GZO37:GZT37"/>
    <mergeCell ref="GZU37:GZZ37"/>
    <mergeCell ref="HAA37:HAF37"/>
    <mergeCell ref="GXM37:GXR37"/>
    <mergeCell ref="GXS37:GXX37"/>
    <mergeCell ref="GXY37:GYD37"/>
    <mergeCell ref="GYE37:GYJ37"/>
    <mergeCell ref="GYK37:GYP37"/>
    <mergeCell ref="GYQ37:GYV37"/>
    <mergeCell ref="GWC37:GWH37"/>
    <mergeCell ref="GWI37:GWN37"/>
    <mergeCell ref="GWO37:GWT37"/>
    <mergeCell ref="GWU37:GWZ37"/>
    <mergeCell ref="GXA37:GXF37"/>
    <mergeCell ref="GXG37:GXL37"/>
    <mergeCell ref="GUS37:GUX37"/>
    <mergeCell ref="GUY37:GVD37"/>
    <mergeCell ref="GVE37:GVJ37"/>
    <mergeCell ref="GVK37:GVP37"/>
    <mergeCell ref="GVQ37:GVV37"/>
    <mergeCell ref="GVW37:GWB37"/>
    <mergeCell ref="GTI37:GTN37"/>
    <mergeCell ref="GTO37:GTT37"/>
    <mergeCell ref="GTU37:GTZ37"/>
    <mergeCell ref="GUA37:GUF37"/>
    <mergeCell ref="GUG37:GUL37"/>
    <mergeCell ref="GUM37:GUR37"/>
    <mergeCell ref="GRY37:GSD37"/>
    <mergeCell ref="GSE37:GSJ37"/>
    <mergeCell ref="GSK37:GSP37"/>
    <mergeCell ref="GSQ37:GSV37"/>
    <mergeCell ref="GSW37:GTB37"/>
    <mergeCell ref="GTC37:GTH37"/>
    <mergeCell ref="GQO37:GQT37"/>
    <mergeCell ref="GQU37:GQZ37"/>
    <mergeCell ref="GRA37:GRF37"/>
    <mergeCell ref="GRG37:GRL37"/>
    <mergeCell ref="GRM37:GRR37"/>
    <mergeCell ref="GRS37:GRX37"/>
    <mergeCell ref="GPE37:GPJ37"/>
    <mergeCell ref="GPK37:GPP37"/>
    <mergeCell ref="GPQ37:GPV37"/>
    <mergeCell ref="GPW37:GQB37"/>
    <mergeCell ref="GQC37:GQH37"/>
    <mergeCell ref="GQI37:GQN37"/>
    <mergeCell ref="GNU37:GNZ37"/>
    <mergeCell ref="GOA37:GOF37"/>
    <mergeCell ref="GOG37:GOL37"/>
    <mergeCell ref="GOM37:GOR37"/>
    <mergeCell ref="GOS37:GOX37"/>
    <mergeCell ref="GOY37:GPD37"/>
    <mergeCell ref="GMK37:GMP37"/>
    <mergeCell ref="GMQ37:GMV37"/>
    <mergeCell ref="GMW37:GNB37"/>
    <mergeCell ref="GNC37:GNH37"/>
    <mergeCell ref="GNI37:GNN37"/>
    <mergeCell ref="GNO37:GNT37"/>
    <mergeCell ref="GLA37:GLF37"/>
    <mergeCell ref="GLG37:GLL37"/>
    <mergeCell ref="GLM37:GLR37"/>
    <mergeCell ref="GLS37:GLX37"/>
    <mergeCell ref="GLY37:GMD37"/>
    <mergeCell ref="GME37:GMJ37"/>
    <mergeCell ref="GJQ37:GJV37"/>
    <mergeCell ref="GJW37:GKB37"/>
    <mergeCell ref="GKC37:GKH37"/>
    <mergeCell ref="GKI37:GKN37"/>
    <mergeCell ref="GKO37:GKT37"/>
    <mergeCell ref="GKU37:GKZ37"/>
    <mergeCell ref="GIG37:GIL37"/>
    <mergeCell ref="GIM37:GIR37"/>
    <mergeCell ref="GIS37:GIX37"/>
    <mergeCell ref="GIY37:GJD37"/>
    <mergeCell ref="GJE37:GJJ37"/>
    <mergeCell ref="GJK37:GJP37"/>
    <mergeCell ref="GGW37:GHB37"/>
    <mergeCell ref="GHC37:GHH37"/>
    <mergeCell ref="GHI37:GHN37"/>
    <mergeCell ref="GHO37:GHT37"/>
    <mergeCell ref="GHU37:GHZ37"/>
    <mergeCell ref="GIA37:GIF37"/>
    <mergeCell ref="GFM37:GFR37"/>
    <mergeCell ref="GFS37:GFX37"/>
    <mergeCell ref="GFY37:GGD37"/>
    <mergeCell ref="GGE37:GGJ37"/>
    <mergeCell ref="GGK37:GGP37"/>
    <mergeCell ref="GGQ37:GGV37"/>
    <mergeCell ref="GEC37:GEH37"/>
    <mergeCell ref="GEI37:GEN37"/>
    <mergeCell ref="GEO37:GET37"/>
    <mergeCell ref="GEU37:GEZ37"/>
    <mergeCell ref="GFA37:GFF37"/>
    <mergeCell ref="GFG37:GFL37"/>
    <mergeCell ref="GCS37:GCX37"/>
    <mergeCell ref="GCY37:GDD37"/>
    <mergeCell ref="GDE37:GDJ37"/>
    <mergeCell ref="GDK37:GDP37"/>
    <mergeCell ref="GDQ37:GDV37"/>
    <mergeCell ref="GDW37:GEB37"/>
    <mergeCell ref="GBI37:GBN37"/>
    <mergeCell ref="GBO37:GBT37"/>
    <mergeCell ref="GBU37:GBZ37"/>
    <mergeCell ref="GCA37:GCF37"/>
    <mergeCell ref="GCG37:GCL37"/>
    <mergeCell ref="GCM37:GCR37"/>
    <mergeCell ref="FZY37:GAD37"/>
    <mergeCell ref="GAE37:GAJ37"/>
    <mergeCell ref="GAK37:GAP37"/>
    <mergeCell ref="GAQ37:GAV37"/>
    <mergeCell ref="GAW37:GBB37"/>
    <mergeCell ref="GBC37:GBH37"/>
    <mergeCell ref="FYO37:FYT37"/>
    <mergeCell ref="FYU37:FYZ37"/>
    <mergeCell ref="FZA37:FZF37"/>
    <mergeCell ref="FZG37:FZL37"/>
    <mergeCell ref="FZM37:FZR37"/>
    <mergeCell ref="FZS37:FZX37"/>
    <mergeCell ref="FXE37:FXJ37"/>
    <mergeCell ref="FXK37:FXP37"/>
    <mergeCell ref="FXQ37:FXV37"/>
    <mergeCell ref="FXW37:FYB37"/>
    <mergeCell ref="FYC37:FYH37"/>
    <mergeCell ref="FYI37:FYN37"/>
    <mergeCell ref="FVU37:FVZ37"/>
    <mergeCell ref="FWA37:FWF37"/>
    <mergeCell ref="FWG37:FWL37"/>
    <mergeCell ref="FWM37:FWR37"/>
    <mergeCell ref="FWS37:FWX37"/>
    <mergeCell ref="FWY37:FXD37"/>
    <mergeCell ref="FUK37:FUP37"/>
    <mergeCell ref="FUQ37:FUV37"/>
    <mergeCell ref="FUW37:FVB37"/>
    <mergeCell ref="FVC37:FVH37"/>
    <mergeCell ref="FVI37:FVN37"/>
    <mergeCell ref="FVO37:FVT37"/>
    <mergeCell ref="FTA37:FTF37"/>
    <mergeCell ref="FTG37:FTL37"/>
    <mergeCell ref="FTM37:FTR37"/>
    <mergeCell ref="FTS37:FTX37"/>
    <mergeCell ref="FTY37:FUD37"/>
    <mergeCell ref="FUE37:FUJ37"/>
    <mergeCell ref="FRQ37:FRV37"/>
    <mergeCell ref="FRW37:FSB37"/>
    <mergeCell ref="FSC37:FSH37"/>
    <mergeCell ref="FSI37:FSN37"/>
    <mergeCell ref="FSO37:FST37"/>
    <mergeCell ref="FSU37:FSZ37"/>
    <mergeCell ref="FQG37:FQL37"/>
    <mergeCell ref="FQM37:FQR37"/>
    <mergeCell ref="FQS37:FQX37"/>
    <mergeCell ref="FQY37:FRD37"/>
    <mergeCell ref="FRE37:FRJ37"/>
    <mergeCell ref="FRK37:FRP37"/>
    <mergeCell ref="FOW37:FPB37"/>
    <mergeCell ref="FPC37:FPH37"/>
    <mergeCell ref="FPI37:FPN37"/>
    <mergeCell ref="FPO37:FPT37"/>
    <mergeCell ref="FPU37:FPZ37"/>
    <mergeCell ref="FQA37:FQF37"/>
    <mergeCell ref="FNM37:FNR37"/>
    <mergeCell ref="FNS37:FNX37"/>
    <mergeCell ref="FNY37:FOD37"/>
    <mergeCell ref="FOE37:FOJ37"/>
    <mergeCell ref="FOK37:FOP37"/>
    <mergeCell ref="FOQ37:FOV37"/>
    <mergeCell ref="FMC37:FMH37"/>
    <mergeCell ref="FMI37:FMN37"/>
    <mergeCell ref="FMO37:FMT37"/>
    <mergeCell ref="FMU37:FMZ37"/>
    <mergeCell ref="FNA37:FNF37"/>
    <mergeCell ref="FNG37:FNL37"/>
    <mergeCell ref="FKS37:FKX37"/>
    <mergeCell ref="FKY37:FLD37"/>
    <mergeCell ref="FLE37:FLJ37"/>
    <mergeCell ref="FLK37:FLP37"/>
    <mergeCell ref="FLQ37:FLV37"/>
    <mergeCell ref="FLW37:FMB37"/>
    <mergeCell ref="FJI37:FJN37"/>
    <mergeCell ref="FJO37:FJT37"/>
    <mergeCell ref="FJU37:FJZ37"/>
    <mergeCell ref="FKA37:FKF37"/>
    <mergeCell ref="FKG37:FKL37"/>
    <mergeCell ref="FKM37:FKR37"/>
    <mergeCell ref="FHY37:FID37"/>
    <mergeCell ref="FIE37:FIJ37"/>
    <mergeCell ref="FIK37:FIP37"/>
    <mergeCell ref="FIQ37:FIV37"/>
    <mergeCell ref="FIW37:FJB37"/>
    <mergeCell ref="FJC37:FJH37"/>
    <mergeCell ref="FGO37:FGT37"/>
    <mergeCell ref="FGU37:FGZ37"/>
    <mergeCell ref="FHA37:FHF37"/>
    <mergeCell ref="FHG37:FHL37"/>
    <mergeCell ref="FHM37:FHR37"/>
    <mergeCell ref="FHS37:FHX37"/>
    <mergeCell ref="FFE37:FFJ37"/>
    <mergeCell ref="FFK37:FFP37"/>
    <mergeCell ref="FFQ37:FFV37"/>
    <mergeCell ref="FFW37:FGB37"/>
    <mergeCell ref="FGC37:FGH37"/>
    <mergeCell ref="FGI37:FGN37"/>
    <mergeCell ref="FDU37:FDZ37"/>
    <mergeCell ref="FEA37:FEF37"/>
    <mergeCell ref="FEG37:FEL37"/>
    <mergeCell ref="FEM37:FER37"/>
    <mergeCell ref="FES37:FEX37"/>
    <mergeCell ref="FEY37:FFD37"/>
    <mergeCell ref="FCK37:FCP37"/>
    <mergeCell ref="FCQ37:FCV37"/>
    <mergeCell ref="FCW37:FDB37"/>
    <mergeCell ref="FDC37:FDH37"/>
    <mergeCell ref="FDI37:FDN37"/>
    <mergeCell ref="FDO37:FDT37"/>
    <mergeCell ref="FBA37:FBF37"/>
    <mergeCell ref="FBG37:FBL37"/>
    <mergeCell ref="FBM37:FBR37"/>
    <mergeCell ref="FBS37:FBX37"/>
    <mergeCell ref="FBY37:FCD37"/>
    <mergeCell ref="FCE37:FCJ37"/>
    <mergeCell ref="EZQ37:EZV37"/>
    <mergeCell ref="EZW37:FAB37"/>
    <mergeCell ref="FAC37:FAH37"/>
    <mergeCell ref="FAI37:FAN37"/>
    <mergeCell ref="FAO37:FAT37"/>
    <mergeCell ref="FAU37:FAZ37"/>
    <mergeCell ref="EYG37:EYL37"/>
    <mergeCell ref="EYM37:EYR37"/>
    <mergeCell ref="EYS37:EYX37"/>
    <mergeCell ref="EYY37:EZD37"/>
    <mergeCell ref="EZE37:EZJ37"/>
    <mergeCell ref="EZK37:EZP37"/>
    <mergeCell ref="EWW37:EXB37"/>
    <mergeCell ref="EXC37:EXH37"/>
    <mergeCell ref="EXI37:EXN37"/>
    <mergeCell ref="EXO37:EXT37"/>
    <mergeCell ref="EXU37:EXZ37"/>
    <mergeCell ref="EYA37:EYF37"/>
    <mergeCell ref="EVM37:EVR37"/>
    <mergeCell ref="EVS37:EVX37"/>
    <mergeCell ref="EVY37:EWD37"/>
    <mergeCell ref="EWE37:EWJ37"/>
    <mergeCell ref="EWK37:EWP37"/>
    <mergeCell ref="EWQ37:EWV37"/>
    <mergeCell ref="EUC37:EUH37"/>
    <mergeCell ref="EUI37:EUN37"/>
    <mergeCell ref="EUO37:EUT37"/>
    <mergeCell ref="EUU37:EUZ37"/>
    <mergeCell ref="EVA37:EVF37"/>
    <mergeCell ref="EVG37:EVL37"/>
    <mergeCell ref="ESS37:ESX37"/>
    <mergeCell ref="ESY37:ETD37"/>
    <mergeCell ref="ETE37:ETJ37"/>
    <mergeCell ref="ETK37:ETP37"/>
    <mergeCell ref="ETQ37:ETV37"/>
    <mergeCell ref="ETW37:EUB37"/>
    <mergeCell ref="ERI37:ERN37"/>
    <mergeCell ref="ERO37:ERT37"/>
    <mergeCell ref="ERU37:ERZ37"/>
    <mergeCell ref="ESA37:ESF37"/>
    <mergeCell ref="ESG37:ESL37"/>
    <mergeCell ref="ESM37:ESR37"/>
    <mergeCell ref="EPY37:EQD37"/>
    <mergeCell ref="EQE37:EQJ37"/>
    <mergeCell ref="EQK37:EQP37"/>
    <mergeCell ref="EQQ37:EQV37"/>
    <mergeCell ref="EQW37:ERB37"/>
    <mergeCell ref="ERC37:ERH37"/>
    <mergeCell ref="EOO37:EOT37"/>
    <mergeCell ref="EOU37:EOZ37"/>
    <mergeCell ref="EPA37:EPF37"/>
    <mergeCell ref="EPG37:EPL37"/>
    <mergeCell ref="EPM37:EPR37"/>
    <mergeCell ref="EPS37:EPX37"/>
    <mergeCell ref="ENE37:ENJ37"/>
    <mergeCell ref="ENK37:ENP37"/>
    <mergeCell ref="ENQ37:ENV37"/>
    <mergeCell ref="ENW37:EOB37"/>
    <mergeCell ref="EOC37:EOH37"/>
    <mergeCell ref="EOI37:EON37"/>
    <mergeCell ref="ELU37:ELZ37"/>
    <mergeCell ref="EMA37:EMF37"/>
    <mergeCell ref="EMG37:EML37"/>
    <mergeCell ref="EMM37:EMR37"/>
    <mergeCell ref="EMS37:EMX37"/>
    <mergeCell ref="EMY37:END37"/>
    <mergeCell ref="EKK37:EKP37"/>
    <mergeCell ref="EKQ37:EKV37"/>
    <mergeCell ref="EKW37:ELB37"/>
    <mergeCell ref="ELC37:ELH37"/>
    <mergeCell ref="ELI37:ELN37"/>
    <mergeCell ref="ELO37:ELT37"/>
    <mergeCell ref="EJA37:EJF37"/>
    <mergeCell ref="EJG37:EJL37"/>
    <mergeCell ref="EJM37:EJR37"/>
    <mergeCell ref="EJS37:EJX37"/>
    <mergeCell ref="EJY37:EKD37"/>
    <mergeCell ref="EKE37:EKJ37"/>
    <mergeCell ref="EHQ37:EHV37"/>
    <mergeCell ref="EHW37:EIB37"/>
    <mergeCell ref="EIC37:EIH37"/>
    <mergeCell ref="EII37:EIN37"/>
    <mergeCell ref="EIO37:EIT37"/>
    <mergeCell ref="EIU37:EIZ37"/>
    <mergeCell ref="EGG37:EGL37"/>
    <mergeCell ref="EGM37:EGR37"/>
    <mergeCell ref="EGS37:EGX37"/>
    <mergeCell ref="EGY37:EHD37"/>
    <mergeCell ref="EHE37:EHJ37"/>
    <mergeCell ref="EHK37:EHP37"/>
    <mergeCell ref="EEW37:EFB37"/>
    <mergeCell ref="EFC37:EFH37"/>
    <mergeCell ref="EFI37:EFN37"/>
    <mergeCell ref="EFO37:EFT37"/>
    <mergeCell ref="EFU37:EFZ37"/>
    <mergeCell ref="EGA37:EGF37"/>
    <mergeCell ref="EDM37:EDR37"/>
    <mergeCell ref="EDS37:EDX37"/>
    <mergeCell ref="EDY37:EED37"/>
    <mergeCell ref="EEE37:EEJ37"/>
    <mergeCell ref="EEK37:EEP37"/>
    <mergeCell ref="EEQ37:EEV37"/>
    <mergeCell ref="ECC37:ECH37"/>
    <mergeCell ref="ECI37:ECN37"/>
    <mergeCell ref="ECO37:ECT37"/>
    <mergeCell ref="ECU37:ECZ37"/>
    <mergeCell ref="EDA37:EDF37"/>
    <mergeCell ref="EDG37:EDL37"/>
    <mergeCell ref="EAS37:EAX37"/>
    <mergeCell ref="EAY37:EBD37"/>
    <mergeCell ref="EBE37:EBJ37"/>
    <mergeCell ref="EBK37:EBP37"/>
    <mergeCell ref="EBQ37:EBV37"/>
    <mergeCell ref="EBW37:ECB37"/>
    <mergeCell ref="DZI37:DZN37"/>
    <mergeCell ref="DZO37:DZT37"/>
    <mergeCell ref="DZU37:DZZ37"/>
    <mergeCell ref="EAA37:EAF37"/>
    <mergeCell ref="EAG37:EAL37"/>
    <mergeCell ref="EAM37:EAR37"/>
    <mergeCell ref="DXY37:DYD37"/>
    <mergeCell ref="DYE37:DYJ37"/>
    <mergeCell ref="DYK37:DYP37"/>
    <mergeCell ref="DYQ37:DYV37"/>
    <mergeCell ref="DYW37:DZB37"/>
    <mergeCell ref="DZC37:DZH37"/>
    <mergeCell ref="DWO37:DWT37"/>
    <mergeCell ref="DWU37:DWZ37"/>
    <mergeCell ref="DXA37:DXF37"/>
    <mergeCell ref="DXG37:DXL37"/>
    <mergeCell ref="DXM37:DXR37"/>
    <mergeCell ref="DXS37:DXX37"/>
    <mergeCell ref="DVE37:DVJ37"/>
    <mergeCell ref="DVK37:DVP37"/>
    <mergeCell ref="DVQ37:DVV37"/>
    <mergeCell ref="DVW37:DWB37"/>
    <mergeCell ref="DWC37:DWH37"/>
    <mergeCell ref="DWI37:DWN37"/>
    <mergeCell ref="DTU37:DTZ37"/>
    <mergeCell ref="DUA37:DUF37"/>
    <mergeCell ref="DUG37:DUL37"/>
    <mergeCell ref="DUM37:DUR37"/>
    <mergeCell ref="DUS37:DUX37"/>
    <mergeCell ref="DUY37:DVD37"/>
    <mergeCell ref="DSK37:DSP37"/>
    <mergeCell ref="DSQ37:DSV37"/>
    <mergeCell ref="DSW37:DTB37"/>
    <mergeCell ref="DTC37:DTH37"/>
    <mergeCell ref="DTI37:DTN37"/>
    <mergeCell ref="DTO37:DTT37"/>
    <mergeCell ref="DRA37:DRF37"/>
    <mergeCell ref="DRG37:DRL37"/>
    <mergeCell ref="DRM37:DRR37"/>
    <mergeCell ref="DRS37:DRX37"/>
    <mergeCell ref="DRY37:DSD37"/>
    <mergeCell ref="DSE37:DSJ37"/>
    <mergeCell ref="DPQ37:DPV37"/>
    <mergeCell ref="DPW37:DQB37"/>
    <mergeCell ref="DQC37:DQH37"/>
    <mergeCell ref="DQI37:DQN37"/>
    <mergeCell ref="DQO37:DQT37"/>
    <mergeCell ref="DQU37:DQZ37"/>
    <mergeCell ref="DOG37:DOL37"/>
    <mergeCell ref="DOM37:DOR37"/>
    <mergeCell ref="DOS37:DOX37"/>
    <mergeCell ref="DOY37:DPD37"/>
    <mergeCell ref="DPE37:DPJ37"/>
    <mergeCell ref="DPK37:DPP37"/>
    <mergeCell ref="DMW37:DNB37"/>
    <mergeCell ref="DNC37:DNH37"/>
    <mergeCell ref="DNI37:DNN37"/>
    <mergeCell ref="DNO37:DNT37"/>
    <mergeCell ref="DNU37:DNZ37"/>
    <mergeCell ref="DOA37:DOF37"/>
    <mergeCell ref="DLM37:DLR37"/>
    <mergeCell ref="DLS37:DLX37"/>
    <mergeCell ref="DLY37:DMD37"/>
    <mergeCell ref="DME37:DMJ37"/>
    <mergeCell ref="DMK37:DMP37"/>
    <mergeCell ref="DMQ37:DMV37"/>
    <mergeCell ref="DKC37:DKH37"/>
    <mergeCell ref="DKI37:DKN37"/>
    <mergeCell ref="DKO37:DKT37"/>
    <mergeCell ref="DKU37:DKZ37"/>
    <mergeCell ref="DLA37:DLF37"/>
    <mergeCell ref="DLG37:DLL37"/>
    <mergeCell ref="DIS37:DIX37"/>
    <mergeCell ref="DIY37:DJD37"/>
    <mergeCell ref="DJE37:DJJ37"/>
    <mergeCell ref="DJK37:DJP37"/>
    <mergeCell ref="DJQ37:DJV37"/>
    <mergeCell ref="DJW37:DKB37"/>
    <mergeCell ref="DHI37:DHN37"/>
    <mergeCell ref="DHO37:DHT37"/>
    <mergeCell ref="DHU37:DHZ37"/>
    <mergeCell ref="DIA37:DIF37"/>
    <mergeCell ref="DIG37:DIL37"/>
    <mergeCell ref="DIM37:DIR37"/>
    <mergeCell ref="DFY37:DGD37"/>
    <mergeCell ref="DGE37:DGJ37"/>
    <mergeCell ref="DGK37:DGP37"/>
    <mergeCell ref="DGQ37:DGV37"/>
    <mergeCell ref="DGW37:DHB37"/>
    <mergeCell ref="DHC37:DHH37"/>
    <mergeCell ref="DEO37:DET37"/>
    <mergeCell ref="DEU37:DEZ37"/>
    <mergeCell ref="DFA37:DFF37"/>
    <mergeCell ref="DFG37:DFL37"/>
    <mergeCell ref="DFM37:DFR37"/>
    <mergeCell ref="DFS37:DFX37"/>
    <mergeCell ref="DDE37:DDJ37"/>
    <mergeCell ref="DDK37:DDP37"/>
    <mergeCell ref="DDQ37:DDV37"/>
    <mergeCell ref="DDW37:DEB37"/>
    <mergeCell ref="DEC37:DEH37"/>
    <mergeCell ref="DEI37:DEN37"/>
    <mergeCell ref="DBU37:DBZ37"/>
    <mergeCell ref="DCA37:DCF37"/>
    <mergeCell ref="DCG37:DCL37"/>
    <mergeCell ref="DCM37:DCR37"/>
    <mergeCell ref="DCS37:DCX37"/>
    <mergeCell ref="DCY37:DDD37"/>
    <mergeCell ref="DAK37:DAP37"/>
    <mergeCell ref="DAQ37:DAV37"/>
    <mergeCell ref="DAW37:DBB37"/>
    <mergeCell ref="DBC37:DBH37"/>
    <mergeCell ref="DBI37:DBN37"/>
    <mergeCell ref="DBO37:DBT37"/>
    <mergeCell ref="CZA37:CZF37"/>
    <mergeCell ref="CZG37:CZL37"/>
    <mergeCell ref="CZM37:CZR37"/>
    <mergeCell ref="CZS37:CZX37"/>
    <mergeCell ref="CZY37:DAD37"/>
    <mergeCell ref="DAE37:DAJ37"/>
    <mergeCell ref="CXQ37:CXV37"/>
    <mergeCell ref="CXW37:CYB37"/>
    <mergeCell ref="CYC37:CYH37"/>
    <mergeCell ref="CYI37:CYN37"/>
    <mergeCell ref="CYO37:CYT37"/>
    <mergeCell ref="CYU37:CYZ37"/>
    <mergeCell ref="CWG37:CWL37"/>
    <mergeCell ref="CWM37:CWR37"/>
    <mergeCell ref="CWS37:CWX37"/>
    <mergeCell ref="CWY37:CXD37"/>
    <mergeCell ref="CXE37:CXJ37"/>
    <mergeCell ref="CXK37:CXP37"/>
    <mergeCell ref="CUW37:CVB37"/>
    <mergeCell ref="CVC37:CVH37"/>
    <mergeCell ref="CVI37:CVN37"/>
    <mergeCell ref="CVO37:CVT37"/>
    <mergeCell ref="CVU37:CVZ37"/>
    <mergeCell ref="CWA37:CWF37"/>
    <mergeCell ref="CTM37:CTR37"/>
    <mergeCell ref="CTS37:CTX37"/>
    <mergeCell ref="CTY37:CUD37"/>
    <mergeCell ref="CUE37:CUJ37"/>
    <mergeCell ref="CUK37:CUP37"/>
    <mergeCell ref="CUQ37:CUV37"/>
    <mergeCell ref="CSC37:CSH37"/>
    <mergeCell ref="CSI37:CSN37"/>
    <mergeCell ref="CSO37:CST37"/>
    <mergeCell ref="CSU37:CSZ37"/>
    <mergeCell ref="CTA37:CTF37"/>
    <mergeCell ref="CTG37:CTL37"/>
    <mergeCell ref="CQS37:CQX37"/>
    <mergeCell ref="CQY37:CRD37"/>
    <mergeCell ref="CRE37:CRJ37"/>
    <mergeCell ref="CRK37:CRP37"/>
    <mergeCell ref="CRQ37:CRV37"/>
    <mergeCell ref="CRW37:CSB37"/>
    <mergeCell ref="CPI37:CPN37"/>
    <mergeCell ref="CPO37:CPT37"/>
    <mergeCell ref="CPU37:CPZ37"/>
    <mergeCell ref="CQA37:CQF37"/>
    <mergeCell ref="CQG37:CQL37"/>
    <mergeCell ref="CQM37:CQR37"/>
    <mergeCell ref="CNY37:COD37"/>
    <mergeCell ref="COE37:COJ37"/>
    <mergeCell ref="COK37:COP37"/>
    <mergeCell ref="COQ37:COV37"/>
    <mergeCell ref="COW37:CPB37"/>
    <mergeCell ref="CPC37:CPH37"/>
    <mergeCell ref="CMO37:CMT37"/>
    <mergeCell ref="CMU37:CMZ37"/>
    <mergeCell ref="CNA37:CNF37"/>
    <mergeCell ref="CNG37:CNL37"/>
    <mergeCell ref="CNM37:CNR37"/>
    <mergeCell ref="CNS37:CNX37"/>
    <mergeCell ref="CLE37:CLJ37"/>
    <mergeCell ref="CLK37:CLP37"/>
    <mergeCell ref="CLQ37:CLV37"/>
    <mergeCell ref="CLW37:CMB37"/>
    <mergeCell ref="CMC37:CMH37"/>
    <mergeCell ref="CMI37:CMN37"/>
    <mergeCell ref="CJU37:CJZ37"/>
    <mergeCell ref="CKA37:CKF37"/>
    <mergeCell ref="CKG37:CKL37"/>
    <mergeCell ref="CKM37:CKR37"/>
    <mergeCell ref="CKS37:CKX37"/>
    <mergeCell ref="CKY37:CLD37"/>
    <mergeCell ref="CIK37:CIP37"/>
    <mergeCell ref="CIQ37:CIV37"/>
    <mergeCell ref="CIW37:CJB37"/>
    <mergeCell ref="CJC37:CJH37"/>
    <mergeCell ref="CJI37:CJN37"/>
    <mergeCell ref="CJO37:CJT37"/>
    <mergeCell ref="CHA37:CHF37"/>
    <mergeCell ref="CHG37:CHL37"/>
    <mergeCell ref="CHM37:CHR37"/>
    <mergeCell ref="CHS37:CHX37"/>
    <mergeCell ref="CHY37:CID37"/>
    <mergeCell ref="CIE37:CIJ37"/>
    <mergeCell ref="CFQ37:CFV37"/>
    <mergeCell ref="CFW37:CGB37"/>
    <mergeCell ref="CGC37:CGH37"/>
    <mergeCell ref="CGI37:CGN37"/>
    <mergeCell ref="CGO37:CGT37"/>
    <mergeCell ref="CGU37:CGZ37"/>
    <mergeCell ref="CEG37:CEL37"/>
    <mergeCell ref="CEM37:CER37"/>
    <mergeCell ref="CES37:CEX37"/>
    <mergeCell ref="CEY37:CFD37"/>
    <mergeCell ref="CFE37:CFJ37"/>
    <mergeCell ref="CFK37:CFP37"/>
    <mergeCell ref="CCW37:CDB37"/>
    <mergeCell ref="CDC37:CDH37"/>
    <mergeCell ref="CDI37:CDN37"/>
    <mergeCell ref="CDO37:CDT37"/>
    <mergeCell ref="CDU37:CDZ37"/>
    <mergeCell ref="CEA37:CEF37"/>
    <mergeCell ref="CBM37:CBR37"/>
    <mergeCell ref="CBS37:CBX37"/>
    <mergeCell ref="CBY37:CCD37"/>
    <mergeCell ref="CCE37:CCJ37"/>
    <mergeCell ref="CCK37:CCP37"/>
    <mergeCell ref="CCQ37:CCV37"/>
    <mergeCell ref="CAC37:CAH37"/>
    <mergeCell ref="CAI37:CAN37"/>
    <mergeCell ref="CAO37:CAT37"/>
    <mergeCell ref="CAU37:CAZ37"/>
    <mergeCell ref="CBA37:CBF37"/>
    <mergeCell ref="CBG37:CBL37"/>
    <mergeCell ref="BYS37:BYX37"/>
    <mergeCell ref="BYY37:BZD37"/>
    <mergeCell ref="BZE37:BZJ37"/>
    <mergeCell ref="BZK37:BZP37"/>
    <mergeCell ref="BZQ37:BZV37"/>
    <mergeCell ref="BZW37:CAB37"/>
    <mergeCell ref="BXI37:BXN37"/>
    <mergeCell ref="BXO37:BXT37"/>
    <mergeCell ref="BXU37:BXZ37"/>
    <mergeCell ref="BYA37:BYF37"/>
    <mergeCell ref="BYG37:BYL37"/>
    <mergeCell ref="BYM37:BYR37"/>
    <mergeCell ref="BVY37:BWD37"/>
    <mergeCell ref="BWE37:BWJ37"/>
    <mergeCell ref="BWK37:BWP37"/>
    <mergeCell ref="BWQ37:BWV37"/>
    <mergeCell ref="BWW37:BXB37"/>
    <mergeCell ref="BXC37:BXH37"/>
    <mergeCell ref="BUO37:BUT37"/>
    <mergeCell ref="BUU37:BUZ37"/>
    <mergeCell ref="BVA37:BVF37"/>
    <mergeCell ref="BVG37:BVL37"/>
    <mergeCell ref="BVM37:BVR37"/>
    <mergeCell ref="BVS37:BVX37"/>
    <mergeCell ref="BTE37:BTJ37"/>
    <mergeCell ref="BTK37:BTP37"/>
    <mergeCell ref="BTQ37:BTV37"/>
    <mergeCell ref="BTW37:BUB37"/>
    <mergeCell ref="BUC37:BUH37"/>
    <mergeCell ref="BUI37:BUN37"/>
    <mergeCell ref="BRU37:BRZ37"/>
    <mergeCell ref="BSA37:BSF37"/>
    <mergeCell ref="BSG37:BSL37"/>
    <mergeCell ref="BSM37:BSR37"/>
    <mergeCell ref="BSS37:BSX37"/>
    <mergeCell ref="BSY37:BTD37"/>
    <mergeCell ref="BQK37:BQP37"/>
    <mergeCell ref="BQQ37:BQV37"/>
    <mergeCell ref="BQW37:BRB37"/>
    <mergeCell ref="BRC37:BRH37"/>
    <mergeCell ref="BRI37:BRN37"/>
    <mergeCell ref="BRO37:BRT37"/>
    <mergeCell ref="BPA37:BPF37"/>
    <mergeCell ref="BPG37:BPL37"/>
    <mergeCell ref="BPM37:BPR37"/>
    <mergeCell ref="BPS37:BPX37"/>
    <mergeCell ref="BPY37:BQD37"/>
    <mergeCell ref="BQE37:BQJ37"/>
    <mergeCell ref="BNQ37:BNV37"/>
    <mergeCell ref="BNW37:BOB37"/>
    <mergeCell ref="BOC37:BOH37"/>
    <mergeCell ref="BOI37:BON37"/>
    <mergeCell ref="BOO37:BOT37"/>
    <mergeCell ref="BOU37:BOZ37"/>
    <mergeCell ref="BMG37:BML37"/>
    <mergeCell ref="BMM37:BMR37"/>
    <mergeCell ref="BMS37:BMX37"/>
    <mergeCell ref="BMY37:BND37"/>
    <mergeCell ref="BNE37:BNJ37"/>
    <mergeCell ref="BNK37:BNP37"/>
    <mergeCell ref="BKW37:BLB37"/>
    <mergeCell ref="BLC37:BLH37"/>
    <mergeCell ref="BLI37:BLN37"/>
    <mergeCell ref="BLO37:BLT37"/>
    <mergeCell ref="BLU37:BLZ37"/>
    <mergeCell ref="BMA37:BMF37"/>
    <mergeCell ref="BJM37:BJR37"/>
    <mergeCell ref="BJS37:BJX37"/>
    <mergeCell ref="BJY37:BKD37"/>
    <mergeCell ref="BKE37:BKJ37"/>
    <mergeCell ref="BKK37:BKP37"/>
    <mergeCell ref="BKQ37:BKV37"/>
    <mergeCell ref="BIC37:BIH37"/>
    <mergeCell ref="BII37:BIN37"/>
    <mergeCell ref="BIO37:BIT37"/>
    <mergeCell ref="BIU37:BIZ37"/>
    <mergeCell ref="BJA37:BJF37"/>
    <mergeCell ref="BJG37:BJL37"/>
    <mergeCell ref="BGS37:BGX37"/>
    <mergeCell ref="BGY37:BHD37"/>
    <mergeCell ref="BHE37:BHJ37"/>
    <mergeCell ref="BHK37:BHP37"/>
    <mergeCell ref="BHQ37:BHV37"/>
    <mergeCell ref="BHW37:BIB37"/>
    <mergeCell ref="BFI37:BFN37"/>
    <mergeCell ref="BFO37:BFT37"/>
    <mergeCell ref="BFU37:BFZ37"/>
    <mergeCell ref="BGA37:BGF37"/>
    <mergeCell ref="BGG37:BGL37"/>
    <mergeCell ref="BGM37:BGR37"/>
    <mergeCell ref="BDY37:BED37"/>
    <mergeCell ref="BEE37:BEJ37"/>
    <mergeCell ref="BEK37:BEP37"/>
    <mergeCell ref="BEQ37:BEV37"/>
    <mergeCell ref="BEW37:BFB37"/>
    <mergeCell ref="BFC37:BFH37"/>
    <mergeCell ref="BCO37:BCT37"/>
    <mergeCell ref="BCU37:BCZ37"/>
    <mergeCell ref="BDA37:BDF37"/>
    <mergeCell ref="BDG37:BDL37"/>
    <mergeCell ref="BDM37:BDR37"/>
    <mergeCell ref="BDS37:BDX37"/>
    <mergeCell ref="BBE37:BBJ37"/>
    <mergeCell ref="BBK37:BBP37"/>
    <mergeCell ref="BBQ37:BBV37"/>
    <mergeCell ref="BBW37:BCB37"/>
    <mergeCell ref="BCC37:BCH37"/>
    <mergeCell ref="BCI37:BCN37"/>
    <mergeCell ref="AZU37:AZZ37"/>
    <mergeCell ref="BAA37:BAF37"/>
    <mergeCell ref="BAG37:BAL37"/>
    <mergeCell ref="BAM37:BAR37"/>
    <mergeCell ref="BAS37:BAX37"/>
    <mergeCell ref="BAY37:BBD37"/>
    <mergeCell ref="AYK37:AYP37"/>
    <mergeCell ref="AYQ37:AYV37"/>
    <mergeCell ref="AYW37:AZB37"/>
    <mergeCell ref="AZC37:AZH37"/>
    <mergeCell ref="AZI37:AZN37"/>
    <mergeCell ref="AZO37:AZT37"/>
    <mergeCell ref="AXA37:AXF37"/>
    <mergeCell ref="AXG37:AXL37"/>
    <mergeCell ref="AXM37:AXR37"/>
    <mergeCell ref="AXS37:AXX37"/>
    <mergeCell ref="AXY37:AYD37"/>
    <mergeCell ref="AYE37:AYJ37"/>
    <mergeCell ref="AVQ37:AVV37"/>
    <mergeCell ref="AVW37:AWB37"/>
    <mergeCell ref="AWC37:AWH37"/>
    <mergeCell ref="AWI37:AWN37"/>
    <mergeCell ref="AWO37:AWT37"/>
    <mergeCell ref="AWU37:AWZ37"/>
    <mergeCell ref="AUG37:AUL37"/>
    <mergeCell ref="AUM37:AUR37"/>
    <mergeCell ref="AUS37:AUX37"/>
    <mergeCell ref="AUY37:AVD37"/>
    <mergeCell ref="AVE37:AVJ37"/>
    <mergeCell ref="AVK37:AVP37"/>
    <mergeCell ref="ASW37:ATB37"/>
    <mergeCell ref="ATC37:ATH37"/>
    <mergeCell ref="ATI37:ATN37"/>
    <mergeCell ref="ATO37:ATT37"/>
    <mergeCell ref="ATU37:ATZ37"/>
    <mergeCell ref="AUA37:AUF37"/>
    <mergeCell ref="ARM37:ARR37"/>
    <mergeCell ref="ARS37:ARX37"/>
    <mergeCell ref="ARY37:ASD37"/>
    <mergeCell ref="ASE37:ASJ37"/>
    <mergeCell ref="ASK37:ASP37"/>
    <mergeCell ref="ASQ37:ASV37"/>
    <mergeCell ref="AQC37:AQH37"/>
    <mergeCell ref="AQI37:AQN37"/>
    <mergeCell ref="AQO37:AQT37"/>
    <mergeCell ref="AQU37:AQZ37"/>
    <mergeCell ref="ARA37:ARF37"/>
    <mergeCell ref="ARG37:ARL37"/>
    <mergeCell ref="AOS37:AOX37"/>
    <mergeCell ref="AOY37:APD37"/>
    <mergeCell ref="APE37:APJ37"/>
    <mergeCell ref="APK37:APP37"/>
    <mergeCell ref="APQ37:APV37"/>
    <mergeCell ref="APW37:AQB37"/>
    <mergeCell ref="ANI37:ANN37"/>
    <mergeCell ref="ANO37:ANT37"/>
    <mergeCell ref="ANU37:ANZ37"/>
    <mergeCell ref="AOA37:AOF37"/>
    <mergeCell ref="AOG37:AOL37"/>
    <mergeCell ref="AOM37:AOR37"/>
    <mergeCell ref="ALY37:AMD37"/>
    <mergeCell ref="AME37:AMJ37"/>
    <mergeCell ref="AMK37:AMP37"/>
    <mergeCell ref="AMQ37:AMV37"/>
    <mergeCell ref="AMW37:ANB37"/>
    <mergeCell ref="ANC37:ANH37"/>
    <mergeCell ref="AKO37:AKT37"/>
    <mergeCell ref="AKU37:AKZ37"/>
    <mergeCell ref="ALA37:ALF37"/>
    <mergeCell ref="ALG37:ALL37"/>
    <mergeCell ref="ALM37:ALR37"/>
    <mergeCell ref="ALS37:ALX37"/>
    <mergeCell ref="AJE37:AJJ37"/>
    <mergeCell ref="AJK37:AJP37"/>
    <mergeCell ref="AJQ37:AJV37"/>
    <mergeCell ref="AJW37:AKB37"/>
    <mergeCell ref="AKC37:AKH37"/>
    <mergeCell ref="AKI37:AKN37"/>
    <mergeCell ref="AHU37:AHZ37"/>
    <mergeCell ref="AIA37:AIF37"/>
    <mergeCell ref="AIG37:AIL37"/>
    <mergeCell ref="AIM37:AIR37"/>
    <mergeCell ref="AIS37:AIX37"/>
    <mergeCell ref="AIY37:AJD37"/>
    <mergeCell ref="AGK37:AGP37"/>
    <mergeCell ref="AGQ37:AGV37"/>
    <mergeCell ref="AGW37:AHB37"/>
    <mergeCell ref="AHC37:AHH37"/>
    <mergeCell ref="AHI37:AHN37"/>
    <mergeCell ref="AHO37:AHT37"/>
    <mergeCell ref="AFA37:AFF37"/>
    <mergeCell ref="AFG37:AFL37"/>
    <mergeCell ref="AFM37:AFR37"/>
    <mergeCell ref="AFS37:AFX37"/>
    <mergeCell ref="AFY37:AGD37"/>
    <mergeCell ref="AGE37:AGJ37"/>
    <mergeCell ref="ADQ37:ADV37"/>
    <mergeCell ref="ADW37:AEB37"/>
    <mergeCell ref="AEC37:AEH37"/>
    <mergeCell ref="AEI37:AEN37"/>
    <mergeCell ref="AEO37:AET37"/>
    <mergeCell ref="AEU37:AEZ37"/>
    <mergeCell ref="ACG37:ACL37"/>
    <mergeCell ref="ACM37:ACR37"/>
    <mergeCell ref="ACS37:ACX37"/>
    <mergeCell ref="ACY37:ADD37"/>
    <mergeCell ref="ADE37:ADJ37"/>
    <mergeCell ref="ADK37:ADP37"/>
    <mergeCell ref="AAW37:ABB37"/>
    <mergeCell ref="ABC37:ABH37"/>
    <mergeCell ref="ABI37:ABN37"/>
    <mergeCell ref="ABO37:ABT37"/>
    <mergeCell ref="ABU37:ABZ37"/>
    <mergeCell ref="ACA37:ACF37"/>
    <mergeCell ref="ZM37:ZR37"/>
    <mergeCell ref="ZS37:ZX37"/>
    <mergeCell ref="ZY37:AAD37"/>
    <mergeCell ref="AAE37:AAJ37"/>
    <mergeCell ref="AAK37:AAP37"/>
    <mergeCell ref="AAQ37:AAV37"/>
    <mergeCell ref="YC37:YH37"/>
    <mergeCell ref="YI37:YN37"/>
    <mergeCell ref="YO37:YT37"/>
    <mergeCell ref="YU37:YZ37"/>
    <mergeCell ref="ZA37:ZF37"/>
    <mergeCell ref="ZG37:ZL37"/>
    <mergeCell ref="WS37:WX37"/>
    <mergeCell ref="WY37:XD37"/>
    <mergeCell ref="XE37:XJ37"/>
    <mergeCell ref="XK37:XP37"/>
    <mergeCell ref="XQ37:XV37"/>
    <mergeCell ref="XW37:YB37"/>
    <mergeCell ref="VI37:VN37"/>
    <mergeCell ref="VO37:VT37"/>
    <mergeCell ref="VU37:VZ37"/>
    <mergeCell ref="WA37:WF37"/>
    <mergeCell ref="WG37:WL37"/>
    <mergeCell ref="WM37:WR37"/>
    <mergeCell ref="TY37:UD37"/>
    <mergeCell ref="UE37:UJ37"/>
    <mergeCell ref="UK37:UP37"/>
    <mergeCell ref="UQ37:UV37"/>
    <mergeCell ref="UW37:VB37"/>
    <mergeCell ref="VC37:VH37"/>
    <mergeCell ref="SO37:ST37"/>
    <mergeCell ref="SU37:SZ37"/>
    <mergeCell ref="TA37:TF37"/>
    <mergeCell ref="TG37:TL37"/>
    <mergeCell ref="TM37:TR37"/>
    <mergeCell ref="TS37:TX37"/>
    <mergeCell ref="RE37:RJ37"/>
    <mergeCell ref="RK37:RP37"/>
    <mergeCell ref="RQ37:RV37"/>
    <mergeCell ref="RW37:SB37"/>
    <mergeCell ref="SC37:SH37"/>
    <mergeCell ref="SI37:SN37"/>
    <mergeCell ref="PU37:PZ37"/>
    <mergeCell ref="QA37:QF37"/>
    <mergeCell ref="QG37:QL37"/>
    <mergeCell ref="QM37:QR37"/>
    <mergeCell ref="QS37:QX37"/>
    <mergeCell ref="QY37:RD37"/>
    <mergeCell ref="OK37:OP37"/>
    <mergeCell ref="OQ37:OV37"/>
    <mergeCell ref="OW37:PB37"/>
    <mergeCell ref="PC37:PH37"/>
    <mergeCell ref="PI37:PN37"/>
    <mergeCell ref="PO37:PT37"/>
    <mergeCell ref="NA37:NF37"/>
    <mergeCell ref="NG37:NL37"/>
    <mergeCell ref="NM37:NR37"/>
    <mergeCell ref="NS37:NX37"/>
    <mergeCell ref="NY37:OD37"/>
    <mergeCell ref="OE37:OJ37"/>
    <mergeCell ref="LQ37:LV37"/>
    <mergeCell ref="LW37:MB37"/>
    <mergeCell ref="MC37:MH37"/>
    <mergeCell ref="MI37:MN37"/>
    <mergeCell ref="MO37:MT37"/>
    <mergeCell ref="MU37:MZ37"/>
    <mergeCell ref="KG37:KL37"/>
    <mergeCell ref="KM37:KR37"/>
    <mergeCell ref="KS37:KX37"/>
    <mergeCell ref="KY37:LD37"/>
    <mergeCell ref="LE37:LJ37"/>
    <mergeCell ref="LK37:LP37"/>
    <mergeCell ref="IW37:JB37"/>
    <mergeCell ref="JC37:JH37"/>
    <mergeCell ref="JI37:JN37"/>
    <mergeCell ref="JO37:JT37"/>
    <mergeCell ref="JU37:JZ37"/>
    <mergeCell ref="KA37:KF37"/>
    <mergeCell ref="HM37:HR37"/>
    <mergeCell ref="HS37:HX37"/>
    <mergeCell ref="HY37:ID37"/>
    <mergeCell ref="IE37:IJ37"/>
    <mergeCell ref="IK37:IP37"/>
    <mergeCell ref="IQ37:IV37"/>
    <mergeCell ref="GC37:GH37"/>
    <mergeCell ref="GI37:GN37"/>
    <mergeCell ref="GO37:GT37"/>
    <mergeCell ref="GU37:GZ37"/>
    <mergeCell ref="HA37:HF37"/>
    <mergeCell ref="HG37:HL37"/>
    <mergeCell ref="ES37:EX37"/>
    <mergeCell ref="EY37:FD37"/>
    <mergeCell ref="FE37:FJ37"/>
    <mergeCell ref="FK37:FP37"/>
    <mergeCell ref="FQ37:FV37"/>
    <mergeCell ref="FW37:GB37"/>
    <mergeCell ref="DI37:DN37"/>
    <mergeCell ref="DO37:DT37"/>
    <mergeCell ref="DU37:DZ37"/>
    <mergeCell ref="EA37:EF37"/>
    <mergeCell ref="EG37:EL37"/>
    <mergeCell ref="EM37:ER37"/>
    <mergeCell ref="BY37:CD37"/>
    <mergeCell ref="CE37:CJ37"/>
    <mergeCell ref="CK37:CP37"/>
    <mergeCell ref="CQ37:CV37"/>
    <mergeCell ref="CW37:DB37"/>
    <mergeCell ref="DC37:DH37"/>
    <mergeCell ref="AO37:AT37"/>
    <mergeCell ref="AU37:AZ37"/>
    <mergeCell ref="BA37:BF37"/>
    <mergeCell ref="BG37:BL37"/>
    <mergeCell ref="BM37:BR37"/>
    <mergeCell ref="BS37:BX37"/>
    <mergeCell ref="XEY22:XFB22"/>
    <mergeCell ref="A23:D23"/>
    <mergeCell ref="A37:D37"/>
    <mergeCell ref="E37:J37"/>
    <mergeCell ref="K37:P37"/>
    <mergeCell ref="Q37:V37"/>
    <mergeCell ref="W37:AB37"/>
    <mergeCell ref="AC37:AH37"/>
    <mergeCell ref="AI37:AN37"/>
    <mergeCell ref="XDO22:XDT22"/>
    <mergeCell ref="XDU22:XDZ22"/>
    <mergeCell ref="XEA22:XEF22"/>
    <mergeCell ref="XEG22:XEL22"/>
    <mergeCell ref="XEM22:XER22"/>
    <mergeCell ref="XES22:XEX22"/>
    <mergeCell ref="XCE22:XCJ22"/>
    <mergeCell ref="XCK22:XCP22"/>
    <mergeCell ref="XCQ22:XCV22"/>
    <mergeCell ref="XCW22:XDB22"/>
    <mergeCell ref="XDC22:XDH22"/>
    <mergeCell ref="XDI22:XDN22"/>
    <mergeCell ref="XAU22:XAZ22"/>
    <mergeCell ref="XBA22:XBF22"/>
    <mergeCell ref="XBG22:XBL22"/>
    <mergeCell ref="XBM22:XBR22"/>
    <mergeCell ref="XBS22:XBX22"/>
    <mergeCell ref="XBY22:XCD22"/>
    <mergeCell ref="WZK22:WZP22"/>
    <mergeCell ref="WZQ22:WZV22"/>
    <mergeCell ref="WZW22:XAB22"/>
    <mergeCell ref="XAC22:XAH22"/>
    <mergeCell ref="XAI22:XAN22"/>
    <mergeCell ref="XAO22:XAT22"/>
    <mergeCell ref="WYA22:WYF22"/>
    <mergeCell ref="WYG22:WYL22"/>
    <mergeCell ref="WYM22:WYR22"/>
    <mergeCell ref="WYS22:WYX22"/>
    <mergeCell ref="WYY22:WZD22"/>
    <mergeCell ref="WZE22:WZJ22"/>
    <mergeCell ref="WWQ22:WWV22"/>
    <mergeCell ref="WWW22:WXB22"/>
    <mergeCell ref="WXC22:WXH22"/>
    <mergeCell ref="WXI22:WXN22"/>
    <mergeCell ref="WXO22:WXT22"/>
    <mergeCell ref="WXU22:WXZ22"/>
    <mergeCell ref="WVG22:WVL22"/>
    <mergeCell ref="WVM22:WVR22"/>
    <mergeCell ref="WVS22:WVX22"/>
    <mergeCell ref="WVY22:WWD22"/>
    <mergeCell ref="WWE22:WWJ22"/>
    <mergeCell ref="WWK22:WWP22"/>
    <mergeCell ref="WTW22:WUB22"/>
    <mergeCell ref="WUC22:WUH22"/>
    <mergeCell ref="WUI22:WUN22"/>
    <mergeCell ref="WUO22:WUT22"/>
    <mergeCell ref="WUU22:WUZ22"/>
    <mergeCell ref="WVA22:WVF22"/>
    <mergeCell ref="WSM22:WSR22"/>
    <mergeCell ref="WSS22:WSX22"/>
    <mergeCell ref="WSY22:WTD22"/>
    <mergeCell ref="WTE22:WTJ22"/>
    <mergeCell ref="WTK22:WTP22"/>
    <mergeCell ref="WTQ22:WTV22"/>
    <mergeCell ref="WRC22:WRH22"/>
    <mergeCell ref="WRI22:WRN22"/>
    <mergeCell ref="WRO22:WRT22"/>
    <mergeCell ref="WRU22:WRZ22"/>
    <mergeCell ref="WSA22:WSF22"/>
    <mergeCell ref="WSG22:WSL22"/>
    <mergeCell ref="WPS22:WPX22"/>
    <mergeCell ref="WPY22:WQD22"/>
    <mergeCell ref="WQE22:WQJ22"/>
    <mergeCell ref="WQK22:WQP22"/>
    <mergeCell ref="WQQ22:WQV22"/>
    <mergeCell ref="WQW22:WRB22"/>
    <mergeCell ref="WOI22:WON22"/>
    <mergeCell ref="WOO22:WOT22"/>
    <mergeCell ref="WOU22:WOZ22"/>
    <mergeCell ref="WPA22:WPF22"/>
    <mergeCell ref="WPG22:WPL22"/>
    <mergeCell ref="WPM22:WPR22"/>
    <mergeCell ref="WMY22:WND22"/>
    <mergeCell ref="WNE22:WNJ22"/>
    <mergeCell ref="WNK22:WNP22"/>
    <mergeCell ref="WNQ22:WNV22"/>
    <mergeCell ref="WNW22:WOB22"/>
    <mergeCell ref="WOC22:WOH22"/>
    <mergeCell ref="WLO22:WLT22"/>
    <mergeCell ref="WLU22:WLZ22"/>
    <mergeCell ref="WMA22:WMF22"/>
    <mergeCell ref="WMG22:WML22"/>
    <mergeCell ref="WMM22:WMR22"/>
    <mergeCell ref="WMS22:WMX22"/>
    <mergeCell ref="WKE22:WKJ22"/>
    <mergeCell ref="WKK22:WKP22"/>
    <mergeCell ref="WKQ22:WKV22"/>
    <mergeCell ref="WKW22:WLB22"/>
    <mergeCell ref="WLC22:WLH22"/>
    <mergeCell ref="WLI22:WLN22"/>
    <mergeCell ref="WIU22:WIZ22"/>
    <mergeCell ref="WJA22:WJF22"/>
    <mergeCell ref="WJG22:WJL22"/>
    <mergeCell ref="WJM22:WJR22"/>
    <mergeCell ref="WJS22:WJX22"/>
    <mergeCell ref="WJY22:WKD22"/>
    <mergeCell ref="WHK22:WHP22"/>
    <mergeCell ref="WHQ22:WHV22"/>
    <mergeCell ref="WHW22:WIB22"/>
    <mergeCell ref="WIC22:WIH22"/>
    <mergeCell ref="WII22:WIN22"/>
    <mergeCell ref="WIO22:WIT22"/>
    <mergeCell ref="WGA22:WGF22"/>
    <mergeCell ref="WGG22:WGL22"/>
    <mergeCell ref="WGM22:WGR22"/>
    <mergeCell ref="WGS22:WGX22"/>
    <mergeCell ref="WGY22:WHD22"/>
    <mergeCell ref="WHE22:WHJ22"/>
    <mergeCell ref="WEQ22:WEV22"/>
    <mergeCell ref="WEW22:WFB22"/>
    <mergeCell ref="WFC22:WFH22"/>
    <mergeCell ref="WFI22:WFN22"/>
    <mergeCell ref="WFO22:WFT22"/>
    <mergeCell ref="WFU22:WFZ22"/>
    <mergeCell ref="WDG22:WDL22"/>
    <mergeCell ref="WDM22:WDR22"/>
    <mergeCell ref="WDS22:WDX22"/>
    <mergeCell ref="WDY22:WED22"/>
    <mergeCell ref="WEE22:WEJ22"/>
    <mergeCell ref="WEK22:WEP22"/>
    <mergeCell ref="WBW22:WCB22"/>
    <mergeCell ref="WCC22:WCH22"/>
    <mergeCell ref="WCI22:WCN22"/>
    <mergeCell ref="WCO22:WCT22"/>
    <mergeCell ref="WCU22:WCZ22"/>
    <mergeCell ref="WDA22:WDF22"/>
    <mergeCell ref="WAM22:WAR22"/>
    <mergeCell ref="WAS22:WAX22"/>
    <mergeCell ref="WAY22:WBD22"/>
    <mergeCell ref="WBE22:WBJ22"/>
    <mergeCell ref="WBK22:WBP22"/>
    <mergeCell ref="WBQ22:WBV22"/>
    <mergeCell ref="VZC22:VZH22"/>
    <mergeCell ref="VZI22:VZN22"/>
    <mergeCell ref="VZO22:VZT22"/>
    <mergeCell ref="VZU22:VZZ22"/>
    <mergeCell ref="WAA22:WAF22"/>
    <mergeCell ref="WAG22:WAL22"/>
    <mergeCell ref="VXS22:VXX22"/>
    <mergeCell ref="VXY22:VYD22"/>
    <mergeCell ref="VYE22:VYJ22"/>
    <mergeCell ref="VYK22:VYP22"/>
    <mergeCell ref="VYQ22:VYV22"/>
    <mergeCell ref="VYW22:VZB22"/>
    <mergeCell ref="VWI22:VWN22"/>
    <mergeCell ref="VWO22:VWT22"/>
    <mergeCell ref="VWU22:VWZ22"/>
    <mergeCell ref="VXA22:VXF22"/>
    <mergeCell ref="VXG22:VXL22"/>
    <mergeCell ref="VXM22:VXR22"/>
    <mergeCell ref="VUY22:VVD22"/>
    <mergeCell ref="VVE22:VVJ22"/>
    <mergeCell ref="VVK22:VVP22"/>
    <mergeCell ref="VVQ22:VVV22"/>
    <mergeCell ref="VVW22:VWB22"/>
    <mergeCell ref="VWC22:VWH22"/>
    <mergeCell ref="VTO22:VTT22"/>
    <mergeCell ref="VTU22:VTZ22"/>
    <mergeCell ref="VUA22:VUF22"/>
    <mergeCell ref="VUG22:VUL22"/>
    <mergeCell ref="VUM22:VUR22"/>
    <mergeCell ref="VUS22:VUX22"/>
    <mergeCell ref="VSE22:VSJ22"/>
    <mergeCell ref="VSK22:VSP22"/>
    <mergeCell ref="VSQ22:VSV22"/>
    <mergeCell ref="VSW22:VTB22"/>
    <mergeCell ref="VTC22:VTH22"/>
    <mergeCell ref="VTI22:VTN22"/>
    <mergeCell ref="VQU22:VQZ22"/>
    <mergeCell ref="VRA22:VRF22"/>
    <mergeCell ref="VRG22:VRL22"/>
    <mergeCell ref="VRM22:VRR22"/>
    <mergeCell ref="VRS22:VRX22"/>
    <mergeCell ref="VRY22:VSD22"/>
    <mergeCell ref="VPK22:VPP22"/>
    <mergeCell ref="VPQ22:VPV22"/>
    <mergeCell ref="VPW22:VQB22"/>
    <mergeCell ref="VQC22:VQH22"/>
    <mergeCell ref="VQI22:VQN22"/>
    <mergeCell ref="VQO22:VQT22"/>
    <mergeCell ref="VOA22:VOF22"/>
    <mergeCell ref="VOG22:VOL22"/>
    <mergeCell ref="VOM22:VOR22"/>
    <mergeCell ref="VOS22:VOX22"/>
    <mergeCell ref="VOY22:VPD22"/>
    <mergeCell ref="VPE22:VPJ22"/>
    <mergeCell ref="VMQ22:VMV22"/>
    <mergeCell ref="VMW22:VNB22"/>
    <mergeCell ref="VNC22:VNH22"/>
    <mergeCell ref="VNI22:VNN22"/>
    <mergeCell ref="VNO22:VNT22"/>
    <mergeCell ref="VNU22:VNZ22"/>
    <mergeCell ref="VLG22:VLL22"/>
    <mergeCell ref="VLM22:VLR22"/>
    <mergeCell ref="VLS22:VLX22"/>
    <mergeCell ref="VLY22:VMD22"/>
    <mergeCell ref="VME22:VMJ22"/>
    <mergeCell ref="VMK22:VMP22"/>
    <mergeCell ref="VJW22:VKB22"/>
    <mergeCell ref="VKC22:VKH22"/>
    <mergeCell ref="VKI22:VKN22"/>
    <mergeCell ref="VKO22:VKT22"/>
    <mergeCell ref="VKU22:VKZ22"/>
    <mergeCell ref="VLA22:VLF22"/>
    <mergeCell ref="VIM22:VIR22"/>
    <mergeCell ref="VIS22:VIX22"/>
    <mergeCell ref="VIY22:VJD22"/>
    <mergeCell ref="VJE22:VJJ22"/>
    <mergeCell ref="VJK22:VJP22"/>
    <mergeCell ref="VJQ22:VJV22"/>
    <mergeCell ref="VHC22:VHH22"/>
    <mergeCell ref="VHI22:VHN22"/>
    <mergeCell ref="VHO22:VHT22"/>
    <mergeCell ref="VHU22:VHZ22"/>
    <mergeCell ref="VIA22:VIF22"/>
    <mergeCell ref="VIG22:VIL22"/>
    <mergeCell ref="VFS22:VFX22"/>
    <mergeCell ref="VFY22:VGD22"/>
    <mergeCell ref="VGE22:VGJ22"/>
    <mergeCell ref="VGK22:VGP22"/>
    <mergeCell ref="VGQ22:VGV22"/>
    <mergeCell ref="VGW22:VHB22"/>
    <mergeCell ref="VEI22:VEN22"/>
    <mergeCell ref="VEO22:VET22"/>
    <mergeCell ref="VEU22:VEZ22"/>
    <mergeCell ref="VFA22:VFF22"/>
    <mergeCell ref="VFG22:VFL22"/>
    <mergeCell ref="VFM22:VFR22"/>
    <mergeCell ref="VCY22:VDD22"/>
    <mergeCell ref="VDE22:VDJ22"/>
    <mergeCell ref="VDK22:VDP22"/>
    <mergeCell ref="VDQ22:VDV22"/>
    <mergeCell ref="VDW22:VEB22"/>
    <mergeCell ref="VEC22:VEH22"/>
    <mergeCell ref="VBO22:VBT22"/>
    <mergeCell ref="VBU22:VBZ22"/>
    <mergeCell ref="VCA22:VCF22"/>
    <mergeCell ref="VCG22:VCL22"/>
    <mergeCell ref="VCM22:VCR22"/>
    <mergeCell ref="VCS22:VCX22"/>
    <mergeCell ref="VAE22:VAJ22"/>
    <mergeCell ref="VAK22:VAP22"/>
    <mergeCell ref="VAQ22:VAV22"/>
    <mergeCell ref="VAW22:VBB22"/>
    <mergeCell ref="VBC22:VBH22"/>
    <mergeCell ref="VBI22:VBN22"/>
    <mergeCell ref="UYU22:UYZ22"/>
    <mergeCell ref="UZA22:UZF22"/>
    <mergeCell ref="UZG22:UZL22"/>
    <mergeCell ref="UZM22:UZR22"/>
    <mergeCell ref="UZS22:UZX22"/>
    <mergeCell ref="UZY22:VAD22"/>
    <mergeCell ref="UXK22:UXP22"/>
    <mergeCell ref="UXQ22:UXV22"/>
    <mergeCell ref="UXW22:UYB22"/>
    <mergeCell ref="UYC22:UYH22"/>
    <mergeCell ref="UYI22:UYN22"/>
    <mergeCell ref="UYO22:UYT22"/>
    <mergeCell ref="UWA22:UWF22"/>
    <mergeCell ref="UWG22:UWL22"/>
    <mergeCell ref="UWM22:UWR22"/>
    <mergeCell ref="UWS22:UWX22"/>
    <mergeCell ref="UWY22:UXD22"/>
    <mergeCell ref="UXE22:UXJ22"/>
    <mergeCell ref="UUQ22:UUV22"/>
    <mergeCell ref="UUW22:UVB22"/>
    <mergeCell ref="UVC22:UVH22"/>
    <mergeCell ref="UVI22:UVN22"/>
    <mergeCell ref="UVO22:UVT22"/>
    <mergeCell ref="UVU22:UVZ22"/>
    <mergeCell ref="UTG22:UTL22"/>
    <mergeCell ref="UTM22:UTR22"/>
    <mergeCell ref="UTS22:UTX22"/>
    <mergeCell ref="UTY22:UUD22"/>
    <mergeCell ref="UUE22:UUJ22"/>
    <mergeCell ref="UUK22:UUP22"/>
    <mergeCell ref="URW22:USB22"/>
    <mergeCell ref="USC22:USH22"/>
    <mergeCell ref="USI22:USN22"/>
    <mergeCell ref="USO22:UST22"/>
    <mergeCell ref="USU22:USZ22"/>
    <mergeCell ref="UTA22:UTF22"/>
    <mergeCell ref="UQM22:UQR22"/>
    <mergeCell ref="UQS22:UQX22"/>
    <mergeCell ref="UQY22:URD22"/>
    <mergeCell ref="URE22:URJ22"/>
    <mergeCell ref="URK22:URP22"/>
    <mergeCell ref="URQ22:URV22"/>
    <mergeCell ref="UPC22:UPH22"/>
    <mergeCell ref="UPI22:UPN22"/>
    <mergeCell ref="UPO22:UPT22"/>
    <mergeCell ref="UPU22:UPZ22"/>
    <mergeCell ref="UQA22:UQF22"/>
    <mergeCell ref="UQG22:UQL22"/>
    <mergeCell ref="UNS22:UNX22"/>
    <mergeCell ref="UNY22:UOD22"/>
    <mergeCell ref="UOE22:UOJ22"/>
    <mergeCell ref="UOK22:UOP22"/>
    <mergeCell ref="UOQ22:UOV22"/>
    <mergeCell ref="UOW22:UPB22"/>
    <mergeCell ref="UMI22:UMN22"/>
    <mergeCell ref="UMO22:UMT22"/>
    <mergeCell ref="UMU22:UMZ22"/>
    <mergeCell ref="UNA22:UNF22"/>
    <mergeCell ref="UNG22:UNL22"/>
    <mergeCell ref="UNM22:UNR22"/>
    <mergeCell ref="UKY22:ULD22"/>
    <mergeCell ref="ULE22:ULJ22"/>
    <mergeCell ref="ULK22:ULP22"/>
    <mergeCell ref="ULQ22:ULV22"/>
    <mergeCell ref="ULW22:UMB22"/>
    <mergeCell ref="UMC22:UMH22"/>
    <mergeCell ref="UJO22:UJT22"/>
    <mergeCell ref="UJU22:UJZ22"/>
    <mergeCell ref="UKA22:UKF22"/>
    <mergeCell ref="UKG22:UKL22"/>
    <mergeCell ref="UKM22:UKR22"/>
    <mergeCell ref="UKS22:UKX22"/>
    <mergeCell ref="UIE22:UIJ22"/>
    <mergeCell ref="UIK22:UIP22"/>
    <mergeCell ref="UIQ22:UIV22"/>
    <mergeCell ref="UIW22:UJB22"/>
    <mergeCell ref="UJC22:UJH22"/>
    <mergeCell ref="UJI22:UJN22"/>
    <mergeCell ref="UGU22:UGZ22"/>
    <mergeCell ref="UHA22:UHF22"/>
    <mergeCell ref="UHG22:UHL22"/>
    <mergeCell ref="UHM22:UHR22"/>
    <mergeCell ref="UHS22:UHX22"/>
    <mergeCell ref="UHY22:UID22"/>
    <mergeCell ref="UFK22:UFP22"/>
    <mergeCell ref="UFQ22:UFV22"/>
    <mergeCell ref="UFW22:UGB22"/>
    <mergeCell ref="UGC22:UGH22"/>
    <mergeCell ref="UGI22:UGN22"/>
    <mergeCell ref="UGO22:UGT22"/>
    <mergeCell ref="UEA22:UEF22"/>
    <mergeCell ref="UEG22:UEL22"/>
    <mergeCell ref="UEM22:UER22"/>
    <mergeCell ref="UES22:UEX22"/>
    <mergeCell ref="UEY22:UFD22"/>
    <mergeCell ref="UFE22:UFJ22"/>
    <mergeCell ref="UCQ22:UCV22"/>
    <mergeCell ref="UCW22:UDB22"/>
    <mergeCell ref="UDC22:UDH22"/>
    <mergeCell ref="UDI22:UDN22"/>
    <mergeCell ref="UDO22:UDT22"/>
    <mergeCell ref="UDU22:UDZ22"/>
    <mergeCell ref="UBG22:UBL22"/>
    <mergeCell ref="UBM22:UBR22"/>
    <mergeCell ref="UBS22:UBX22"/>
    <mergeCell ref="UBY22:UCD22"/>
    <mergeCell ref="UCE22:UCJ22"/>
    <mergeCell ref="UCK22:UCP22"/>
    <mergeCell ref="TZW22:UAB22"/>
    <mergeCell ref="UAC22:UAH22"/>
    <mergeCell ref="UAI22:UAN22"/>
    <mergeCell ref="UAO22:UAT22"/>
    <mergeCell ref="UAU22:UAZ22"/>
    <mergeCell ref="UBA22:UBF22"/>
    <mergeCell ref="TYM22:TYR22"/>
    <mergeCell ref="TYS22:TYX22"/>
    <mergeCell ref="TYY22:TZD22"/>
    <mergeCell ref="TZE22:TZJ22"/>
    <mergeCell ref="TZK22:TZP22"/>
    <mergeCell ref="TZQ22:TZV22"/>
    <mergeCell ref="TXC22:TXH22"/>
    <mergeCell ref="TXI22:TXN22"/>
    <mergeCell ref="TXO22:TXT22"/>
    <mergeCell ref="TXU22:TXZ22"/>
    <mergeCell ref="TYA22:TYF22"/>
    <mergeCell ref="TYG22:TYL22"/>
    <mergeCell ref="TVS22:TVX22"/>
    <mergeCell ref="TVY22:TWD22"/>
    <mergeCell ref="TWE22:TWJ22"/>
    <mergeCell ref="TWK22:TWP22"/>
    <mergeCell ref="TWQ22:TWV22"/>
    <mergeCell ref="TWW22:TXB22"/>
    <mergeCell ref="TUI22:TUN22"/>
    <mergeCell ref="TUO22:TUT22"/>
    <mergeCell ref="TUU22:TUZ22"/>
    <mergeCell ref="TVA22:TVF22"/>
    <mergeCell ref="TVG22:TVL22"/>
    <mergeCell ref="TVM22:TVR22"/>
    <mergeCell ref="TSY22:TTD22"/>
    <mergeCell ref="TTE22:TTJ22"/>
    <mergeCell ref="TTK22:TTP22"/>
    <mergeCell ref="TTQ22:TTV22"/>
    <mergeCell ref="TTW22:TUB22"/>
    <mergeCell ref="TUC22:TUH22"/>
    <mergeCell ref="TRO22:TRT22"/>
    <mergeCell ref="TRU22:TRZ22"/>
    <mergeCell ref="TSA22:TSF22"/>
    <mergeCell ref="TSG22:TSL22"/>
    <mergeCell ref="TSM22:TSR22"/>
    <mergeCell ref="TSS22:TSX22"/>
    <mergeCell ref="TQE22:TQJ22"/>
    <mergeCell ref="TQK22:TQP22"/>
    <mergeCell ref="TQQ22:TQV22"/>
    <mergeCell ref="TQW22:TRB22"/>
    <mergeCell ref="TRC22:TRH22"/>
    <mergeCell ref="TRI22:TRN22"/>
    <mergeCell ref="TOU22:TOZ22"/>
    <mergeCell ref="TPA22:TPF22"/>
    <mergeCell ref="TPG22:TPL22"/>
    <mergeCell ref="TPM22:TPR22"/>
    <mergeCell ref="TPS22:TPX22"/>
    <mergeCell ref="TPY22:TQD22"/>
    <mergeCell ref="TNK22:TNP22"/>
    <mergeCell ref="TNQ22:TNV22"/>
    <mergeCell ref="TNW22:TOB22"/>
    <mergeCell ref="TOC22:TOH22"/>
    <mergeCell ref="TOI22:TON22"/>
    <mergeCell ref="TOO22:TOT22"/>
    <mergeCell ref="TMA22:TMF22"/>
    <mergeCell ref="TMG22:TML22"/>
    <mergeCell ref="TMM22:TMR22"/>
    <mergeCell ref="TMS22:TMX22"/>
    <mergeCell ref="TMY22:TND22"/>
    <mergeCell ref="TNE22:TNJ22"/>
    <mergeCell ref="TKQ22:TKV22"/>
    <mergeCell ref="TKW22:TLB22"/>
    <mergeCell ref="TLC22:TLH22"/>
    <mergeCell ref="TLI22:TLN22"/>
    <mergeCell ref="TLO22:TLT22"/>
    <mergeCell ref="TLU22:TLZ22"/>
    <mergeCell ref="TJG22:TJL22"/>
    <mergeCell ref="TJM22:TJR22"/>
    <mergeCell ref="TJS22:TJX22"/>
    <mergeCell ref="TJY22:TKD22"/>
    <mergeCell ref="TKE22:TKJ22"/>
    <mergeCell ref="TKK22:TKP22"/>
    <mergeCell ref="THW22:TIB22"/>
    <mergeCell ref="TIC22:TIH22"/>
    <mergeCell ref="TII22:TIN22"/>
    <mergeCell ref="TIO22:TIT22"/>
    <mergeCell ref="TIU22:TIZ22"/>
    <mergeCell ref="TJA22:TJF22"/>
    <mergeCell ref="TGM22:TGR22"/>
    <mergeCell ref="TGS22:TGX22"/>
    <mergeCell ref="TGY22:THD22"/>
    <mergeCell ref="THE22:THJ22"/>
    <mergeCell ref="THK22:THP22"/>
    <mergeCell ref="THQ22:THV22"/>
    <mergeCell ref="TFC22:TFH22"/>
    <mergeCell ref="TFI22:TFN22"/>
    <mergeCell ref="TFO22:TFT22"/>
    <mergeCell ref="TFU22:TFZ22"/>
    <mergeCell ref="TGA22:TGF22"/>
    <mergeCell ref="TGG22:TGL22"/>
    <mergeCell ref="TDS22:TDX22"/>
    <mergeCell ref="TDY22:TED22"/>
    <mergeCell ref="TEE22:TEJ22"/>
    <mergeCell ref="TEK22:TEP22"/>
    <mergeCell ref="TEQ22:TEV22"/>
    <mergeCell ref="TEW22:TFB22"/>
    <mergeCell ref="TCI22:TCN22"/>
    <mergeCell ref="TCO22:TCT22"/>
    <mergeCell ref="TCU22:TCZ22"/>
    <mergeCell ref="TDA22:TDF22"/>
    <mergeCell ref="TDG22:TDL22"/>
    <mergeCell ref="TDM22:TDR22"/>
    <mergeCell ref="TAY22:TBD22"/>
    <mergeCell ref="TBE22:TBJ22"/>
    <mergeCell ref="TBK22:TBP22"/>
    <mergeCell ref="TBQ22:TBV22"/>
    <mergeCell ref="TBW22:TCB22"/>
    <mergeCell ref="TCC22:TCH22"/>
    <mergeCell ref="SZO22:SZT22"/>
    <mergeCell ref="SZU22:SZZ22"/>
    <mergeCell ref="TAA22:TAF22"/>
    <mergeCell ref="TAG22:TAL22"/>
    <mergeCell ref="TAM22:TAR22"/>
    <mergeCell ref="TAS22:TAX22"/>
    <mergeCell ref="SYE22:SYJ22"/>
    <mergeCell ref="SYK22:SYP22"/>
    <mergeCell ref="SYQ22:SYV22"/>
    <mergeCell ref="SYW22:SZB22"/>
    <mergeCell ref="SZC22:SZH22"/>
    <mergeCell ref="SZI22:SZN22"/>
    <mergeCell ref="SWU22:SWZ22"/>
    <mergeCell ref="SXA22:SXF22"/>
    <mergeCell ref="SXG22:SXL22"/>
    <mergeCell ref="SXM22:SXR22"/>
    <mergeCell ref="SXS22:SXX22"/>
    <mergeCell ref="SXY22:SYD22"/>
    <mergeCell ref="SVK22:SVP22"/>
    <mergeCell ref="SVQ22:SVV22"/>
    <mergeCell ref="SVW22:SWB22"/>
    <mergeCell ref="SWC22:SWH22"/>
    <mergeCell ref="SWI22:SWN22"/>
    <mergeCell ref="SWO22:SWT22"/>
    <mergeCell ref="SUA22:SUF22"/>
    <mergeCell ref="SUG22:SUL22"/>
    <mergeCell ref="SUM22:SUR22"/>
    <mergeCell ref="SUS22:SUX22"/>
    <mergeCell ref="SUY22:SVD22"/>
    <mergeCell ref="SVE22:SVJ22"/>
    <mergeCell ref="SSQ22:SSV22"/>
    <mergeCell ref="SSW22:STB22"/>
    <mergeCell ref="STC22:STH22"/>
    <mergeCell ref="STI22:STN22"/>
    <mergeCell ref="STO22:STT22"/>
    <mergeCell ref="STU22:STZ22"/>
    <mergeCell ref="SRG22:SRL22"/>
    <mergeCell ref="SRM22:SRR22"/>
    <mergeCell ref="SRS22:SRX22"/>
    <mergeCell ref="SRY22:SSD22"/>
    <mergeCell ref="SSE22:SSJ22"/>
    <mergeCell ref="SSK22:SSP22"/>
    <mergeCell ref="SPW22:SQB22"/>
    <mergeCell ref="SQC22:SQH22"/>
    <mergeCell ref="SQI22:SQN22"/>
    <mergeCell ref="SQO22:SQT22"/>
    <mergeCell ref="SQU22:SQZ22"/>
    <mergeCell ref="SRA22:SRF22"/>
    <mergeCell ref="SOM22:SOR22"/>
    <mergeCell ref="SOS22:SOX22"/>
    <mergeCell ref="SOY22:SPD22"/>
    <mergeCell ref="SPE22:SPJ22"/>
    <mergeCell ref="SPK22:SPP22"/>
    <mergeCell ref="SPQ22:SPV22"/>
    <mergeCell ref="SNC22:SNH22"/>
    <mergeCell ref="SNI22:SNN22"/>
    <mergeCell ref="SNO22:SNT22"/>
    <mergeCell ref="SNU22:SNZ22"/>
    <mergeCell ref="SOA22:SOF22"/>
    <mergeCell ref="SOG22:SOL22"/>
    <mergeCell ref="SLS22:SLX22"/>
    <mergeCell ref="SLY22:SMD22"/>
    <mergeCell ref="SME22:SMJ22"/>
    <mergeCell ref="SMK22:SMP22"/>
    <mergeCell ref="SMQ22:SMV22"/>
    <mergeCell ref="SMW22:SNB22"/>
    <mergeCell ref="SKI22:SKN22"/>
    <mergeCell ref="SKO22:SKT22"/>
    <mergeCell ref="SKU22:SKZ22"/>
    <mergeCell ref="SLA22:SLF22"/>
    <mergeCell ref="SLG22:SLL22"/>
    <mergeCell ref="SLM22:SLR22"/>
    <mergeCell ref="SIY22:SJD22"/>
    <mergeCell ref="SJE22:SJJ22"/>
    <mergeCell ref="SJK22:SJP22"/>
    <mergeCell ref="SJQ22:SJV22"/>
    <mergeCell ref="SJW22:SKB22"/>
    <mergeCell ref="SKC22:SKH22"/>
    <mergeCell ref="SHO22:SHT22"/>
    <mergeCell ref="SHU22:SHZ22"/>
    <mergeCell ref="SIA22:SIF22"/>
    <mergeCell ref="SIG22:SIL22"/>
    <mergeCell ref="SIM22:SIR22"/>
    <mergeCell ref="SIS22:SIX22"/>
    <mergeCell ref="SGE22:SGJ22"/>
    <mergeCell ref="SGK22:SGP22"/>
    <mergeCell ref="SGQ22:SGV22"/>
    <mergeCell ref="SGW22:SHB22"/>
    <mergeCell ref="SHC22:SHH22"/>
    <mergeCell ref="SHI22:SHN22"/>
    <mergeCell ref="SEU22:SEZ22"/>
    <mergeCell ref="SFA22:SFF22"/>
    <mergeCell ref="SFG22:SFL22"/>
    <mergeCell ref="SFM22:SFR22"/>
    <mergeCell ref="SFS22:SFX22"/>
    <mergeCell ref="SFY22:SGD22"/>
    <mergeCell ref="SDK22:SDP22"/>
    <mergeCell ref="SDQ22:SDV22"/>
    <mergeCell ref="SDW22:SEB22"/>
    <mergeCell ref="SEC22:SEH22"/>
    <mergeCell ref="SEI22:SEN22"/>
    <mergeCell ref="SEO22:SET22"/>
    <mergeCell ref="SCA22:SCF22"/>
    <mergeCell ref="SCG22:SCL22"/>
    <mergeCell ref="SCM22:SCR22"/>
    <mergeCell ref="SCS22:SCX22"/>
    <mergeCell ref="SCY22:SDD22"/>
    <mergeCell ref="SDE22:SDJ22"/>
    <mergeCell ref="SAQ22:SAV22"/>
    <mergeCell ref="SAW22:SBB22"/>
    <mergeCell ref="SBC22:SBH22"/>
    <mergeCell ref="SBI22:SBN22"/>
    <mergeCell ref="SBO22:SBT22"/>
    <mergeCell ref="SBU22:SBZ22"/>
    <mergeCell ref="RZG22:RZL22"/>
    <mergeCell ref="RZM22:RZR22"/>
    <mergeCell ref="RZS22:RZX22"/>
    <mergeCell ref="RZY22:SAD22"/>
    <mergeCell ref="SAE22:SAJ22"/>
    <mergeCell ref="SAK22:SAP22"/>
    <mergeCell ref="RXW22:RYB22"/>
    <mergeCell ref="RYC22:RYH22"/>
    <mergeCell ref="RYI22:RYN22"/>
    <mergeCell ref="RYO22:RYT22"/>
    <mergeCell ref="RYU22:RYZ22"/>
    <mergeCell ref="RZA22:RZF22"/>
    <mergeCell ref="RWM22:RWR22"/>
    <mergeCell ref="RWS22:RWX22"/>
    <mergeCell ref="RWY22:RXD22"/>
    <mergeCell ref="RXE22:RXJ22"/>
    <mergeCell ref="RXK22:RXP22"/>
    <mergeCell ref="RXQ22:RXV22"/>
    <mergeCell ref="RVC22:RVH22"/>
    <mergeCell ref="RVI22:RVN22"/>
    <mergeCell ref="RVO22:RVT22"/>
    <mergeCell ref="RVU22:RVZ22"/>
    <mergeCell ref="RWA22:RWF22"/>
    <mergeCell ref="RWG22:RWL22"/>
    <mergeCell ref="RTS22:RTX22"/>
    <mergeCell ref="RTY22:RUD22"/>
    <mergeCell ref="RUE22:RUJ22"/>
    <mergeCell ref="RUK22:RUP22"/>
    <mergeCell ref="RUQ22:RUV22"/>
    <mergeCell ref="RUW22:RVB22"/>
    <mergeCell ref="RSI22:RSN22"/>
    <mergeCell ref="RSO22:RST22"/>
    <mergeCell ref="RSU22:RSZ22"/>
    <mergeCell ref="RTA22:RTF22"/>
    <mergeCell ref="RTG22:RTL22"/>
    <mergeCell ref="RTM22:RTR22"/>
    <mergeCell ref="RQY22:RRD22"/>
    <mergeCell ref="RRE22:RRJ22"/>
    <mergeCell ref="RRK22:RRP22"/>
    <mergeCell ref="RRQ22:RRV22"/>
    <mergeCell ref="RRW22:RSB22"/>
    <mergeCell ref="RSC22:RSH22"/>
    <mergeCell ref="RPO22:RPT22"/>
    <mergeCell ref="RPU22:RPZ22"/>
    <mergeCell ref="RQA22:RQF22"/>
    <mergeCell ref="RQG22:RQL22"/>
    <mergeCell ref="RQM22:RQR22"/>
    <mergeCell ref="RQS22:RQX22"/>
    <mergeCell ref="ROE22:ROJ22"/>
    <mergeCell ref="ROK22:ROP22"/>
    <mergeCell ref="ROQ22:ROV22"/>
    <mergeCell ref="ROW22:RPB22"/>
    <mergeCell ref="RPC22:RPH22"/>
    <mergeCell ref="RPI22:RPN22"/>
    <mergeCell ref="RMU22:RMZ22"/>
    <mergeCell ref="RNA22:RNF22"/>
    <mergeCell ref="RNG22:RNL22"/>
    <mergeCell ref="RNM22:RNR22"/>
    <mergeCell ref="RNS22:RNX22"/>
    <mergeCell ref="RNY22:ROD22"/>
    <mergeCell ref="RLK22:RLP22"/>
    <mergeCell ref="RLQ22:RLV22"/>
    <mergeCell ref="RLW22:RMB22"/>
    <mergeCell ref="RMC22:RMH22"/>
    <mergeCell ref="RMI22:RMN22"/>
    <mergeCell ref="RMO22:RMT22"/>
    <mergeCell ref="RKA22:RKF22"/>
    <mergeCell ref="RKG22:RKL22"/>
    <mergeCell ref="RKM22:RKR22"/>
    <mergeCell ref="RKS22:RKX22"/>
    <mergeCell ref="RKY22:RLD22"/>
    <mergeCell ref="RLE22:RLJ22"/>
    <mergeCell ref="RIQ22:RIV22"/>
    <mergeCell ref="RIW22:RJB22"/>
    <mergeCell ref="RJC22:RJH22"/>
    <mergeCell ref="RJI22:RJN22"/>
    <mergeCell ref="RJO22:RJT22"/>
    <mergeCell ref="RJU22:RJZ22"/>
    <mergeCell ref="RHG22:RHL22"/>
    <mergeCell ref="RHM22:RHR22"/>
    <mergeCell ref="RHS22:RHX22"/>
    <mergeCell ref="RHY22:RID22"/>
    <mergeCell ref="RIE22:RIJ22"/>
    <mergeCell ref="RIK22:RIP22"/>
    <mergeCell ref="RFW22:RGB22"/>
    <mergeCell ref="RGC22:RGH22"/>
    <mergeCell ref="RGI22:RGN22"/>
    <mergeCell ref="RGO22:RGT22"/>
    <mergeCell ref="RGU22:RGZ22"/>
    <mergeCell ref="RHA22:RHF22"/>
    <mergeCell ref="REM22:RER22"/>
    <mergeCell ref="RES22:REX22"/>
    <mergeCell ref="REY22:RFD22"/>
    <mergeCell ref="RFE22:RFJ22"/>
    <mergeCell ref="RFK22:RFP22"/>
    <mergeCell ref="RFQ22:RFV22"/>
    <mergeCell ref="RDC22:RDH22"/>
    <mergeCell ref="RDI22:RDN22"/>
    <mergeCell ref="RDO22:RDT22"/>
    <mergeCell ref="RDU22:RDZ22"/>
    <mergeCell ref="REA22:REF22"/>
    <mergeCell ref="REG22:REL22"/>
    <mergeCell ref="RBS22:RBX22"/>
    <mergeCell ref="RBY22:RCD22"/>
    <mergeCell ref="RCE22:RCJ22"/>
    <mergeCell ref="RCK22:RCP22"/>
    <mergeCell ref="RCQ22:RCV22"/>
    <mergeCell ref="RCW22:RDB22"/>
    <mergeCell ref="RAI22:RAN22"/>
    <mergeCell ref="RAO22:RAT22"/>
    <mergeCell ref="RAU22:RAZ22"/>
    <mergeCell ref="RBA22:RBF22"/>
    <mergeCell ref="RBG22:RBL22"/>
    <mergeCell ref="RBM22:RBR22"/>
    <mergeCell ref="QYY22:QZD22"/>
    <mergeCell ref="QZE22:QZJ22"/>
    <mergeCell ref="QZK22:QZP22"/>
    <mergeCell ref="QZQ22:QZV22"/>
    <mergeCell ref="QZW22:RAB22"/>
    <mergeCell ref="RAC22:RAH22"/>
    <mergeCell ref="QXO22:QXT22"/>
    <mergeCell ref="QXU22:QXZ22"/>
    <mergeCell ref="QYA22:QYF22"/>
    <mergeCell ref="QYG22:QYL22"/>
    <mergeCell ref="QYM22:QYR22"/>
    <mergeCell ref="QYS22:QYX22"/>
    <mergeCell ref="QWE22:QWJ22"/>
    <mergeCell ref="QWK22:QWP22"/>
    <mergeCell ref="QWQ22:QWV22"/>
    <mergeCell ref="QWW22:QXB22"/>
    <mergeCell ref="QXC22:QXH22"/>
    <mergeCell ref="QXI22:QXN22"/>
    <mergeCell ref="QUU22:QUZ22"/>
    <mergeCell ref="QVA22:QVF22"/>
    <mergeCell ref="QVG22:QVL22"/>
    <mergeCell ref="QVM22:QVR22"/>
    <mergeCell ref="QVS22:QVX22"/>
    <mergeCell ref="QVY22:QWD22"/>
    <mergeCell ref="QTK22:QTP22"/>
    <mergeCell ref="QTQ22:QTV22"/>
    <mergeCell ref="QTW22:QUB22"/>
    <mergeCell ref="QUC22:QUH22"/>
    <mergeCell ref="QUI22:QUN22"/>
    <mergeCell ref="QUO22:QUT22"/>
    <mergeCell ref="QSA22:QSF22"/>
    <mergeCell ref="QSG22:QSL22"/>
    <mergeCell ref="QSM22:QSR22"/>
    <mergeCell ref="QSS22:QSX22"/>
    <mergeCell ref="QSY22:QTD22"/>
    <mergeCell ref="QTE22:QTJ22"/>
    <mergeCell ref="QQQ22:QQV22"/>
    <mergeCell ref="QQW22:QRB22"/>
    <mergeCell ref="QRC22:QRH22"/>
    <mergeCell ref="QRI22:QRN22"/>
    <mergeCell ref="QRO22:QRT22"/>
    <mergeCell ref="QRU22:QRZ22"/>
    <mergeCell ref="QPG22:QPL22"/>
    <mergeCell ref="QPM22:QPR22"/>
    <mergeCell ref="QPS22:QPX22"/>
    <mergeCell ref="QPY22:QQD22"/>
    <mergeCell ref="QQE22:QQJ22"/>
    <mergeCell ref="QQK22:QQP22"/>
    <mergeCell ref="QNW22:QOB22"/>
    <mergeCell ref="QOC22:QOH22"/>
    <mergeCell ref="QOI22:QON22"/>
    <mergeCell ref="QOO22:QOT22"/>
    <mergeCell ref="QOU22:QOZ22"/>
    <mergeCell ref="QPA22:QPF22"/>
    <mergeCell ref="QMM22:QMR22"/>
    <mergeCell ref="QMS22:QMX22"/>
    <mergeCell ref="QMY22:QND22"/>
    <mergeCell ref="QNE22:QNJ22"/>
    <mergeCell ref="QNK22:QNP22"/>
    <mergeCell ref="QNQ22:QNV22"/>
    <mergeCell ref="QLC22:QLH22"/>
    <mergeCell ref="QLI22:QLN22"/>
    <mergeCell ref="QLO22:QLT22"/>
    <mergeCell ref="QLU22:QLZ22"/>
    <mergeCell ref="QMA22:QMF22"/>
    <mergeCell ref="QMG22:QML22"/>
    <mergeCell ref="QJS22:QJX22"/>
    <mergeCell ref="QJY22:QKD22"/>
    <mergeCell ref="QKE22:QKJ22"/>
    <mergeCell ref="QKK22:QKP22"/>
    <mergeCell ref="QKQ22:QKV22"/>
    <mergeCell ref="QKW22:QLB22"/>
    <mergeCell ref="QII22:QIN22"/>
    <mergeCell ref="QIO22:QIT22"/>
    <mergeCell ref="QIU22:QIZ22"/>
    <mergeCell ref="QJA22:QJF22"/>
    <mergeCell ref="QJG22:QJL22"/>
    <mergeCell ref="QJM22:QJR22"/>
    <mergeCell ref="QGY22:QHD22"/>
    <mergeCell ref="QHE22:QHJ22"/>
    <mergeCell ref="QHK22:QHP22"/>
    <mergeCell ref="QHQ22:QHV22"/>
    <mergeCell ref="QHW22:QIB22"/>
    <mergeCell ref="QIC22:QIH22"/>
    <mergeCell ref="QFO22:QFT22"/>
    <mergeCell ref="QFU22:QFZ22"/>
    <mergeCell ref="QGA22:QGF22"/>
    <mergeCell ref="QGG22:QGL22"/>
    <mergeCell ref="QGM22:QGR22"/>
    <mergeCell ref="QGS22:QGX22"/>
    <mergeCell ref="QEE22:QEJ22"/>
    <mergeCell ref="QEK22:QEP22"/>
    <mergeCell ref="QEQ22:QEV22"/>
    <mergeCell ref="QEW22:QFB22"/>
    <mergeCell ref="QFC22:QFH22"/>
    <mergeCell ref="QFI22:QFN22"/>
    <mergeCell ref="QCU22:QCZ22"/>
    <mergeCell ref="QDA22:QDF22"/>
    <mergeCell ref="QDG22:QDL22"/>
    <mergeCell ref="QDM22:QDR22"/>
    <mergeCell ref="QDS22:QDX22"/>
    <mergeCell ref="QDY22:QED22"/>
    <mergeCell ref="QBK22:QBP22"/>
    <mergeCell ref="QBQ22:QBV22"/>
    <mergeCell ref="QBW22:QCB22"/>
    <mergeCell ref="QCC22:QCH22"/>
    <mergeCell ref="QCI22:QCN22"/>
    <mergeCell ref="QCO22:QCT22"/>
    <mergeCell ref="QAA22:QAF22"/>
    <mergeCell ref="QAG22:QAL22"/>
    <mergeCell ref="QAM22:QAR22"/>
    <mergeCell ref="QAS22:QAX22"/>
    <mergeCell ref="QAY22:QBD22"/>
    <mergeCell ref="QBE22:QBJ22"/>
    <mergeCell ref="PYQ22:PYV22"/>
    <mergeCell ref="PYW22:PZB22"/>
    <mergeCell ref="PZC22:PZH22"/>
    <mergeCell ref="PZI22:PZN22"/>
    <mergeCell ref="PZO22:PZT22"/>
    <mergeCell ref="PZU22:PZZ22"/>
    <mergeCell ref="PXG22:PXL22"/>
    <mergeCell ref="PXM22:PXR22"/>
    <mergeCell ref="PXS22:PXX22"/>
    <mergeCell ref="PXY22:PYD22"/>
    <mergeCell ref="PYE22:PYJ22"/>
    <mergeCell ref="PYK22:PYP22"/>
    <mergeCell ref="PVW22:PWB22"/>
    <mergeCell ref="PWC22:PWH22"/>
    <mergeCell ref="PWI22:PWN22"/>
    <mergeCell ref="PWO22:PWT22"/>
    <mergeCell ref="PWU22:PWZ22"/>
    <mergeCell ref="PXA22:PXF22"/>
    <mergeCell ref="PUM22:PUR22"/>
    <mergeCell ref="PUS22:PUX22"/>
    <mergeCell ref="PUY22:PVD22"/>
    <mergeCell ref="PVE22:PVJ22"/>
    <mergeCell ref="PVK22:PVP22"/>
    <mergeCell ref="PVQ22:PVV22"/>
    <mergeCell ref="PTC22:PTH22"/>
    <mergeCell ref="PTI22:PTN22"/>
    <mergeCell ref="PTO22:PTT22"/>
    <mergeCell ref="PTU22:PTZ22"/>
    <mergeCell ref="PUA22:PUF22"/>
    <mergeCell ref="PUG22:PUL22"/>
    <mergeCell ref="PRS22:PRX22"/>
    <mergeCell ref="PRY22:PSD22"/>
    <mergeCell ref="PSE22:PSJ22"/>
    <mergeCell ref="PSK22:PSP22"/>
    <mergeCell ref="PSQ22:PSV22"/>
    <mergeCell ref="PSW22:PTB22"/>
    <mergeCell ref="PQI22:PQN22"/>
    <mergeCell ref="PQO22:PQT22"/>
    <mergeCell ref="PQU22:PQZ22"/>
    <mergeCell ref="PRA22:PRF22"/>
    <mergeCell ref="PRG22:PRL22"/>
    <mergeCell ref="PRM22:PRR22"/>
    <mergeCell ref="POY22:PPD22"/>
    <mergeCell ref="PPE22:PPJ22"/>
    <mergeCell ref="PPK22:PPP22"/>
    <mergeCell ref="PPQ22:PPV22"/>
    <mergeCell ref="PPW22:PQB22"/>
    <mergeCell ref="PQC22:PQH22"/>
    <mergeCell ref="PNO22:PNT22"/>
    <mergeCell ref="PNU22:PNZ22"/>
    <mergeCell ref="POA22:POF22"/>
    <mergeCell ref="POG22:POL22"/>
    <mergeCell ref="POM22:POR22"/>
    <mergeCell ref="POS22:POX22"/>
    <mergeCell ref="PME22:PMJ22"/>
    <mergeCell ref="PMK22:PMP22"/>
    <mergeCell ref="PMQ22:PMV22"/>
    <mergeCell ref="PMW22:PNB22"/>
    <mergeCell ref="PNC22:PNH22"/>
    <mergeCell ref="PNI22:PNN22"/>
    <mergeCell ref="PKU22:PKZ22"/>
    <mergeCell ref="PLA22:PLF22"/>
    <mergeCell ref="PLG22:PLL22"/>
    <mergeCell ref="PLM22:PLR22"/>
    <mergeCell ref="PLS22:PLX22"/>
    <mergeCell ref="PLY22:PMD22"/>
    <mergeCell ref="PJK22:PJP22"/>
    <mergeCell ref="PJQ22:PJV22"/>
    <mergeCell ref="PJW22:PKB22"/>
    <mergeCell ref="PKC22:PKH22"/>
    <mergeCell ref="PKI22:PKN22"/>
    <mergeCell ref="PKO22:PKT22"/>
    <mergeCell ref="PIA22:PIF22"/>
    <mergeCell ref="PIG22:PIL22"/>
    <mergeCell ref="PIM22:PIR22"/>
    <mergeCell ref="PIS22:PIX22"/>
    <mergeCell ref="PIY22:PJD22"/>
    <mergeCell ref="PJE22:PJJ22"/>
    <mergeCell ref="PGQ22:PGV22"/>
    <mergeCell ref="PGW22:PHB22"/>
    <mergeCell ref="PHC22:PHH22"/>
    <mergeCell ref="PHI22:PHN22"/>
    <mergeCell ref="PHO22:PHT22"/>
    <mergeCell ref="PHU22:PHZ22"/>
    <mergeCell ref="PFG22:PFL22"/>
    <mergeCell ref="PFM22:PFR22"/>
    <mergeCell ref="PFS22:PFX22"/>
    <mergeCell ref="PFY22:PGD22"/>
    <mergeCell ref="PGE22:PGJ22"/>
    <mergeCell ref="PGK22:PGP22"/>
    <mergeCell ref="PDW22:PEB22"/>
    <mergeCell ref="PEC22:PEH22"/>
    <mergeCell ref="PEI22:PEN22"/>
    <mergeCell ref="PEO22:PET22"/>
    <mergeCell ref="PEU22:PEZ22"/>
    <mergeCell ref="PFA22:PFF22"/>
    <mergeCell ref="PCM22:PCR22"/>
    <mergeCell ref="PCS22:PCX22"/>
    <mergeCell ref="PCY22:PDD22"/>
    <mergeCell ref="PDE22:PDJ22"/>
    <mergeCell ref="PDK22:PDP22"/>
    <mergeCell ref="PDQ22:PDV22"/>
    <mergeCell ref="PBC22:PBH22"/>
    <mergeCell ref="PBI22:PBN22"/>
    <mergeCell ref="PBO22:PBT22"/>
    <mergeCell ref="PBU22:PBZ22"/>
    <mergeCell ref="PCA22:PCF22"/>
    <mergeCell ref="PCG22:PCL22"/>
    <mergeCell ref="OZS22:OZX22"/>
    <mergeCell ref="OZY22:PAD22"/>
    <mergeCell ref="PAE22:PAJ22"/>
    <mergeCell ref="PAK22:PAP22"/>
    <mergeCell ref="PAQ22:PAV22"/>
    <mergeCell ref="PAW22:PBB22"/>
    <mergeCell ref="OYI22:OYN22"/>
    <mergeCell ref="OYO22:OYT22"/>
    <mergeCell ref="OYU22:OYZ22"/>
    <mergeCell ref="OZA22:OZF22"/>
    <mergeCell ref="OZG22:OZL22"/>
    <mergeCell ref="OZM22:OZR22"/>
    <mergeCell ref="OWY22:OXD22"/>
    <mergeCell ref="OXE22:OXJ22"/>
    <mergeCell ref="OXK22:OXP22"/>
    <mergeCell ref="OXQ22:OXV22"/>
    <mergeCell ref="OXW22:OYB22"/>
    <mergeCell ref="OYC22:OYH22"/>
    <mergeCell ref="OVO22:OVT22"/>
    <mergeCell ref="OVU22:OVZ22"/>
    <mergeCell ref="OWA22:OWF22"/>
    <mergeCell ref="OWG22:OWL22"/>
    <mergeCell ref="OWM22:OWR22"/>
    <mergeCell ref="OWS22:OWX22"/>
    <mergeCell ref="OUE22:OUJ22"/>
    <mergeCell ref="OUK22:OUP22"/>
    <mergeCell ref="OUQ22:OUV22"/>
    <mergeCell ref="OUW22:OVB22"/>
    <mergeCell ref="OVC22:OVH22"/>
    <mergeCell ref="OVI22:OVN22"/>
    <mergeCell ref="OSU22:OSZ22"/>
    <mergeCell ref="OTA22:OTF22"/>
    <mergeCell ref="OTG22:OTL22"/>
    <mergeCell ref="OTM22:OTR22"/>
    <mergeCell ref="OTS22:OTX22"/>
    <mergeCell ref="OTY22:OUD22"/>
    <mergeCell ref="ORK22:ORP22"/>
    <mergeCell ref="ORQ22:ORV22"/>
    <mergeCell ref="ORW22:OSB22"/>
    <mergeCell ref="OSC22:OSH22"/>
    <mergeCell ref="OSI22:OSN22"/>
    <mergeCell ref="OSO22:OST22"/>
    <mergeCell ref="OQA22:OQF22"/>
    <mergeCell ref="OQG22:OQL22"/>
    <mergeCell ref="OQM22:OQR22"/>
    <mergeCell ref="OQS22:OQX22"/>
    <mergeCell ref="OQY22:ORD22"/>
    <mergeCell ref="ORE22:ORJ22"/>
    <mergeCell ref="OOQ22:OOV22"/>
    <mergeCell ref="OOW22:OPB22"/>
    <mergeCell ref="OPC22:OPH22"/>
    <mergeCell ref="OPI22:OPN22"/>
    <mergeCell ref="OPO22:OPT22"/>
    <mergeCell ref="OPU22:OPZ22"/>
    <mergeCell ref="ONG22:ONL22"/>
    <mergeCell ref="ONM22:ONR22"/>
    <mergeCell ref="ONS22:ONX22"/>
    <mergeCell ref="ONY22:OOD22"/>
    <mergeCell ref="OOE22:OOJ22"/>
    <mergeCell ref="OOK22:OOP22"/>
    <mergeCell ref="OLW22:OMB22"/>
    <mergeCell ref="OMC22:OMH22"/>
    <mergeCell ref="OMI22:OMN22"/>
    <mergeCell ref="OMO22:OMT22"/>
    <mergeCell ref="OMU22:OMZ22"/>
    <mergeCell ref="ONA22:ONF22"/>
    <mergeCell ref="OKM22:OKR22"/>
    <mergeCell ref="OKS22:OKX22"/>
    <mergeCell ref="OKY22:OLD22"/>
    <mergeCell ref="OLE22:OLJ22"/>
    <mergeCell ref="OLK22:OLP22"/>
    <mergeCell ref="OLQ22:OLV22"/>
    <mergeCell ref="OJC22:OJH22"/>
    <mergeCell ref="OJI22:OJN22"/>
    <mergeCell ref="OJO22:OJT22"/>
    <mergeCell ref="OJU22:OJZ22"/>
    <mergeCell ref="OKA22:OKF22"/>
    <mergeCell ref="OKG22:OKL22"/>
    <mergeCell ref="OHS22:OHX22"/>
    <mergeCell ref="OHY22:OID22"/>
    <mergeCell ref="OIE22:OIJ22"/>
    <mergeCell ref="OIK22:OIP22"/>
    <mergeCell ref="OIQ22:OIV22"/>
    <mergeCell ref="OIW22:OJB22"/>
    <mergeCell ref="OGI22:OGN22"/>
    <mergeCell ref="OGO22:OGT22"/>
    <mergeCell ref="OGU22:OGZ22"/>
    <mergeCell ref="OHA22:OHF22"/>
    <mergeCell ref="OHG22:OHL22"/>
    <mergeCell ref="OHM22:OHR22"/>
    <mergeCell ref="OEY22:OFD22"/>
    <mergeCell ref="OFE22:OFJ22"/>
    <mergeCell ref="OFK22:OFP22"/>
    <mergeCell ref="OFQ22:OFV22"/>
    <mergeCell ref="OFW22:OGB22"/>
    <mergeCell ref="OGC22:OGH22"/>
    <mergeCell ref="ODO22:ODT22"/>
    <mergeCell ref="ODU22:ODZ22"/>
    <mergeCell ref="OEA22:OEF22"/>
    <mergeCell ref="OEG22:OEL22"/>
    <mergeCell ref="OEM22:OER22"/>
    <mergeCell ref="OES22:OEX22"/>
    <mergeCell ref="OCE22:OCJ22"/>
    <mergeCell ref="OCK22:OCP22"/>
    <mergeCell ref="OCQ22:OCV22"/>
    <mergeCell ref="OCW22:ODB22"/>
    <mergeCell ref="ODC22:ODH22"/>
    <mergeCell ref="ODI22:ODN22"/>
    <mergeCell ref="OAU22:OAZ22"/>
    <mergeCell ref="OBA22:OBF22"/>
    <mergeCell ref="OBG22:OBL22"/>
    <mergeCell ref="OBM22:OBR22"/>
    <mergeCell ref="OBS22:OBX22"/>
    <mergeCell ref="OBY22:OCD22"/>
    <mergeCell ref="NZK22:NZP22"/>
    <mergeCell ref="NZQ22:NZV22"/>
    <mergeCell ref="NZW22:OAB22"/>
    <mergeCell ref="OAC22:OAH22"/>
    <mergeCell ref="OAI22:OAN22"/>
    <mergeCell ref="OAO22:OAT22"/>
    <mergeCell ref="NYA22:NYF22"/>
    <mergeCell ref="NYG22:NYL22"/>
    <mergeCell ref="NYM22:NYR22"/>
    <mergeCell ref="NYS22:NYX22"/>
    <mergeCell ref="NYY22:NZD22"/>
    <mergeCell ref="NZE22:NZJ22"/>
    <mergeCell ref="NWQ22:NWV22"/>
    <mergeCell ref="NWW22:NXB22"/>
    <mergeCell ref="NXC22:NXH22"/>
    <mergeCell ref="NXI22:NXN22"/>
    <mergeCell ref="NXO22:NXT22"/>
    <mergeCell ref="NXU22:NXZ22"/>
    <mergeCell ref="NVG22:NVL22"/>
    <mergeCell ref="NVM22:NVR22"/>
    <mergeCell ref="NVS22:NVX22"/>
    <mergeCell ref="NVY22:NWD22"/>
    <mergeCell ref="NWE22:NWJ22"/>
    <mergeCell ref="NWK22:NWP22"/>
    <mergeCell ref="NTW22:NUB22"/>
    <mergeCell ref="NUC22:NUH22"/>
    <mergeCell ref="NUI22:NUN22"/>
    <mergeCell ref="NUO22:NUT22"/>
    <mergeCell ref="NUU22:NUZ22"/>
    <mergeCell ref="NVA22:NVF22"/>
    <mergeCell ref="NSM22:NSR22"/>
    <mergeCell ref="NSS22:NSX22"/>
    <mergeCell ref="NSY22:NTD22"/>
    <mergeCell ref="NTE22:NTJ22"/>
    <mergeCell ref="NTK22:NTP22"/>
    <mergeCell ref="NTQ22:NTV22"/>
    <mergeCell ref="NRC22:NRH22"/>
    <mergeCell ref="NRI22:NRN22"/>
    <mergeCell ref="NRO22:NRT22"/>
    <mergeCell ref="NRU22:NRZ22"/>
    <mergeCell ref="NSA22:NSF22"/>
    <mergeCell ref="NSG22:NSL22"/>
    <mergeCell ref="NPS22:NPX22"/>
    <mergeCell ref="NPY22:NQD22"/>
    <mergeCell ref="NQE22:NQJ22"/>
    <mergeCell ref="NQK22:NQP22"/>
    <mergeCell ref="NQQ22:NQV22"/>
    <mergeCell ref="NQW22:NRB22"/>
    <mergeCell ref="NOI22:NON22"/>
    <mergeCell ref="NOO22:NOT22"/>
    <mergeCell ref="NOU22:NOZ22"/>
    <mergeCell ref="NPA22:NPF22"/>
    <mergeCell ref="NPG22:NPL22"/>
    <mergeCell ref="NPM22:NPR22"/>
    <mergeCell ref="NMY22:NND22"/>
    <mergeCell ref="NNE22:NNJ22"/>
    <mergeCell ref="NNK22:NNP22"/>
    <mergeCell ref="NNQ22:NNV22"/>
    <mergeCell ref="NNW22:NOB22"/>
    <mergeCell ref="NOC22:NOH22"/>
    <mergeCell ref="NLO22:NLT22"/>
    <mergeCell ref="NLU22:NLZ22"/>
    <mergeCell ref="NMA22:NMF22"/>
    <mergeCell ref="NMG22:NML22"/>
    <mergeCell ref="NMM22:NMR22"/>
    <mergeCell ref="NMS22:NMX22"/>
    <mergeCell ref="NKE22:NKJ22"/>
    <mergeCell ref="NKK22:NKP22"/>
    <mergeCell ref="NKQ22:NKV22"/>
    <mergeCell ref="NKW22:NLB22"/>
    <mergeCell ref="NLC22:NLH22"/>
    <mergeCell ref="NLI22:NLN22"/>
    <mergeCell ref="NIU22:NIZ22"/>
    <mergeCell ref="NJA22:NJF22"/>
    <mergeCell ref="NJG22:NJL22"/>
    <mergeCell ref="NJM22:NJR22"/>
    <mergeCell ref="NJS22:NJX22"/>
    <mergeCell ref="NJY22:NKD22"/>
    <mergeCell ref="NHK22:NHP22"/>
    <mergeCell ref="NHQ22:NHV22"/>
    <mergeCell ref="NHW22:NIB22"/>
    <mergeCell ref="NIC22:NIH22"/>
    <mergeCell ref="NII22:NIN22"/>
    <mergeCell ref="NIO22:NIT22"/>
    <mergeCell ref="NGA22:NGF22"/>
    <mergeCell ref="NGG22:NGL22"/>
    <mergeCell ref="NGM22:NGR22"/>
    <mergeCell ref="NGS22:NGX22"/>
    <mergeCell ref="NGY22:NHD22"/>
    <mergeCell ref="NHE22:NHJ22"/>
    <mergeCell ref="NEQ22:NEV22"/>
    <mergeCell ref="NEW22:NFB22"/>
    <mergeCell ref="NFC22:NFH22"/>
    <mergeCell ref="NFI22:NFN22"/>
    <mergeCell ref="NFO22:NFT22"/>
    <mergeCell ref="NFU22:NFZ22"/>
    <mergeCell ref="NDG22:NDL22"/>
    <mergeCell ref="NDM22:NDR22"/>
    <mergeCell ref="NDS22:NDX22"/>
    <mergeCell ref="NDY22:NED22"/>
    <mergeCell ref="NEE22:NEJ22"/>
    <mergeCell ref="NEK22:NEP22"/>
    <mergeCell ref="NBW22:NCB22"/>
    <mergeCell ref="NCC22:NCH22"/>
    <mergeCell ref="NCI22:NCN22"/>
    <mergeCell ref="NCO22:NCT22"/>
    <mergeCell ref="NCU22:NCZ22"/>
    <mergeCell ref="NDA22:NDF22"/>
    <mergeCell ref="NAM22:NAR22"/>
    <mergeCell ref="NAS22:NAX22"/>
    <mergeCell ref="NAY22:NBD22"/>
    <mergeCell ref="NBE22:NBJ22"/>
    <mergeCell ref="NBK22:NBP22"/>
    <mergeCell ref="NBQ22:NBV22"/>
    <mergeCell ref="MZC22:MZH22"/>
    <mergeCell ref="MZI22:MZN22"/>
    <mergeCell ref="MZO22:MZT22"/>
    <mergeCell ref="MZU22:MZZ22"/>
    <mergeCell ref="NAA22:NAF22"/>
    <mergeCell ref="NAG22:NAL22"/>
    <mergeCell ref="MXS22:MXX22"/>
    <mergeCell ref="MXY22:MYD22"/>
    <mergeCell ref="MYE22:MYJ22"/>
    <mergeCell ref="MYK22:MYP22"/>
    <mergeCell ref="MYQ22:MYV22"/>
    <mergeCell ref="MYW22:MZB22"/>
    <mergeCell ref="MWI22:MWN22"/>
    <mergeCell ref="MWO22:MWT22"/>
    <mergeCell ref="MWU22:MWZ22"/>
    <mergeCell ref="MXA22:MXF22"/>
    <mergeCell ref="MXG22:MXL22"/>
    <mergeCell ref="MXM22:MXR22"/>
    <mergeCell ref="MUY22:MVD22"/>
    <mergeCell ref="MVE22:MVJ22"/>
    <mergeCell ref="MVK22:MVP22"/>
    <mergeCell ref="MVQ22:MVV22"/>
    <mergeCell ref="MVW22:MWB22"/>
    <mergeCell ref="MWC22:MWH22"/>
    <mergeCell ref="MTO22:MTT22"/>
    <mergeCell ref="MTU22:MTZ22"/>
    <mergeCell ref="MUA22:MUF22"/>
    <mergeCell ref="MUG22:MUL22"/>
    <mergeCell ref="MUM22:MUR22"/>
    <mergeCell ref="MUS22:MUX22"/>
    <mergeCell ref="MSE22:MSJ22"/>
    <mergeCell ref="MSK22:MSP22"/>
    <mergeCell ref="MSQ22:MSV22"/>
    <mergeCell ref="MSW22:MTB22"/>
    <mergeCell ref="MTC22:MTH22"/>
    <mergeCell ref="MTI22:MTN22"/>
    <mergeCell ref="MQU22:MQZ22"/>
    <mergeCell ref="MRA22:MRF22"/>
    <mergeCell ref="MRG22:MRL22"/>
    <mergeCell ref="MRM22:MRR22"/>
    <mergeCell ref="MRS22:MRX22"/>
    <mergeCell ref="MRY22:MSD22"/>
    <mergeCell ref="MPK22:MPP22"/>
    <mergeCell ref="MPQ22:MPV22"/>
    <mergeCell ref="MPW22:MQB22"/>
    <mergeCell ref="MQC22:MQH22"/>
    <mergeCell ref="MQI22:MQN22"/>
    <mergeCell ref="MQO22:MQT22"/>
    <mergeCell ref="MOA22:MOF22"/>
    <mergeCell ref="MOG22:MOL22"/>
    <mergeCell ref="MOM22:MOR22"/>
    <mergeCell ref="MOS22:MOX22"/>
    <mergeCell ref="MOY22:MPD22"/>
    <mergeCell ref="MPE22:MPJ22"/>
    <mergeCell ref="MMQ22:MMV22"/>
    <mergeCell ref="MMW22:MNB22"/>
    <mergeCell ref="MNC22:MNH22"/>
    <mergeCell ref="MNI22:MNN22"/>
    <mergeCell ref="MNO22:MNT22"/>
    <mergeCell ref="MNU22:MNZ22"/>
    <mergeCell ref="MLG22:MLL22"/>
    <mergeCell ref="MLM22:MLR22"/>
    <mergeCell ref="MLS22:MLX22"/>
    <mergeCell ref="MLY22:MMD22"/>
    <mergeCell ref="MME22:MMJ22"/>
    <mergeCell ref="MMK22:MMP22"/>
    <mergeCell ref="MJW22:MKB22"/>
    <mergeCell ref="MKC22:MKH22"/>
    <mergeCell ref="MKI22:MKN22"/>
    <mergeCell ref="MKO22:MKT22"/>
    <mergeCell ref="MKU22:MKZ22"/>
    <mergeCell ref="MLA22:MLF22"/>
    <mergeCell ref="MIM22:MIR22"/>
    <mergeCell ref="MIS22:MIX22"/>
    <mergeCell ref="MIY22:MJD22"/>
    <mergeCell ref="MJE22:MJJ22"/>
    <mergeCell ref="MJK22:MJP22"/>
    <mergeCell ref="MJQ22:MJV22"/>
    <mergeCell ref="MHC22:MHH22"/>
    <mergeCell ref="MHI22:MHN22"/>
    <mergeCell ref="MHO22:MHT22"/>
    <mergeCell ref="MHU22:MHZ22"/>
    <mergeCell ref="MIA22:MIF22"/>
    <mergeCell ref="MIG22:MIL22"/>
    <mergeCell ref="MFS22:MFX22"/>
    <mergeCell ref="MFY22:MGD22"/>
    <mergeCell ref="MGE22:MGJ22"/>
    <mergeCell ref="MGK22:MGP22"/>
    <mergeCell ref="MGQ22:MGV22"/>
    <mergeCell ref="MGW22:MHB22"/>
    <mergeCell ref="MEI22:MEN22"/>
    <mergeCell ref="MEO22:MET22"/>
    <mergeCell ref="MEU22:MEZ22"/>
    <mergeCell ref="MFA22:MFF22"/>
    <mergeCell ref="MFG22:MFL22"/>
    <mergeCell ref="MFM22:MFR22"/>
    <mergeCell ref="MCY22:MDD22"/>
    <mergeCell ref="MDE22:MDJ22"/>
    <mergeCell ref="MDK22:MDP22"/>
    <mergeCell ref="MDQ22:MDV22"/>
    <mergeCell ref="MDW22:MEB22"/>
    <mergeCell ref="MEC22:MEH22"/>
    <mergeCell ref="MBO22:MBT22"/>
    <mergeCell ref="MBU22:MBZ22"/>
    <mergeCell ref="MCA22:MCF22"/>
    <mergeCell ref="MCG22:MCL22"/>
    <mergeCell ref="MCM22:MCR22"/>
    <mergeCell ref="MCS22:MCX22"/>
    <mergeCell ref="MAE22:MAJ22"/>
    <mergeCell ref="MAK22:MAP22"/>
    <mergeCell ref="MAQ22:MAV22"/>
    <mergeCell ref="MAW22:MBB22"/>
    <mergeCell ref="MBC22:MBH22"/>
    <mergeCell ref="MBI22:MBN22"/>
    <mergeCell ref="LYU22:LYZ22"/>
    <mergeCell ref="LZA22:LZF22"/>
    <mergeCell ref="LZG22:LZL22"/>
    <mergeCell ref="LZM22:LZR22"/>
    <mergeCell ref="LZS22:LZX22"/>
    <mergeCell ref="LZY22:MAD22"/>
    <mergeCell ref="LXK22:LXP22"/>
    <mergeCell ref="LXQ22:LXV22"/>
    <mergeCell ref="LXW22:LYB22"/>
    <mergeCell ref="LYC22:LYH22"/>
    <mergeCell ref="LYI22:LYN22"/>
    <mergeCell ref="LYO22:LYT22"/>
    <mergeCell ref="LWA22:LWF22"/>
    <mergeCell ref="LWG22:LWL22"/>
    <mergeCell ref="LWM22:LWR22"/>
    <mergeCell ref="LWS22:LWX22"/>
    <mergeCell ref="LWY22:LXD22"/>
    <mergeCell ref="LXE22:LXJ22"/>
    <mergeCell ref="LUQ22:LUV22"/>
    <mergeCell ref="LUW22:LVB22"/>
    <mergeCell ref="LVC22:LVH22"/>
    <mergeCell ref="LVI22:LVN22"/>
    <mergeCell ref="LVO22:LVT22"/>
    <mergeCell ref="LVU22:LVZ22"/>
    <mergeCell ref="LTG22:LTL22"/>
    <mergeCell ref="LTM22:LTR22"/>
    <mergeCell ref="LTS22:LTX22"/>
    <mergeCell ref="LTY22:LUD22"/>
    <mergeCell ref="LUE22:LUJ22"/>
    <mergeCell ref="LUK22:LUP22"/>
    <mergeCell ref="LRW22:LSB22"/>
    <mergeCell ref="LSC22:LSH22"/>
    <mergeCell ref="LSI22:LSN22"/>
    <mergeCell ref="LSO22:LST22"/>
    <mergeCell ref="LSU22:LSZ22"/>
    <mergeCell ref="LTA22:LTF22"/>
    <mergeCell ref="LQM22:LQR22"/>
    <mergeCell ref="LQS22:LQX22"/>
    <mergeCell ref="LQY22:LRD22"/>
    <mergeCell ref="LRE22:LRJ22"/>
    <mergeCell ref="LRK22:LRP22"/>
    <mergeCell ref="LRQ22:LRV22"/>
    <mergeCell ref="LPC22:LPH22"/>
    <mergeCell ref="LPI22:LPN22"/>
    <mergeCell ref="LPO22:LPT22"/>
    <mergeCell ref="LPU22:LPZ22"/>
    <mergeCell ref="LQA22:LQF22"/>
    <mergeCell ref="LQG22:LQL22"/>
    <mergeCell ref="LNS22:LNX22"/>
    <mergeCell ref="LNY22:LOD22"/>
    <mergeCell ref="LOE22:LOJ22"/>
    <mergeCell ref="LOK22:LOP22"/>
    <mergeCell ref="LOQ22:LOV22"/>
    <mergeCell ref="LOW22:LPB22"/>
    <mergeCell ref="LMI22:LMN22"/>
    <mergeCell ref="LMO22:LMT22"/>
    <mergeCell ref="LMU22:LMZ22"/>
    <mergeCell ref="LNA22:LNF22"/>
    <mergeCell ref="LNG22:LNL22"/>
    <mergeCell ref="LNM22:LNR22"/>
    <mergeCell ref="LKY22:LLD22"/>
    <mergeCell ref="LLE22:LLJ22"/>
    <mergeCell ref="LLK22:LLP22"/>
    <mergeCell ref="LLQ22:LLV22"/>
    <mergeCell ref="LLW22:LMB22"/>
    <mergeCell ref="LMC22:LMH22"/>
    <mergeCell ref="LJO22:LJT22"/>
    <mergeCell ref="LJU22:LJZ22"/>
    <mergeCell ref="LKA22:LKF22"/>
    <mergeCell ref="LKG22:LKL22"/>
    <mergeCell ref="LKM22:LKR22"/>
    <mergeCell ref="LKS22:LKX22"/>
    <mergeCell ref="LIE22:LIJ22"/>
    <mergeCell ref="LIK22:LIP22"/>
    <mergeCell ref="LIQ22:LIV22"/>
    <mergeCell ref="LIW22:LJB22"/>
    <mergeCell ref="LJC22:LJH22"/>
    <mergeCell ref="LJI22:LJN22"/>
    <mergeCell ref="LGU22:LGZ22"/>
    <mergeCell ref="LHA22:LHF22"/>
    <mergeCell ref="LHG22:LHL22"/>
    <mergeCell ref="LHM22:LHR22"/>
    <mergeCell ref="LHS22:LHX22"/>
    <mergeCell ref="LHY22:LID22"/>
    <mergeCell ref="LFK22:LFP22"/>
    <mergeCell ref="LFQ22:LFV22"/>
    <mergeCell ref="LFW22:LGB22"/>
    <mergeCell ref="LGC22:LGH22"/>
    <mergeCell ref="LGI22:LGN22"/>
    <mergeCell ref="LGO22:LGT22"/>
    <mergeCell ref="LEA22:LEF22"/>
    <mergeCell ref="LEG22:LEL22"/>
    <mergeCell ref="LEM22:LER22"/>
    <mergeCell ref="LES22:LEX22"/>
    <mergeCell ref="LEY22:LFD22"/>
    <mergeCell ref="LFE22:LFJ22"/>
    <mergeCell ref="LCQ22:LCV22"/>
    <mergeCell ref="LCW22:LDB22"/>
    <mergeCell ref="LDC22:LDH22"/>
    <mergeCell ref="LDI22:LDN22"/>
    <mergeCell ref="LDO22:LDT22"/>
    <mergeCell ref="LDU22:LDZ22"/>
    <mergeCell ref="LBG22:LBL22"/>
    <mergeCell ref="LBM22:LBR22"/>
    <mergeCell ref="LBS22:LBX22"/>
    <mergeCell ref="LBY22:LCD22"/>
    <mergeCell ref="LCE22:LCJ22"/>
    <mergeCell ref="LCK22:LCP22"/>
    <mergeCell ref="KZW22:LAB22"/>
    <mergeCell ref="LAC22:LAH22"/>
    <mergeCell ref="LAI22:LAN22"/>
    <mergeCell ref="LAO22:LAT22"/>
    <mergeCell ref="LAU22:LAZ22"/>
    <mergeCell ref="LBA22:LBF22"/>
    <mergeCell ref="KYM22:KYR22"/>
    <mergeCell ref="KYS22:KYX22"/>
    <mergeCell ref="KYY22:KZD22"/>
    <mergeCell ref="KZE22:KZJ22"/>
    <mergeCell ref="KZK22:KZP22"/>
    <mergeCell ref="KZQ22:KZV22"/>
    <mergeCell ref="KXC22:KXH22"/>
    <mergeCell ref="KXI22:KXN22"/>
    <mergeCell ref="KXO22:KXT22"/>
    <mergeCell ref="KXU22:KXZ22"/>
    <mergeCell ref="KYA22:KYF22"/>
    <mergeCell ref="KYG22:KYL22"/>
    <mergeCell ref="KVS22:KVX22"/>
    <mergeCell ref="KVY22:KWD22"/>
    <mergeCell ref="KWE22:KWJ22"/>
    <mergeCell ref="KWK22:KWP22"/>
    <mergeCell ref="KWQ22:KWV22"/>
    <mergeCell ref="KWW22:KXB22"/>
    <mergeCell ref="KUI22:KUN22"/>
    <mergeCell ref="KUO22:KUT22"/>
    <mergeCell ref="KUU22:KUZ22"/>
    <mergeCell ref="KVA22:KVF22"/>
    <mergeCell ref="KVG22:KVL22"/>
    <mergeCell ref="KVM22:KVR22"/>
    <mergeCell ref="KSY22:KTD22"/>
    <mergeCell ref="KTE22:KTJ22"/>
    <mergeCell ref="KTK22:KTP22"/>
    <mergeCell ref="KTQ22:KTV22"/>
    <mergeCell ref="KTW22:KUB22"/>
    <mergeCell ref="KUC22:KUH22"/>
    <mergeCell ref="KRO22:KRT22"/>
    <mergeCell ref="KRU22:KRZ22"/>
    <mergeCell ref="KSA22:KSF22"/>
    <mergeCell ref="KSG22:KSL22"/>
    <mergeCell ref="KSM22:KSR22"/>
    <mergeCell ref="KSS22:KSX22"/>
    <mergeCell ref="KQE22:KQJ22"/>
    <mergeCell ref="KQK22:KQP22"/>
    <mergeCell ref="KQQ22:KQV22"/>
    <mergeCell ref="KQW22:KRB22"/>
    <mergeCell ref="KRC22:KRH22"/>
    <mergeCell ref="KRI22:KRN22"/>
    <mergeCell ref="KOU22:KOZ22"/>
    <mergeCell ref="KPA22:KPF22"/>
    <mergeCell ref="KPG22:KPL22"/>
    <mergeCell ref="KPM22:KPR22"/>
    <mergeCell ref="KPS22:KPX22"/>
    <mergeCell ref="KPY22:KQD22"/>
    <mergeCell ref="KNK22:KNP22"/>
    <mergeCell ref="KNQ22:KNV22"/>
    <mergeCell ref="KNW22:KOB22"/>
    <mergeCell ref="KOC22:KOH22"/>
    <mergeCell ref="KOI22:KON22"/>
    <mergeCell ref="KOO22:KOT22"/>
    <mergeCell ref="KMA22:KMF22"/>
    <mergeCell ref="KMG22:KML22"/>
    <mergeCell ref="KMM22:KMR22"/>
    <mergeCell ref="KMS22:KMX22"/>
    <mergeCell ref="KMY22:KND22"/>
    <mergeCell ref="KNE22:KNJ22"/>
    <mergeCell ref="KKQ22:KKV22"/>
    <mergeCell ref="KKW22:KLB22"/>
    <mergeCell ref="KLC22:KLH22"/>
    <mergeCell ref="KLI22:KLN22"/>
    <mergeCell ref="KLO22:KLT22"/>
    <mergeCell ref="KLU22:KLZ22"/>
    <mergeCell ref="KJG22:KJL22"/>
    <mergeCell ref="KJM22:KJR22"/>
    <mergeCell ref="KJS22:KJX22"/>
    <mergeCell ref="KJY22:KKD22"/>
    <mergeCell ref="KKE22:KKJ22"/>
    <mergeCell ref="KKK22:KKP22"/>
    <mergeCell ref="KHW22:KIB22"/>
    <mergeCell ref="KIC22:KIH22"/>
    <mergeCell ref="KII22:KIN22"/>
    <mergeCell ref="KIO22:KIT22"/>
    <mergeCell ref="KIU22:KIZ22"/>
    <mergeCell ref="KJA22:KJF22"/>
    <mergeCell ref="KGM22:KGR22"/>
    <mergeCell ref="KGS22:KGX22"/>
    <mergeCell ref="KGY22:KHD22"/>
    <mergeCell ref="KHE22:KHJ22"/>
    <mergeCell ref="KHK22:KHP22"/>
    <mergeCell ref="KHQ22:KHV22"/>
    <mergeCell ref="KFC22:KFH22"/>
    <mergeCell ref="KFI22:KFN22"/>
    <mergeCell ref="KFO22:KFT22"/>
    <mergeCell ref="KFU22:KFZ22"/>
    <mergeCell ref="KGA22:KGF22"/>
    <mergeCell ref="KGG22:KGL22"/>
    <mergeCell ref="KDS22:KDX22"/>
    <mergeCell ref="KDY22:KED22"/>
    <mergeCell ref="KEE22:KEJ22"/>
    <mergeCell ref="KEK22:KEP22"/>
    <mergeCell ref="KEQ22:KEV22"/>
    <mergeCell ref="KEW22:KFB22"/>
    <mergeCell ref="KCI22:KCN22"/>
    <mergeCell ref="KCO22:KCT22"/>
    <mergeCell ref="KCU22:KCZ22"/>
    <mergeCell ref="KDA22:KDF22"/>
    <mergeCell ref="KDG22:KDL22"/>
    <mergeCell ref="KDM22:KDR22"/>
    <mergeCell ref="KAY22:KBD22"/>
    <mergeCell ref="KBE22:KBJ22"/>
    <mergeCell ref="KBK22:KBP22"/>
    <mergeCell ref="KBQ22:KBV22"/>
    <mergeCell ref="KBW22:KCB22"/>
    <mergeCell ref="KCC22:KCH22"/>
    <mergeCell ref="JZO22:JZT22"/>
    <mergeCell ref="JZU22:JZZ22"/>
    <mergeCell ref="KAA22:KAF22"/>
    <mergeCell ref="KAG22:KAL22"/>
    <mergeCell ref="KAM22:KAR22"/>
    <mergeCell ref="KAS22:KAX22"/>
    <mergeCell ref="JYE22:JYJ22"/>
    <mergeCell ref="JYK22:JYP22"/>
    <mergeCell ref="JYQ22:JYV22"/>
    <mergeCell ref="JYW22:JZB22"/>
    <mergeCell ref="JZC22:JZH22"/>
    <mergeCell ref="JZI22:JZN22"/>
    <mergeCell ref="JWU22:JWZ22"/>
    <mergeCell ref="JXA22:JXF22"/>
    <mergeCell ref="JXG22:JXL22"/>
    <mergeCell ref="JXM22:JXR22"/>
    <mergeCell ref="JXS22:JXX22"/>
    <mergeCell ref="JXY22:JYD22"/>
    <mergeCell ref="JVK22:JVP22"/>
    <mergeCell ref="JVQ22:JVV22"/>
    <mergeCell ref="JVW22:JWB22"/>
    <mergeCell ref="JWC22:JWH22"/>
    <mergeCell ref="JWI22:JWN22"/>
    <mergeCell ref="JWO22:JWT22"/>
    <mergeCell ref="JUA22:JUF22"/>
    <mergeCell ref="JUG22:JUL22"/>
    <mergeCell ref="JUM22:JUR22"/>
    <mergeCell ref="JUS22:JUX22"/>
    <mergeCell ref="JUY22:JVD22"/>
    <mergeCell ref="JVE22:JVJ22"/>
    <mergeCell ref="JSQ22:JSV22"/>
    <mergeCell ref="JSW22:JTB22"/>
    <mergeCell ref="JTC22:JTH22"/>
    <mergeCell ref="JTI22:JTN22"/>
    <mergeCell ref="JTO22:JTT22"/>
    <mergeCell ref="JTU22:JTZ22"/>
    <mergeCell ref="JRG22:JRL22"/>
    <mergeCell ref="JRM22:JRR22"/>
    <mergeCell ref="JRS22:JRX22"/>
    <mergeCell ref="JRY22:JSD22"/>
    <mergeCell ref="JSE22:JSJ22"/>
    <mergeCell ref="JSK22:JSP22"/>
    <mergeCell ref="JPW22:JQB22"/>
    <mergeCell ref="JQC22:JQH22"/>
    <mergeCell ref="JQI22:JQN22"/>
    <mergeCell ref="JQO22:JQT22"/>
    <mergeCell ref="JQU22:JQZ22"/>
    <mergeCell ref="JRA22:JRF22"/>
    <mergeCell ref="JOM22:JOR22"/>
    <mergeCell ref="JOS22:JOX22"/>
    <mergeCell ref="JOY22:JPD22"/>
    <mergeCell ref="JPE22:JPJ22"/>
    <mergeCell ref="JPK22:JPP22"/>
    <mergeCell ref="JPQ22:JPV22"/>
    <mergeCell ref="JNC22:JNH22"/>
    <mergeCell ref="JNI22:JNN22"/>
    <mergeCell ref="JNO22:JNT22"/>
    <mergeCell ref="JNU22:JNZ22"/>
    <mergeCell ref="JOA22:JOF22"/>
    <mergeCell ref="JOG22:JOL22"/>
    <mergeCell ref="JLS22:JLX22"/>
    <mergeCell ref="JLY22:JMD22"/>
    <mergeCell ref="JME22:JMJ22"/>
    <mergeCell ref="JMK22:JMP22"/>
    <mergeCell ref="JMQ22:JMV22"/>
    <mergeCell ref="JMW22:JNB22"/>
    <mergeCell ref="JKI22:JKN22"/>
    <mergeCell ref="JKO22:JKT22"/>
    <mergeCell ref="JKU22:JKZ22"/>
    <mergeCell ref="JLA22:JLF22"/>
    <mergeCell ref="JLG22:JLL22"/>
    <mergeCell ref="JLM22:JLR22"/>
    <mergeCell ref="JIY22:JJD22"/>
    <mergeCell ref="JJE22:JJJ22"/>
    <mergeCell ref="JJK22:JJP22"/>
    <mergeCell ref="JJQ22:JJV22"/>
    <mergeCell ref="JJW22:JKB22"/>
    <mergeCell ref="JKC22:JKH22"/>
    <mergeCell ref="JHO22:JHT22"/>
    <mergeCell ref="JHU22:JHZ22"/>
    <mergeCell ref="JIA22:JIF22"/>
    <mergeCell ref="JIG22:JIL22"/>
    <mergeCell ref="JIM22:JIR22"/>
    <mergeCell ref="JIS22:JIX22"/>
    <mergeCell ref="JGE22:JGJ22"/>
    <mergeCell ref="JGK22:JGP22"/>
    <mergeCell ref="JGQ22:JGV22"/>
    <mergeCell ref="JGW22:JHB22"/>
    <mergeCell ref="JHC22:JHH22"/>
    <mergeCell ref="JHI22:JHN22"/>
    <mergeCell ref="JEU22:JEZ22"/>
    <mergeCell ref="JFA22:JFF22"/>
    <mergeCell ref="JFG22:JFL22"/>
    <mergeCell ref="JFM22:JFR22"/>
    <mergeCell ref="JFS22:JFX22"/>
    <mergeCell ref="JFY22:JGD22"/>
    <mergeCell ref="JDK22:JDP22"/>
    <mergeCell ref="JDQ22:JDV22"/>
    <mergeCell ref="JDW22:JEB22"/>
    <mergeCell ref="JEC22:JEH22"/>
    <mergeCell ref="JEI22:JEN22"/>
    <mergeCell ref="JEO22:JET22"/>
    <mergeCell ref="JCA22:JCF22"/>
    <mergeCell ref="JCG22:JCL22"/>
    <mergeCell ref="JCM22:JCR22"/>
    <mergeCell ref="JCS22:JCX22"/>
    <mergeCell ref="JCY22:JDD22"/>
    <mergeCell ref="JDE22:JDJ22"/>
    <mergeCell ref="JAQ22:JAV22"/>
    <mergeCell ref="JAW22:JBB22"/>
    <mergeCell ref="JBC22:JBH22"/>
    <mergeCell ref="JBI22:JBN22"/>
    <mergeCell ref="JBO22:JBT22"/>
    <mergeCell ref="JBU22:JBZ22"/>
    <mergeCell ref="IZG22:IZL22"/>
    <mergeCell ref="IZM22:IZR22"/>
    <mergeCell ref="IZS22:IZX22"/>
    <mergeCell ref="IZY22:JAD22"/>
    <mergeCell ref="JAE22:JAJ22"/>
    <mergeCell ref="JAK22:JAP22"/>
    <mergeCell ref="IXW22:IYB22"/>
    <mergeCell ref="IYC22:IYH22"/>
    <mergeCell ref="IYI22:IYN22"/>
    <mergeCell ref="IYO22:IYT22"/>
    <mergeCell ref="IYU22:IYZ22"/>
    <mergeCell ref="IZA22:IZF22"/>
    <mergeCell ref="IWM22:IWR22"/>
    <mergeCell ref="IWS22:IWX22"/>
    <mergeCell ref="IWY22:IXD22"/>
    <mergeCell ref="IXE22:IXJ22"/>
    <mergeCell ref="IXK22:IXP22"/>
    <mergeCell ref="IXQ22:IXV22"/>
    <mergeCell ref="IVC22:IVH22"/>
    <mergeCell ref="IVI22:IVN22"/>
    <mergeCell ref="IVO22:IVT22"/>
    <mergeCell ref="IVU22:IVZ22"/>
    <mergeCell ref="IWA22:IWF22"/>
    <mergeCell ref="IWG22:IWL22"/>
    <mergeCell ref="ITS22:ITX22"/>
    <mergeCell ref="ITY22:IUD22"/>
    <mergeCell ref="IUE22:IUJ22"/>
    <mergeCell ref="IUK22:IUP22"/>
    <mergeCell ref="IUQ22:IUV22"/>
    <mergeCell ref="IUW22:IVB22"/>
    <mergeCell ref="ISI22:ISN22"/>
    <mergeCell ref="ISO22:IST22"/>
    <mergeCell ref="ISU22:ISZ22"/>
    <mergeCell ref="ITA22:ITF22"/>
    <mergeCell ref="ITG22:ITL22"/>
    <mergeCell ref="ITM22:ITR22"/>
    <mergeCell ref="IQY22:IRD22"/>
    <mergeCell ref="IRE22:IRJ22"/>
    <mergeCell ref="IRK22:IRP22"/>
    <mergeCell ref="IRQ22:IRV22"/>
    <mergeCell ref="IRW22:ISB22"/>
    <mergeCell ref="ISC22:ISH22"/>
    <mergeCell ref="IPO22:IPT22"/>
    <mergeCell ref="IPU22:IPZ22"/>
    <mergeCell ref="IQA22:IQF22"/>
    <mergeCell ref="IQG22:IQL22"/>
    <mergeCell ref="IQM22:IQR22"/>
    <mergeCell ref="IQS22:IQX22"/>
    <mergeCell ref="IOE22:IOJ22"/>
    <mergeCell ref="IOK22:IOP22"/>
    <mergeCell ref="IOQ22:IOV22"/>
    <mergeCell ref="IOW22:IPB22"/>
    <mergeCell ref="IPC22:IPH22"/>
    <mergeCell ref="IPI22:IPN22"/>
    <mergeCell ref="IMU22:IMZ22"/>
    <mergeCell ref="INA22:INF22"/>
    <mergeCell ref="ING22:INL22"/>
    <mergeCell ref="INM22:INR22"/>
    <mergeCell ref="INS22:INX22"/>
    <mergeCell ref="INY22:IOD22"/>
    <mergeCell ref="ILK22:ILP22"/>
    <mergeCell ref="ILQ22:ILV22"/>
    <mergeCell ref="ILW22:IMB22"/>
    <mergeCell ref="IMC22:IMH22"/>
    <mergeCell ref="IMI22:IMN22"/>
    <mergeCell ref="IMO22:IMT22"/>
    <mergeCell ref="IKA22:IKF22"/>
    <mergeCell ref="IKG22:IKL22"/>
    <mergeCell ref="IKM22:IKR22"/>
    <mergeCell ref="IKS22:IKX22"/>
    <mergeCell ref="IKY22:ILD22"/>
    <mergeCell ref="ILE22:ILJ22"/>
    <mergeCell ref="IIQ22:IIV22"/>
    <mergeCell ref="IIW22:IJB22"/>
    <mergeCell ref="IJC22:IJH22"/>
    <mergeCell ref="IJI22:IJN22"/>
    <mergeCell ref="IJO22:IJT22"/>
    <mergeCell ref="IJU22:IJZ22"/>
    <mergeCell ref="IHG22:IHL22"/>
    <mergeCell ref="IHM22:IHR22"/>
    <mergeCell ref="IHS22:IHX22"/>
    <mergeCell ref="IHY22:IID22"/>
    <mergeCell ref="IIE22:IIJ22"/>
    <mergeCell ref="IIK22:IIP22"/>
    <mergeCell ref="IFW22:IGB22"/>
    <mergeCell ref="IGC22:IGH22"/>
    <mergeCell ref="IGI22:IGN22"/>
    <mergeCell ref="IGO22:IGT22"/>
    <mergeCell ref="IGU22:IGZ22"/>
    <mergeCell ref="IHA22:IHF22"/>
    <mergeCell ref="IEM22:IER22"/>
    <mergeCell ref="IES22:IEX22"/>
    <mergeCell ref="IEY22:IFD22"/>
    <mergeCell ref="IFE22:IFJ22"/>
    <mergeCell ref="IFK22:IFP22"/>
    <mergeCell ref="IFQ22:IFV22"/>
    <mergeCell ref="IDC22:IDH22"/>
    <mergeCell ref="IDI22:IDN22"/>
    <mergeCell ref="IDO22:IDT22"/>
    <mergeCell ref="IDU22:IDZ22"/>
    <mergeCell ref="IEA22:IEF22"/>
    <mergeCell ref="IEG22:IEL22"/>
    <mergeCell ref="IBS22:IBX22"/>
    <mergeCell ref="IBY22:ICD22"/>
    <mergeCell ref="ICE22:ICJ22"/>
    <mergeCell ref="ICK22:ICP22"/>
    <mergeCell ref="ICQ22:ICV22"/>
    <mergeCell ref="ICW22:IDB22"/>
    <mergeCell ref="IAI22:IAN22"/>
    <mergeCell ref="IAO22:IAT22"/>
    <mergeCell ref="IAU22:IAZ22"/>
    <mergeCell ref="IBA22:IBF22"/>
    <mergeCell ref="IBG22:IBL22"/>
    <mergeCell ref="IBM22:IBR22"/>
    <mergeCell ref="HYY22:HZD22"/>
    <mergeCell ref="HZE22:HZJ22"/>
    <mergeCell ref="HZK22:HZP22"/>
    <mergeCell ref="HZQ22:HZV22"/>
    <mergeCell ref="HZW22:IAB22"/>
    <mergeCell ref="IAC22:IAH22"/>
    <mergeCell ref="HXO22:HXT22"/>
    <mergeCell ref="HXU22:HXZ22"/>
    <mergeCell ref="HYA22:HYF22"/>
    <mergeCell ref="HYG22:HYL22"/>
    <mergeCell ref="HYM22:HYR22"/>
    <mergeCell ref="HYS22:HYX22"/>
    <mergeCell ref="HWE22:HWJ22"/>
    <mergeCell ref="HWK22:HWP22"/>
    <mergeCell ref="HWQ22:HWV22"/>
    <mergeCell ref="HWW22:HXB22"/>
    <mergeCell ref="HXC22:HXH22"/>
    <mergeCell ref="HXI22:HXN22"/>
    <mergeCell ref="HUU22:HUZ22"/>
    <mergeCell ref="HVA22:HVF22"/>
    <mergeCell ref="HVG22:HVL22"/>
    <mergeCell ref="HVM22:HVR22"/>
    <mergeCell ref="HVS22:HVX22"/>
    <mergeCell ref="HVY22:HWD22"/>
    <mergeCell ref="HTK22:HTP22"/>
    <mergeCell ref="HTQ22:HTV22"/>
    <mergeCell ref="HTW22:HUB22"/>
    <mergeCell ref="HUC22:HUH22"/>
    <mergeCell ref="HUI22:HUN22"/>
    <mergeCell ref="HUO22:HUT22"/>
    <mergeCell ref="HSA22:HSF22"/>
    <mergeCell ref="HSG22:HSL22"/>
    <mergeCell ref="HSM22:HSR22"/>
    <mergeCell ref="HSS22:HSX22"/>
    <mergeCell ref="HSY22:HTD22"/>
    <mergeCell ref="HTE22:HTJ22"/>
    <mergeCell ref="HQQ22:HQV22"/>
    <mergeCell ref="HQW22:HRB22"/>
    <mergeCell ref="HRC22:HRH22"/>
    <mergeCell ref="HRI22:HRN22"/>
    <mergeCell ref="HRO22:HRT22"/>
    <mergeCell ref="HRU22:HRZ22"/>
    <mergeCell ref="HPG22:HPL22"/>
    <mergeCell ref="HPM22:HPR22"/>
    <mergeCell ref="HPS22:HPX22"/>
    <mergeCell ref="HPY22:HQD22"/>
    <mergeCell ref="HQE22:HQJ22"/>
    <mergeCell ref="HQK22:HQP22"/>
    <mergeCell ref="HNW22:HOB22"/>
    <mergeCell ref="HOC22:HOH22"/>
    <mergeCell ref="HOI22:HON22"/>
    <mergeCell ref="HOO22:HOT22"/>
    <mergeCell ref="HOU22:HOZ22"/>
    <mergeCell ref="HPA22:HPF22"/>
    <mergeCell ref="HMM22:HMR22"/>
    <mergeCell ref="HMS22:HMX22"/>
    <mergeCell ref="HMY22:HND22"/>
    <mergeCell ref="HNE22:HNJ22"/>
    <mergeCell ref="HNK22:HNP22"/>
    <mergeCell ref="HNQ22:HNV22"/>
    <mergeCell ref="HLC22:HLH22"/>
    <mergeCell ref="HLI22:HLN22"/>
    <mergeCell ref="HLO22:HLT22"/>
    <mergeCell ref="HLU22:HLZ22"/>
    <mergeCell ref="HMA22:HMF22"/>
    <mergeCell ref="HMG22:HML22"/>
    <mergeCell ref="HJS22:HJX22"/>
    <mergeCell ref="HJY22:HKD22"/>
    <mergeCell ref="HKE22:HKJ22"/>
    <mergeCell ref="HKK22:HKP22"/>
    <mergeCell ref="HKQ22:HKV22"/>
    <mergeCell ref="HKW22:HLB22"/>
    <mergeCell ref="HII22:HIN22"/>
    <mergeCell ref="HIO22:HIT22"/>
    <mergeCell ref="HIU22:HIZ22"/>
    <mergeCell ref="HJA22:HJF22"/>
    <mergeCell ref="HJG22:HJL22"/>
    <mergeCell ref="HJM22:HJR22"/>
    <mergeCell ref="HGY22:HHD22"/>
    <mergeCell ref="HHE22:HHJ22"/>
    <mergeCell ref="HHK22:HHP22"/>
    <mergeCell ref="HHQ22:HHV22"/>
    <mergeCell ref="HHW22:HIB22"/>
    <mergeCell ref="HIC22:HIH22"/>
    <mergeCell ref="HFO22:HFT22"/>
    <mergeCell ref="HFU22:HFZ22"/>
    <mergeCell ref="HGA22:HGF22"/>
    <mergeCell ref="HGG22:HGL22"/>
    <mergeCell ref="HGM22:HGR22"/>
    <mergeCell ref="HGS22:HGX22"/>
    <mergeCell ref="HEE22:HEJ22"/>
    <mergeCell ref="HEK22:HEP22"/>
    <mergeCell ref="HEQ22:HEV22"/>
    <mergeCell ref="HEW22:HFB22"/>
    <mergeCell ref="HFC22:HFH22"/>
    <mergeCell ref="HFI22:HFN22"/>
    <mergeCell ref="HCU22:HCZ22"/>
    <mergeCell ref="HDA22:HDF22"/>
    <mergeCell ref="HDG22:HDL22"/>
    <mergeCell ref="HDM22:HDR22"/>
    <mergeCell ref="HDS22:HDX22"/>
    <mergeCell ref="HDY22:HED22"/>
    <mergeCell ref="HBK22:HBP22"/>
    <mergeCell ref="HBQ22:HBV22"/>
    <mergeCell ref="HBW22:HCB22"/>
    <mergeCell ref="HCC22:HCH22"/>
    <mergeCell ref="HCI22:HCN22"/>
    <mergeCell ref="HCO22:HCT22"/>
    <mergeCell ref="HAA22:HAF22"/>
    <mergeCell ref="HAG22:HAL22"/>
    <mergeCell ref="HAM22:HAR22"/>
    <mergeCell ref="HAS22:HAX22"/>
    <mergeCell ref="HAY22:HBD22"/>
    <mergeCell ref="HBE22:HBJ22"/>
    <mergeCell ref="GYQ22:GYV22"/>
    <mergeCell ref="GYW22:GZB22"/>
    <mergeCell ref="GZC22:GZH22"/>
    <mergeCell ref="GZI22:GZN22"/>
    <mergeCell ref="GZO22:GZT22"/>
    <mergeCell ref="GZU22:GZZ22"/>
    <mergeCell ref="GXG22:GXL22"/>
    <mergeCell ref="GXM22:GXR22"/>
    <mergeCell ref="GXS22:GXX22"/>
    <mergeCell ref="GXY22:GYD22"/>
    <mergeCell ref="GYE22:GYJ22"/>
    <mergeCell ref="GYK22:GYP22"/>
    <mergeCell ref="GVW22:GWB22"/>
    <mergeCell ref="GWC22:GWH22"/>
    <mergeCell ref="GWI22:GWN22"/>
    <mergeCell ref="GWO22:GWT22"/>
    <mergeCell ref="GWU22:GWZ22"/>
    <mergeCell ref="GXA22:GXF22"/>
    <mergeCell ref="GUM22:GUR22"/>
    <mergeCell ref="GUS22:GUX22"/>
    <mergeCell ref="GUY22:GVD22"/>
    <mergeCell ref="GVE22:GVJ22"/>
    <mergeCell ref="GVK22:GVP22"/>
    <mergeCell ref="GVQ22:GVV22"/>
    <mergeCell ref="GTC22:GTH22"/>
    <mergeCell ref="GTI22:GTN22"/>
    <mergeCell ref="GTO22:GTT22"/>
    <mergeCell ref="GTU22:GTZ22"/>
    <mergeCell ref="GUA22:GUF22"/>
    <mergeCell ref="GUG22:GUL22"/>
    <mergeCell ref="GRS22:GRX22"/>
    <mergeCell ref="GRY22:GSD22"/>
    <mergeCell ref="GSE22:GSJ22"/>
    <mergeCell ref="GSK22:GSP22"/>
    <mergeCell ref="GSQ22:GSV22"/>
    <mergeCell ref="GSW22:GTB22"/>
    <mergeCell ref="GQI22:GQN22"/>
    <mergeCell ref="GQO22:GQT22"/>
    <mergeCell ref="GQU22:GQZ22"/>
    <mergeCell ref="GRA22:GRF22"/>
    <mergeCell ref="GRG22:GRL22"/>
    <mergeCell ref="GRM22:GRR22"/>
    <mergeCell ref="GOY22:GPD22"/>
    <mergeCell ref="GPE22:GPJ22"/>
    <mergeCell ref="GPK22:GPP22"/>
    <mergeCell ref="GPQ22:GPV22"/>
    <mergeCell ref="GPW22:GQB22"/>
    <mergeCell ref="GQC22:GQH22"/>
    <mergeCell ref="GNO22:GNT22"/>
    <mergeCell ref="GNU22:GNZ22"/>
    <mergeCell ref="GOA22:GOF22"/>
    <mergeCell ref="GOG22:GOL22"/>
    <mergeCell ref="GOM22:GOR22"/>
    <mergeCell ref="GOS22:GOX22"/>
    <mergeCell ref="GME22:GMJ22"/>
    <mergeCell ref="GMK22:GMP22"/>
    <mergeCell ref="GMQ22:GMV22"/>
    <mergeCell ref="GMW22:GNB22"/>
    <mergeCell ref="GNC22:GNH22"/>
    <mergeCell ref="GNI22:GNN22"/>
    <mergeCell ref="GKU22:GKZ22"/>
    <mergeCell ref="GLA22:GLF22"/>
    <mergeCell ref="GLG22:GLL22"/>
    <mergeCell ref="GLM22:GLR22"/>
    <mergeCell ref="GLS22:GLX22"/>
    <mergeCell ref="GLY22:GMD22"/>
    <mergeCell ref="GJK22:GJP22"/>
    <mergeCell ref="GJQ22:GJV22"/>
    <mergeCell ref="GJW22:GKB22"/>
    <mergeCell ref="GKC22:GKH22"/>
    <mergeCell ref="GKI22:GKN22"/>
    <mergeCell ref="GKO22:GKT22"/>
    <mergeCell ref="GIA22:GIF22"/>
    <mergeCell ref="GIG22:GIL22"/>
    <mergeCell ref="GIM22:GIR22"/>
    <mergeCell ref="GIS22:GIX22"/>
    <mergeCell ref="GIY22:GJD22"/>
    <mergeCell ref="GJE22:GJJ22"/>
    <mergeCell ref="GGQ22:GGV22"/>
    <mergeCell ref="GGW22:GHB22"/>
    <mergeCell ref="GHC22:GHH22"/>
    <mergeCell ref="GHI22:GHN22"/>
    <mergeCell ref="GHO22:GHT22"/>
    <mergeCell ref="GHU22:GHZ22"/>
    <mergeCell ref="GFG22:GFL22"/>
    <mergeCell ref="GFM22:GFR22"/>
    <mergeCell ref="GFS22:GFX22"/>
    <mergeCell ref="GFY22:GGD22"/>
    <mergeCell ref="GGE22:GGJ22"/>
    <mergeCell ref="GGK22:GGP22"/>
    <mergeCell ref="GDW22:GEB22"/>
    <mergeCell ref="GEC22:GEH22"/>
    <mergeCell ref="GEI22:GEN22"/>
    <mergeCell ref="GEO22:GET22"/>
    <mergeCell ref="GEU22:GEZ22"/>
    <mergeCell ref="GFA22:GFF22"/>
    <mergeCell ref="GCM22:GCR22"/>
    <mergeCell ref="GCS22:GCX22"/>
    <mergeCell ref="GCY22:GDD22"/>
    <mergeCell ref="GDE22:GDJ22"/>
    <mergeCell ref="GDK22:GDP22"/>
    <mergeCell ref="GDQ22:GDV22"/>
    <mergeCell ref="GBC22:GBH22"/>
    <mergeCell ref="GBI22:GBN22"/>
    <mergeCell ref="GBO22:GBT22"/>
    <mergeCell ref="GBU22:GBZ22"/>
    <mergeCell ref="GCA22:GCF22"/>
    <mergeCell ref="GCG22:GCL22"/>
    <mergeCell ref="FZS22:FZX22"/>
    <mergeCell ref="FZY22:GAD22"/>
    <mergeCell ref="GAE22:GAJ22"/>
    <mergeCell ref="GAK22:GAP22"/>
    <mergeCell ref="GAQ22:GAV22"/>
    <mergeCell ref="GAW22:GBB22"/>
    <mergeCell ref="FYI22:FYN22"/>
    <mergeCell ref="FYO22:FYT22"/>
    <mergeCell ref="FYU22:FYZ22"/>
    <mergeCell ref="FZA22:FZF22"/>
    <mergeCell ref="FZG22:FZL22"/>
    <mergeCell ref="FZM22:FZR22"/>
    <mergeCell ref="FWY22:FXD22"/>
    <mergeCell ref="FXE22:FXJ22"/>
    <mergeCell ref="FXK22:FXP22"/>
    <mergeCell ref="FXQ22:FXV22"/>
    <mergeCell ref="FXW22:FYB22"/>
    <mergeCell ref="FYC22:FYH22"/>
    <mergeCell ref="FVO22:FVT22"/>
    <mergeCell ref="FVU22:FVZ22"/>
    <mergeCell ref="FWA22:FWF22"/>
    <mergeCell ref="FWG22:FWL22"/>
    <mergeCell ref="FWM22:FWR22"/>
    <mergeCell ref="FWS22:FWX22"/>
    <mergeCell ref="FUE22:FUJ22"/>
    <mergeCell ref="FUK22:FUP22"/>
    <mergeCell ref="FUQ22:FUV22"/>
    <mergeCell ref="FUW22:FVB22"/>
    <mergeCell ref="FVC22:FVH22"/>
    <mergeCell ref="FVI22:FVN22"/>
    <mergeCell ref="FSU22:FSZ22"/>
    <mergeCell ref="FTA22:FTF22"/>
    <mergeCell ref="FTG22:FTL22"/>
    <mergeCell ref="FTM22:FTR22"/>
    <mergeCell ref="FTS22:FTX22"/>
    <mergeCell ref="FTY22:FUD22"/>
    <mergeCell ref="FRK22:FRP22"/>
    <mergeCell ref="FRQ22:FRV22"/>
    <mergeCell ref="FRW22:FSB22"/>
    <mergeCell ref="FSC22:FSH22"/>
    <mergeCell ref="FSI22:FSN22"/>
    <mergeCell ref="FSO22:FST22"/>
    <mergeCell ref="FQA22:FQF22"/>
    <mergeCell ref="FQG22:FQL22"/>
    <mergeCell ref="FQM22:FQR22"/>
    <mergeCell ref="FQS22:FQX22"/>
    <mergeCell ref="FQY22:FRD22"/>
    <mergeCell ref="FRE22:FRJ22"/>
    <mergeCell ref="FOQ22:FOV22"/>
    <mergeCell ref="FOW22:FPB22"/>
    <mergeCell ref="FPC22:FPH22"/>
    <mergeCell ref="FPI22:FPN22"/>
    <mergeCell ref="FPO22:FPT22"/>
    <mergeCell ref="FPU22:FPZ22"/>
    <mergeCell ref="FNG22:FNL22"/>
    <mergeCell ref="FNM22:FNR22"/>
    <mergeCell ref="FNS22:FNX22"/>
    <mergeCell ref="FNY22:FOD22"/>
    <mergeCell ref="FOE22:FOJ22"/>
    <mergeCell ref="FOK22:FOP22"/>
    <mergeCell ref="FLW22:FMB22"/>
    <mergeCell ref="FMC22:FMH22"/>
    <mergeCell ref="FMI22:FMN22"/>
    <mergeCell ref="FMO22:FMT22"/>
    <mergeCell ref="FMU22:FMZ22"/>
    <mergeCell ref="FNA22:FNF22"/>
    <mergeCell ref="FKM22:FKR22"/>
    <mergeCell ref="FKS22:FKX22"/>
    <mergeCell ref="FKY22:FLD22"/>
    <mergeCell ref="FLE22:FLJ22"/>
    <mergeCell ref="FLK22:FLP22"/>
    <mergeCell ref="FLQ22:FLV22"/>
    <mergeCell ref="FJC22:FJH22"/>
    <mergeCell ref="FJI22:FJN22"/>
    <mergeCell ref="FJO22:FJT22"/>
    <mergeCell ref="FJU22:FJZ22"/>
    <mergeCell ref="FKA22:FKF22"/>
    <mergeCell ref="FKG22:FKL22"/>
    <mergeCell ref="FHS22:FHX22"/>
    <mergeCell ref="FHY22:FID22"/>
    <mergeCell ref="FIE22:FIJ22"/>
    <mergeCell ref="FIK22:FIP22"/>
    <mergeCell ref="FIQ22:FIV22"/>
    <mergeCell ref="FIW22:FJB22"/>
    <mergeCell ref="FGI22:FGN22"/>
    <mergeCell ref="FGO22:FGT22"/>
    <mergeCell ref="FGU22:FGZ22"/>
    <mergeCell ref="FHA22:FHF22"/>
    <mergeCell ref="FHG22:FHL22"/>
    <mergeCell ref="FHM22:FHR22"/>
    <mergeCell ref="FEY22:FFD22"/>
    <mergeCell ref="FFE22:FFJ22"/>
    <mergeCell ref="FFK22:FFP22"/>
    <mergeCell ref="FFQ22:FFV22"/>
    <mergeCell ref="FFW22:FGB22"/>
    <mergeCell ref="FGC22:FGH22"/>
    <mergeCell ref="FDO22:FDT22"/>
    <mergeCell ref="FDU22:FDZ22"/>
    <mergeCell ref="FEA22:FEF22"/>
    <mergeCell ref="FEG22:FEL22"/>
    <mergeCell ref="FEM22:FER22"/>
    <mergeCell ref="FES22:FEX22"/>
    <mergeCell ref="FCE22:FCJ22"/>
    <mergeCell ref="FCK22:FCP22"/>
    <mergeCell ref="FCQ22:FCV22"/>
    <mergeCell ref="FCW22:FDB22"/>
    <mergeCell ref="FDC22:FDH22"/>
    <mergeCell ref="FDI22:FDN22"/>
    <mergeCell ref="FAU22:FAZ22"/>
    <mergeCell ref="FBA22:FBF22"/>
    <mergeCell ref="FBG22:FBL22"/>
    <mergeCell ref="FBM22:FBR22"/>
    <mergeCell ref="FBS22:FBX22"/>
    <mergeCell ref="FBY22:FCD22"/>
    <mergeCell ref="EZK22:EZP22"/>
    <mergeCell ref="EZQ22:EZV22"/>
    <mergeCell ref="EZW22:FAB22"/>
    <mergeCell ref="FAC22:FAH22"/>
    <mergeCell ref="FAI22:FAN22"/>
    <mergeCell ref="FAO22:FAT22"/>
    <mergeCell ref="EYA22:EYF22"/>
    <mergeCell ref="EYG22:EYL22"/>
    <mergeCell ref="EYM22:EYR22"/>
    <mergeCell ref="EYS22:EYX22"/>
    <mergeCell ref="EYY22:EZD22"/>
    <mergeCell ref="EZE22:EZJ22"/>
    <mergeCell ref="EWQ22:EWV22"/>
    <mergeCell ref="EWW22:EXB22"/>
    <mergeCell ref="EXC22:EXH22"/>
    <mergeCell ref="EXI22:EXN22"/>
    <mergeCell ref="EXO22:EXT22"/>
    <mergeCell ref="EXU22:EXZ22"/>
    <mergeCell ref="EVG22:EVL22"/>
    <mergeCell ref="EVM22:EVR22"/>
    <mergeCell ref="EVS22:EVX22"/>
    <mergeCell ref="EVY22:EWD22"/>
    <mergeCell ref="EWE22:EWJ22"/>
    <mergeCell ref="EWK22:EWP22"/>
    <mergeCell ref="ETW22:EUB22"/>
    <mergeCell ref="EUC22:EUH22"/>
    <mergeCell ref="EUI22:EUN22"/>
    <mergeCell ref="EUO22:EUT22"/>
    <mergeCell ref="EUU22:EUZ22"/>
    <mergeCell ref="EVA22:EVF22"/>
    <mergeCell ref="ESM22:ESR22"/>
    <mergeCell ref="ESS22:ESX22"/>
    <mergeCell ref="ESY22:ETD22"/>
    <mergeCell ref="ETE22:ETJ22"/>
    <mergeCell ref="ETK22:ETP22"/>
    <mergeCell ref="ETQ22:ETV22"/>
    <mergeCell ref="ERC22:ERH22"/>
    <mergeCell ref="ERI22:ERN22"/>
    <mergeCell ref="ERO22:ERT22"/>
    <mergeCell ref="ERU22:ERZ22"/>
    <mergeCell ref="ESA22:ESF22"/>
    <mergeCell ref="ESG22:ESL22"/>
    <mergeCell ref="EPS22:EPX22"/>
    <mergeCell ref="EPY22:EQD22"/>
    <mergeCell ref="EQE22:EQJ22"/>
    <mergeCell ref="EQK22:EQP22"/>
    <mergeCell ref="EQQ22:EQV22"/>
    <mergeCell ref="EQW22:ERB22"/>
    <mergeCell ref="EOI22:EON22"/>
    <mergeCell ref="EOO22:EOT22"/>
    <mergeCell ref="EOU22:EOZ22"/>
    <mergeCell ref="EPA22:EPF22"/>
    <mergeCell ref="EPG22:EPL22"/>
    <mergeCell ref="EPM22:EPR22"/>
    <mergeCell ref="EMY22:END22"/>
    <mergeCell ref="ENE22:ENJ22"/>
    <mergeCell ref="ENK22:ENP22"/>
    <mergeCell ref="ENQ22:ENV22"/>
    <mergeCell ref="ENW22:EOB22"/>
    <mergeCell ref="EOC22:EOH22"/>
    <mergeCell ref="ELO22:ELT22"/>
    <mergeCell ref="ELU22:ELZ22"/>
    <mergeCell ref="EMA22:EMF22"/>
    <mergeCell ref="EMG22:EML22"/>
    <mergeCell ref="EMM22:EMR22"/>
    <mergeCell ref="EMS22:EMX22"/>
    <mergeCell ref="EKE22:EKJ22"/>
    <mergeCell ref="EKK22:EKP22"/>
    <mergeCell ref="EKQ22:EKV22"/>
    <mergeCell ref="EKW22:ELB22"/>
    <mergeCell ref="ELC22:ELH22"/>
    <mergeCell ref="ELI22:ELN22"/>
    <mergeCell ref="EIU22:EIZ22"/>
    <mergeCell ref="EJA22:EJF22"/>
    <mergeCell ref="EJG22:EJL22"/>
    <mergeCell ref="EJM22:EJR22"/>
    <mergeCell ref="EJS22:EJX22"/>
    <mergeCell ref="EJY22:EKD22"/>
    <mergeCell ref="EHK22:EHP22"/>
    <mergeCell ref="EHQ22:EHV22"/>
    <mergeCell ref="EHW22:EIB22"/>
    <mergeCell ref="EIC22:EIH22"/>
    <mergeCell ref="EII22:EIN22"/>
    <mergeCell ref="EIO22:EIT22"/>
    <mergeCell ref="EGA22:EGF22"/>
    <mergeCell ref="EGG22:EGL22"/>
    <mergeCell ref="EGM22:EGR22"/>
    <mergeCell ref="EGS22:EGX22"/>
    <mergeCell ref="EGY22:EHD22"/>
    <mergeCell ref="EHE22:EHJ22"/>
    <mergeCell ref="EEQ22:EEV22"/>
    <mergeCell ref="EEW22:EFB22"/>
    <mergeCell ref="EFC22:EFH22"/>
    <mergeCell ref="EFI22:EFN22"/>
    <mergeCell ref="EFO22:EFT22"/>
    <mergeCell ref="EFU22:EFZ22"/>
    <mergeCell ref="EDG22:EDL22"/>
    <mergeCell ref="EDM22:EDR22"/>
    <mergeCell ref="EDS22:EDX22"/>
    <mergeCell ref="EDY22:EED22"/>
    <mergeCell ref="EEE22:EEJ22"/>
    <mergeCell ref="EEK22:EEP22"/>
    <mergeCell ref="EBW22:ECB22"/>
    <mergeCell ref="ECC22:ECH22"/>
    <mergeCell ref="ECI22:ECN22"/>
    <mergeCell ref="ECO22:ECT22"/>
    <mergeCell ref="ECU22:ECZ22"/>
    <mergeCell ref="EDA22:EDF22"/>
    <mergeCell ref="EAM22:EAR22"/>
    <mergeCell ref="EAS22:EAX22"/>
    <mergeCell ref="EAY22:EBD22"/>
    <mergeCell ref="EBE22:EBJ22"/>
    <mergeCell ref="EBK22:EBP22"/>
    <mergeCell ref="EBQ22:EBV22"/>
    <mergeCell ref="DZC22:DZH22"/>
    <mergeCell ref="DZI22:DZN22"/>
    <mergeCell ref="DZO22:DZT22"/>
    <mergeCell ref="DZU22:DZZ22"/>
    <mergeCell ref="EAA22:EAF22"/>
    <mergeCell ref="EAG22:EAL22"/>
    <mergeCell ref="DXS22:DXX22"/>
    <mergeCell ref="DXY22:DYD22"/>
    <mergeCell ref="DYE22:DYJ22"/>
    <mergeCell ref="DYK22:DYP22"/>
    <mergeCell ref="DYQ22:DYV22"/>
    <mergeCell ref="DYW22:DZB22"/>
    <mergeCell ref="DWI22:DWN22"/>
    <mergeCell ref="DWO22:DWT22"/>
    <mergeCell ref="DWU22:DWZ22"/>
    <mergeCell ref="DXA22:DXF22"/>
    <mergeCell ref="DXG22:DXL22"/>
    <mergeCell ref="DXM22:DXR22"/>
    <mergeCell ref="DUY22:DVD22"/>
    <mergeCell ref="DVE22:DVJ22"/>
    <mergeCell ref="DVK22:DVP22"/>
    <mergeCell ref="DVQ22:DVV22"/>
    <mergeCell ref="DVW22:DWB22"/>
    <mergeCell ref="DWC22:DWH22"/>
    <mergeCell ref="DTO22:DTT22"/>
    <mergeCell ref="DTU22:DTZ22"/>
    <mergeCell ref="DUA22:DUF22"/>
    <mergeCell ref="DUG22:DUL22"/>
    <mergeCell ref="DUM22:DUR22"/>
    <mergeCell ref="DUS22:DUX22"/>
    <mergeCell ref="DSE22:DSJ22"/>
    <mergeCell ref="DSK22:DSP22"/>
    <mergeCell ref="DSQ22:DSV22"/>
    <mergeCell ref="DSW22:DTB22"/>
    <mergeCell ref="DTC22:DTH22"/>
    <mergeCell ref="DTI22:DTN22"/>
    <mergeCell ref="DQU22:DQZ22"/>
    <mergeCell ref="DRA22:DRF22"/>
    <mergeCell ref="DRG22:DRL22"/>
    <mergeCell ref="DRM22:DRR22"/>
    <mergeCell ref="DRS22:DRX22"/>
    <mergeCell ref="DRY22:DSD22"/>
    <mergeCell ref="DPK22:DPP22"/>
    <mergeCell ref="DPQ22:DPV22"/>
    <mergeCell ref="DPW22:DQB22"/>
    <mergeCell ref="DQC22:DQH22"/>
    <mergeCell ref="DQI22:DQN22"/>
    <mergeCell ref="DQO22:DQT22"/>
    <mergeCell ref="DOA22:DOF22"/>
    <mergeCell ref="DOG22:DOL22"/>
    <mergeCell ref="DOM22:DOR22"/>
    <mergeCell ref="DOS22:DOX22"/>
    <mergeCell ref="DOY22:DPD22"/>
    <mergeCell ref="DPE22:DPJ22"/>
    <mergeCell ref="DMQ22:DMV22"/>
    <mergeCell ref="DMW22:DNB22"/>
    <mergeCell ref="DNC22:DNH22"/>
    <mergeCell ref="DNI22:DNN22"/>
    <mergeCell ref="DNO22:DNT22"/>
    <mergeCell ref="DNU22:DNZ22"/>
    <mergeCell ref="DLG22:DLL22"/>
    <mergeCell ref="DLM22:DLR22"/>
    <mergeCell ref="DLS22:DLX22"/>
    <mergeCell ref="DLY22:DMD22"/>
    <mergeCell ref="DME22:DMJ22"/>
    <mergeCell ref="DMK22:DMP22"/>
    <mergeCell ref="DJW22:DKB22"/>
    <mergeCell ref="DKC22:DKH22"/>
    <mergeCell ref="DKI22:DKN22"/>
    <mergeCell ref="DKO22:DKT22"/>
    <mergeCell ref="DKU22:DKZ22"/>
    <mergeCell ref="DLA22:DLF22"/>
    <mergeCell ref="DIM22:DIR22"/>
    <mergeCell ref="DIS22:DIX22"/>
    <mergeCell ref="DIY22:DJD22"/>
    <mergeCell ref="DJE22:DJJ22"/>
    <mergeCell ref="DJK22:DJP22"/>
    <mergeCell ref="DJQ22:DJV22"/>
    <mergeCell ref="DHC22:DHH22"/>
    <mergeCell ref="DHI22:DHN22"/>
    <mergeCell ref="DHO22:DHT22"/>
    <mergeCell ref="DHU22:DHZ22"/>
    <mergeCell ref="DIA22:DIF22"/>
    <mergeCell ref="DIG22:DIL22"/>
    <mergeCell ref="DFS22:DFX22"/>
    <mergeCell ref="DFY22:DGD22"/>
    <mergeCell ref="DGE22:DGJ22"/>
    <mergeCell ref="DGK22:DGP22"/>
    <mergeCell ref="DGQ22:DGV22"/>
    <mergeCell ref="DGW22:DHB22"/>
    <mergeCell ref="DEI22:DEN22"/>
    <mergeCell ref="DEO22:DET22"/>
    <mergeCell ref="DEU22:DEZ22"/>
    <mergeCell ref="DFA22:DFF22"/>
    <mergeCell ref="DFG22:DFL22"/>
    <mergeCell ref="DFM22:DFR22"/>
    <mergeCell ref="DCY22:DDD22"/>
    <mergeCell ref="DDE22:DDJ22"/>
    <mergeCell ref="DDK22:DDP22"/>
    <mergeCell ref="DDQ22:DDV22"/>
    <mergeCell ref="DDW22:DEB22"/>
    <mergeCell ref="DEC22:DEH22"/>
    <mergeCell ref="DBO22:DBT22"/>
    <mergeCell ref="DBU22:DBZ22"/>
    <mergeCell ref="DCA22:DCF22"/>
    <mergeCell ref="DCG22:DCL22"/>
    <mergeCell ref="DCM22:DCR22"/>
    <mergeCell ref="DCS22:DCX22"/>
    <mergeCell ref="DAE22:DAJ22"/>
    <mergeCell ref="DAK22:DAP22"/>
    <mergeCell ref="DAQ22:DAV22"/>
    <mergeCell ref="DAW22:DBB22"/>
    <mergeCell ref="DBC22:DBH22"/>
    <mergeCell ref="DBI22:DBN22"/>
    <mergeCell ref="CYU22:CYZ22"/>
    <mergeCell ref="CZA22:CZF22"/>
    <mergeCell ref="CZG22:CZL22"/>
    <mergeCell ref="CZM22:CZR22"/>
    <mergeCell ref="CZS22:CZX22"/>
    <mergeCell ref="CZY22:DAD22"/>
    <mergeCell ref="CXK22:CXP22"/>
    <mergeCell ref="CXQ22:CXV22"/>
    <mergeCell ref="CXW22:CYB22"/>
    <mergeCell ref="CYC22:CYH22"/>
    <mergeCell ref="CYI22:CYN22"/>
    <mergeCell ref="CYO22:CYT22"/>
    <mergeCell ref="CWA22:CWF22"/>
    <mergeCell ref="CWG22:CWL22"/>
    <mergeCell ref="CWM22:CWR22"/>
    <mergeCell ref="CWS22:CWX22"/>
    <mergeCell ref="CWY22:CXD22"/>
    <mergeCell ref="CXE22:CXJ22"/>
    <mergeCell ref="CUQ22:CUV22"/>
    <mergeCell ref="CUW22:CVB22"/>
    <mergeCell ref="CVC22:CVH22"/>
    <mergeCell ref="CVI22:CVN22"/>
    <mergeCell ref="CVO22:CVT22"/>
    <mergeCell ref="CVU22:CVZ22"/>
    <mergeCell ref="CTG22:CTL22"/>
    <mergeCell ref="CTM22:CTR22"/>
    <mergeCell ref="CTS22:CTX22"/>
    <mergeCell ref="CTY22:CUD22"/>
    <mergeCell ref="CUE22:CUJ22"/>
    <mergeCell ref="CUK22:CUP22"/>
    <mergeCell ref="CRW22:CSB22"/>
    <mergeCell ref="CSC22:CSH22"/>
    <mergeCell ref="CSI22:CSN22"/>
    <mergeCell ref="CSO22:CST22"/>
    <mergeCell ref="CSU22:CSZ22"/>
    <mergeCell ref="CTA22:CTF22"/>
    <mergeCell ref="CQM22:CQR22"/>
    <mergeCell ref="CQS22:CQX22"/>
    <mergeCell ref="CQY22:CRD22"/>
    <mergeCell ref="CRE22:CRJ22"/>
    <mergeCell ref="CRK22:CRP22"/>
    <mergeCell ref="CRQ22:CRV22"/>
    <mergeCell ref="CPC22:CPH22"/>
    <mergeCell ref="CPI22:CPN22"/>
    <mergeCell ref="CPO22:CPT22"/>
    <mergeCell ref="CPU22:CPZ22"/>
    <mergeCell ref="CQA22:CQF22"/>
    <mergeCell ref="CQG22:CQL22"/>
    <mergeCell ref="CNS22:CNX22"/>
    <mergeCell ref="CNY22:COD22"/>
    <mergeCell ref="COE22:COJ22"/>
    <mergeCell ref="COK22:COP22"/>
    <mergeCell ref="COQ22:COV22"/>
    <mergeCell ref="COW22:CPB22"/>
    <mergeCell ref="CMI22:CMN22"/>
    <mergeCell ref="CMO22:CMT22"/>
    <mergeCell ref="CMU22:CMZ22"/>
    <mergeCell ref="CNA22:CNF22"/>
    <mergeCell ref="CNG22:CNL22"/>
    <mergeCell ref="CNM22:CNR22"/>
    <mergeCell ref="CKY22:CLD22"/>
    <mergeCell ref="CLE22:CLJ22"/>
    <mergeCell ref="CLK22:CLP22"/>
    <mergeCell ref="CLQ22:CLV22"/>
    <mergeCell ref="CLW22:CMB22"/>
    <mergeCell ref="CMC22:CMH22"/>
    <mergeCell ref="CJO22:CJT22"/>
    <mergeCell ref="CJU22:CJZ22"/>
    <mergeCell ref="CKA22:CKF22"/>
    <mergeCell ref="CKG22:CKL22"/>
    <mergeCell ref="CKM22:CKR22"/>
    <mergeCell ref="CKS22:CKX22"/>
    <mergeCell ref="CIE22:CIJ22"/>
    <mergeCell ref="CIK22:CIP22"/>
    <mergeCell ref="CIQ22:CIV22"/>
    <mergeCell ref="CIW22:CJB22"/>
    <mergeCell ref="CJC22:CJH22"/>
    <mergeCell ref="CJI22:CJN22"/>
    <mergeCell ref="CGU22:CGZ22"/>
    <mergeCell ref="CHA22:CHF22"/>
    <mergeCell ref="CHG22:CHL22"/>
    <mergeCell ref="CHM22:CHR22"/>
    <mergeCell ref="CHS22:CHX22"/>
    <mergeCell ref="CHY22:CID22"/>
    <mergeCell ref="CFK22:CFP22"/>
    <mergeCell ref="CFQ22:CFV22"/>
    <mergeCell ref="CFW22:CGB22"/>
    <mergeCell ref="CGC22:CGH22"/>
    <mergeCell ref="CGI22:CGN22"/>
    <mergeCell ref="CGO22:CGT22"/>
    <mergeCell ref="CEA22:CEF22"/>
    <mergeCell ref="CEG22:CEL22"/>
    <mergeCell ref="CEM22:CER22"/>
    <mergeCell ref="CES22:CEX22"/>
    <mergeCell ref="CEY22:CFD22"/>
    <mergeCell ref="CFE22:CFJ22"/>
    <mergeCell ref="CCQ22:CCV22"/>
    <mergeCell ref="CCW22:CDB22"/>
    <mergeCell ref="CDC22:CDH22"/>
    <mergeCell ref="CDI22:CDN22"/>
    <mergeCell ref="CDO22:CDT22"/>
    <mergeCell ref="CDU22:CDZ22"/>
    <mergeCell ref="CBG22:CBL22"/>
    <mergeCell ref="CBM22:CBR22"/>
    <mergeCell ref="CBS22:CBX22"/>
    <mergeCell ref="CBY22:CCD22"/>
    <mergeCell ref="CCE22:CCJ22"/>
    <mergeCell ref="CCK22:CCP22"/>
    <mergeCell ref="BZW22:CAB22"/>
    <mergeCell ref="CAC22:CAH22"/>
    <mergeCell ref="CAI22:CAN22"/>
    <mergeCell ref="CAO22:CAT22"/>
    <mergeCell ref="CAU22:CAZ22"/>
    <mergeCell ref="CBA22:CBF22"/>
    <mergeCell ref="BYM22:BYR22"/>
    <mergeCell ref="BYS22:BYX22"/>
    <mergeCell ref="BYY22:BZD22"/>
    <mergeCell ref="BZE22:BZJ22"/>
    <mergeCell ref="BZK22:BZP22"/>
    <mergeCell ref="BZQ22:BZV22"/>
    <mergeCell ref="BXC22:BXH22"/>
    <mergeCell ref="BXI22:BXN22"/>
    <mergeCell ref="BXO22:BXT22"/>
    <mergeCell ref="BXU22:BXZ22"/>
    <mergeCell ref="BYA22:BYF22"/>
    <mergeCell ref="BYG22:BYL22"/>
    <mergeCell ref="BVS22:BVX22"/>
    <mergeCell ref="BVY22:BWD22"/>
    <mergeCell ref="BWE22:BWJ22"/>
    <mergeCell ref="BWK22:BWP22"/>
    <mergeCell ref="BWQ22:BWV22"/>
    <mergeCell ref="BWW22:BXB22"/>
    <mergeCell ref="BUI22:BUN22"/>
    <mergeCell ref="BUO22:BUT22"/>
    <mergeCell ref="BUU22:BUZ22"/>
    <mergeCell ref="BVA22:BVF22"/>
    <mergeCell ref="BVG22:BVL22"/>
    <mergeCell ref="BVM22:BVR22"/>
    <mergeCell ref="BSY22:BTD22"/>
    <mergeCell ref="BTE22:BTJ22"/>
    <mergeCell ref="BTK22:BTP22"/>
    <mergeCell ref="BTQ22:BTV22"/>
    <mergeCell ref="BTW22:BUB22"/>
    <mergeCell ref="BUC22:BUH22"/>
    <mergeCell ref="BRO22:BRT22"/>
    <mergeCell ref="BRU22:BRZ22"/>
    <mergeCell ref="BSA22:BSF22"/>
    <mergeCell ref="BSG22:BSL22"/>
    <mergeCell ref="BSM22:BSR22"/>
    <mergeCell ref="BSS22:BSX22"/>
    <mergeCell ref="BQE22:BQJ22"/>
    <mergeCell ref="BQK22:BQP22"/>
    <mergeCell ref="BQQ22:BQV22"/>
    <mergeCell ref="BQW22:BRB22"/>
    <mergeCell ref="BRC22:BRH22"/>
    <mergeCell ref="BRI22:BRN22"/>
    <mergeCell ref="BOU22:BOZ22"/>
    <mergeCell ref="BPA22:BPF22"/>
    <mergeCell ref="BPG22:BPL22"/>
    <mergeCell ref="BPM22:BPR22"/>
    <mergeCell ref="BPS22:BPX22"/>
    <mergeCell ref="BPY22:BQD22"/>
    <mergeCell ref="BNK22:BNP22"/>
    <mergeCell ref="BNQ22:BNV22"/>
    <mergeCell ref="BNW22:BOB22"/>
    <mergeCell ref="BOC22:BOH22"/>
    <mergeCell ref="BOI22:BON22"/>
    <mergeCell ref="BOO22:BOT22"/>
    <mergeCell ref="BMA22:BMF22"/>
    <mergeCell ref="BMG22:BML22"/>
    <mergeCell ref="BMM22:BMR22"/>
    <mergeCell ref="BMS22:BMX22"/>
    <mergeCell ref="BMY22:BND22"/>
    <mergeCell ref="BNE22:BNJ22"/>
    <mergeCell ref="BKQ22:BKV22"/>
    <mergeCell ref="BKW22:BLB22"/>
    <mergeCell ref="BLC22:BLH22"/>
    <mergeCell ref="BLI22:BLN22"/>
    <mergeCell ref="BLO22:BLT22"/>
    <mergeCell ref="BLU22:BLZ22"/>
    <mergeCell ref="BJG22:BJL22"/>
    <mergeCell ref="BJM22:BJR22"/>
    <mergeCell ref="BJS22:BJX22"/>
    <mergeCell ref="BJY22:BKD22"/>
    <mergeCell ref="BKE22:BKJ22"/>
    <mergeCell ref="BKK22:BKP22"/>
    <mergeCell ref="BHW22:BIB22"/>
    <mergeCell ref="BIC22:BIH22"/>
    <mergeCell ref="BII22:BIN22"/>
    <mergeCell ref="BIO22:BIT22"/>
    <mergeCell ref="BIU22:BIZ22"/>
    <mergeCell ref="BJA22:BJF22"/>
    <mergeCell ref="BGM22:BGR22"/>
    <mergeCell ref="BGS22:BGX22"/>
    <mergeCell ref="BGY22:BHD22"/>
    <mergeCell ref="BHE22:BHJ22"/>
    <mergeCell ref="BHK22:BHP22"/>
    <mergeCell ref="BHQ22:BHV22"/>
    <mergeCell ref="BFC22:BFH22"/>
    <mergeCell ref="BFI22:BFN22"/>
    <mergeCell ref="BFO22:BFT22"/>
    <mergeCell ref="BFU22:BFZ22"/>
    <mergeCell ref="BGA22:BGF22"/>
    <mergeCell ref="BGG22:BGL22"/>
    <mergeCell ref="BDS22:BDX22"/>
    <mergeCell ref="BDY22:BED22"/>
    <mergeCell ref="BEE22:BEJ22"/>
    <mergeCell ref="BEK22:BEP22"/>
    <mergeCell ref="BEQ22:BEV22"/>
    <mergeCell ref="BEW22:BFB22"/>
    <mergeCell ref="BCI22:BCN22"/>
    <mergeCell ref="BCO22:BCT22"/>
    <mergeCell ref="BCU22:BCZ22"/>
    <mergeCell ref="BDA22:BDF22"/>
    <mergeCell ref="BDG22:BDL22"/>
    <mergeCell ref="BDM22:BDR22"/>
    <mergeCell ref="BAY22:BBD22"/>
    <mergeCell ref="BBE22:BBJ22"/>
    <mergeCell ref="BBK22:BBP22"/>
    <mergeCell ref="BBQ22:BBV22"/>
    <mergeCell ref="BBW22:BCB22"/>
    <mergeCell ref="BCC22:BCH22"/>
    <mergeCell ref="AZO22:AZT22"/>
    <mergeCell ref="AZU22:AZZ22"/>
    <mergeCell ref="BAA22:BAF22"/>
    <mergeCell ref="BAG22:BAL22"/>
    <mergeCell ref="BAM22:BAR22"/>
    <mergeCell ref="BAS22:BAX22"/>
    <mergeCell ref="AYE22:AYJ22"/>
    <mergeCell ref="AYK22:AYP22"/>
    <mergeCell ref="AYQ22:AYV22"/>
    <mergeCell ref="AYW22:AZB22"/>
    <mergeCell ref="AZC22:AZH22"/>
    <mergeCell ref="AZI22:AZN22"/>
    <mergeCell ref="AWU22:AWZ22"/>
    <mergeCell ref="AXA22:AXF22"/>
    <mergeCell ref="AXG22:AXL22"/>
    <mergeCell ref="AXM22:AXR22"/>
    <mergeCell ref="AXS22:AXX22"/>
    <mergeCell ref="AXY22:AYD22"/>
    <mergeCell ref="AVK22:AVP22"/>
    <mergeCell ref="AVQ22:AVV22"/>
    <mergeCell ref="AVW22:AWB22"/>
    <mergeCell ref="AWC22:AWH22"/>
    <mergeCell ref="AWI22:AWN22"/>
    <mergeCell ref="AWO22:AWT22"/>
    <mergeCell ref="AUA22:AUF22"/>
    <mergeCell ref="AUG22:AUL22"/>
    <mergeCell ref="AUM22:AUR22"/>
    <mergeCell ref="AUS22:AUX22"/>
    <mergeCell ref="AUY22:AVD22"/>
    <mergeCell ref="AVE22:AVJ22"/>
    <mergeCell ref="ASQ22:ASV22"/>
    <mergeCell ref="ASW22:ATB22"/>
    <mergeCell ref="ATC22:ATH22"/>
    <mergeCell ref="ATI22:ATN22"/>
    <mergeCell ref="ATO22:ATT22"/>
    <mergeCell ref="ATU22:ATZ22"/>
    <mergeCell ref="ARG22:ARL22"/>
    <mergeCell ref="ARM22:ARR22"/>
    <mergeCell ref="ARS22:ARX22"/>
    <mergeCell ref="ARY22:ASD22"/>
    <mergeCell ref="ASE22:ASJ22"/>
    <mergeCell ref="ASK22:ASP22"/>
    <mergeCell ref="APW22:AQB22"/>
    <mergeCell ref="AQC22:AQH22"/>
    <mergeCell ref="AQI22:AQN22"/>
    <mergeCell ref="AQO22:AQT22"/>
    <mergeCell ref="AQU22:AQZ22"/>
    <mergeCell ref="ARA22:ARF22"/>
    <mergeCell ref="AOM22:AOR22"/>
    <mergeCell ref="AOS22:AOX22"/>
    <mergeCell ref="AOY22:APD22"/>
    <mergeCell ref="APE22:APJ22"/>
    <mergeCell ref="APK22:APP22"/>
    <mergeCell ref="APQ22:APV22"/>
    <mergeCell ref="ANC22:ANH22"/>
    <mergeCell ref="ANI22:ANN22"/>
    <mergeCell ref="ANO22:ANT22"/>
    <mergeCell ref="ANU22:ANZ22"/>
    <mergeCell ref="AOA22:AOF22"/>
    <mergeCell ref="AOG22:AOL22"/>
    <mergeCell ref="ALS22:ALX22"/>
    <mergeCell ref="ALY22:AMD22"/>
    <mergeCell ref="AME22:AMJ22"/>
    <mergeCell ref="AMK22:AMP22"/>
    <mergeCell ref="AMQ22:AMV22"/>
    <mergeCell ref="AMW22:ANB22"/>
    <mergeCell ref="AKI22:AKN22"/>
    <mergeCell ref="AKO22:AKT22"/>
    <mergeCell ref="AKU22:AKZ22"/>
    <mergeCell ref="ALA22:ALF22"/>
    <mergeCell ref="ALG22:ALL22"/>
    <mergeCell ref="ALM22:ALR22"/>
    <mergeCell ref="AIY22:AJD22"/>
    <mergeCell ref="AJE22:AJJ22"/>
    <mergeCell ref="AJK22:AJP22"/>
    <mergeCell ref="AJQ22:AJV22"/>
    <mergeCell ref="AJW22:AKB22"/>
    <mergeCell ref="AKC22:AKH22"/>
    <mergeCell ref="AHO22:AHT22"/>
    <mergeCell ref="AHU22:AHZ22"/>
    <mergeCell ref="AIA22:AIF22"/>
    <mergeCell ref="AIG22:AIL22"/>
    <mergeCell ref="AIM22:AIR22"/>
    <mergeCell ref="AIS22:AIX22"/>
    <mergeCell ref="AGE22:AGJ22"/>
    <mergeCell ref="AGK22:AGP22"/>
    <mergeCell ref="AGQ22:AGV22"/>
    <mergeCell ref="AGW22:AHB22"/>
    <mergeCell ref="AHC22:AHH22"/>
    <mergeCell ref="AHI22:AHN22"/>
    <mergeCell ref="AEU22:AEZ22"/>
    <mergeCell ref="AFA22:AFF22"/>
    <mergeCell ref="AFG22:AFL22"/>
    <mergeCell ref="AFM22:AFR22"/>
    <mergeCell ref="AFS22:AFX22"/>
    <mergeCell ref="AFY22:AGD22"/>
    <mergeCell ref="ADK22:ADP22"/>
    <mergeCell ref="ADQ22:ADV22"/>
    <mergeCell ref="ADW22:AEB22"/>
    <mergeCell ref="AEC22:AEH22"/>
    <mergeCell ref="AEI22:AEN22"/>
    <mergeCell ref="AEO22:AET22"/>
    <mergeCell ref="ACA22:ACF22"/>
    <mergeCell ref="ACG22:ACL22"/>
    <mergeCell ref="ACM22:ACR22"/>
    <mergeCell ref="ACS22:ACX22"/>
    <mergeCell ref="ACY22:ADD22"/>
    <mergeCell ref="ADE22:ADJ22"/>
    <mergeCell ref="AAQ22:AAV22"/>
    <mergeCell ref="AAW22:ABB22"/>
    <mergeCell ref="ABC22:ABH22"/>
    <mergeCell ref="ABI22:ABN22"/>
    <mergeCell ref="ABO22:ABT22"/>
    <mergeCell ref="ABU22:ABZ22"/>
    <mergeCell ref="ZG22:ZL22"/>
    <mergeCell ref="ZM22:ZR22"/>
    <mergeCell ref="ZS22:ZX22"/>
    <mergeCell ref="ZY22:AAD22"/>
    <mergeCell ref="AAE22:AAJ22"/>
    <mergeCell ref="AAK22:AAP22"/>
    <mergeCell ref="XW22:YB22"/>
    <mergeCell ref="YC22:YH22"/>
    <mergeCell ref="YI22:YN22"/>
    <mergeCell ref="YO22:YT22"/>
    <mergeCell ref="YU22:YZ22"/>
    <mergeCell ref="ZA22:ZF22"/>
    <mergeCell ref="WM22:WR22"/>
    <mergeCell ref="WS22:WX22"/>
    <mergeCell ref="WY22:XD22"/>
    <mergeCell ref="XE22:XJ22"/>
    <mergeCell ref="XK22:XP22"/>
    <mergeCell ref="XQ22:XV22"/>
    <mergeCell ref="VC22:VH22"/>
    <mergeCell ref="VI22:VN22"/>
    <mergeCell ref="VO22:VT22"/>
    <mergeCell ref="VU22:VZ22"/>
    <mergeCell ref="WA22:WF22"/>
    <mergeCell ref="WG22:WL22"/>
    <mergeCell ref="TS22:TX22"/>
    <mergeCell ref="TY22:UD22"/>
    <mergeCell ref="UE22:UJ22"/>
    <mergeCell ref="UK22:UP22"/>
    <mergeCell ref="UQ22:UV22"/>
    <mergeCell ref="UW22:VB22"/>
    <mergeCell ref="SI22:SN22"/>
    <mergeCell ref="SO22:ST22"/>
    <mergeCell ref="SU22:SZ22"/>
    <mergeCell ref="TA22:TF22"/>
    <mergeCell ref="TG22:TL22"/>
    <mergeCell ref="TM22:TR22"/>
    <mergeCell ref="QY22:RD22"/>
    <mergeCell ref="RE22:RJ22"/>
    <mergeCell ref="RK22:RP22"/>
    <mergeCell ref="RQ22:RV22"/>
    <mergeCell ref="RW22:SB22"/>
    <mergeCell ref="SC22:SH22"/>
    <mergeCell ref="PO22:PT22"/>
    <mergeCell ref="PU22:PZ22"/>
    <mergeCell ref="QA22:QF22"/>
    <mergeCell ref="QG22:QL22"/>
    <mergeCell ref="QM22:QR22"/>
    <mergeCell ref="QS22:QX22"/>
    <mergeCell ref="OE22:OJ22"/>
    <mergeCell ref="OK22:OP22"/>
    <mergeCell ref="OQ22:OV22"/>
    <mergeCell ref="OW22:PB22"/>
    <mergeCell ref="PC22:PH22"/>
    <mergeCell ref="PI22:PN22"/>
    <mergeCell ref="MU22:MZ22"/>
    <mergeCell ref="NA22:NF22"/>
    <mergeCell ref="NG22:NL22"/>
    <mergeCell ref="NM22:NR22"/>
    <mergeCell ref="NS22:NX22"/>
    <mergeCell ref="NY22:OD22"/>
    <mergeCell ref="LK22:LP22"/>
    <mergeCell ref="LQ22:LV22"/>
    <mergeCell ref="LW22:MB22"/>
    <mergeCell ref="MC22:MH22"/>
    <mergeCell ref="MI22:MN22"/>
    <mergeCell ref="MO22:MT22"/>
    <mergeCell ref="KA22:KF22"/>
    <mergeCell ref="KG22:KL22"/>
    <mergeCell ref="KM22:KR22"/>
    <mergeCell ref="KS22:KX22"/>
    <mergeCell ref="KY22:LD22"/>
    <mergeCell ref="LE22:LJ22"/>
    <mergeCell ref="IQ22:IV22"/>
    <mergeCell ref="IW22:JB22"/>
    <mergeCell ref="JC22:JH22"/>
    <mergeCell ref="JI22:JN22"/>
    <mergeCell ref="JO22:JT22"/>
    <mergeCell ref="JU22:JZ22"/>
    <mergeCell ref="HG22:HL22"/>
    <mergeCell ref="HM22:HR22"/>
    <mergeCell ref="HS22:HX22"/>
    <mergeCell ref="HY22:ID22"/>
    <mergeCell ref="IE22:IJ22"/>
    <mergeCell ref="IK22:IP22"/>
    <mergeCell ref="FW22:GB22"/>
    <mergeCell ref="GC22:GH22"/>
    <mergeCell ref="GI22:GN22"/>
    <mergeCell ref="GO22:GT22"/>
    <mergeCell ref="GU22:GZ22"/>
    <mergeCell ref="HA22:HF22"/>
    <mergeCell ref="EM22:ER22"/>
    <mergeCell ref="ES22:EX22"/>
    <mergeCell ref="EY22:FD22"/>
    <mergeCell ref="FE22:FJ22"/>
    <mergeCell ref="FK22:FP22"/>
    <mergeCell ref="FQ22:FV22"/>
    <mergeCell ref="DC22:DH22"/>
    <mergeCell ref="DI22:DN22"/>
    <mergeCell ref="DO22:DT22"/>
    <mergeCell ref="DU22:DZ22"/>
    <mergeCell ref="EA22:EF22"/>
    <mergeCell ref="EG22:EL22"/>
    <mergeCell ref="BS22:BX22"/>
    <mergeCell ref="BY22:CD22"/>
    <mergeCell ref="CE22:CJ22"/>
    <mergeCell ref="CK22:CP22"/>
    <mergeCell ref="CQ22:CV22"/>
    <mergeCell ref="CW22:DB22"/>
    <mergeCell ref="AI22:AN22"/>
    <mergeCell ref="AO22:AT22"/>
    <mergeCell ref="AU22:AZ22"/>
    <mergeCell ref="BA22:BF22"/>
    <mergeCell ref="BG22:BL22"/>
    <mergeCell ref="BM22:BR22"/>
    <mergeCell ref="A22:D22"/>
    <mergeCell ref="E22:J22"/>
    <mergeCell ref="K22:P22"/>
    <mergeCell ref="Q22:V22"/>
    <mergeCell ref="W22:AB22"/>
    <mergeCell ref="AC22:AH22"/>
    <mergeCell ref="XEY4:XFB4"/>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BS4:BX4"/>
    <mergeCell ref="BY4:CD4"/>
    <mergeCell ref="CE4:CJ4"/>
    <mergeCell ref="CK4:CP4"/>
    <mergeCell ref="CQ4:CV4"/>
    <mergeCell ref="CW4:DB4"/>
    <mergeCell ref="AI4:AN4"/>
    <mergeCell ref="AO4:AT4"/>
    <mergeCell ref="AU4:AZ4"/>
    <mergeCell ref="BA4:BF4"/>
    <mergeCell ref="BG4:BL4"/>
    <mergeCell ref="BM4:BR4"/>
    <mergeCell ref="XEG3:XEL3"/>
    <mergeCell ref="XEM3:XER3"/>
    <mergeCell ref="XES3:XEX3"/>
    <mergeCell ref="XEY3:XFB3"/>
    <mergeCell ref="A4:D4"/>
    <mergeCell ref="E4:J4"/>
    <mergeCell ref="K4:P4"/>
    <mergeCell ref="Q4:V4"/>
    <mergeCell ref="W4:AB4"/>
    <mergeCell ref="AC4:AH4"/>
    <mergeCell ref="XCW3:XDB3"/>
    <mergeCell ref="XDC3:XDH3"/>
    <mergeCell ref="XDI3:XDN3"/>
    <mergeCell ref="XDO3:XDT3"/>
    <mergeCell ref="XDU3:XDZ3"/>
    <mergeCell ref="XEA3:XEF3"/>
    <mergeCell ref="XBM3:XBR3"/>
    <mergeCell ref="XBS3:XBX3"/>
    <mergeCell ref="XBY3:XCD3"/>
    <mergeCell ref="XCE3:XCJ3"/>
    <mergeCell ref="XCK3:XCP3"/>
    <mergeCell ref="XCQ3:XCV3"/>
    <mergeCell ref="XAC3:XAH3"/>
    <mergeCell ref="XAI3:XAN3"/>
    <mergeCell ref="XAO3:XAT3"/>
    <mergeCell ref="XAU3:XAZ3"/>
    <mergeCell ref="XBA3:XBF3"/>
    <mergeCell ref="XBG3:XBL3"/>
    <mergeCell ref="WYS3:WYX3"/>
    <mergeCell ref="WYY3:WZD3"/>
    <mergeCell ref="WZE3:WZJ3"/>
    <mergeCell ref="WZK3:WZP3"/>
    <mergeCell ref="WZQ3:WZV3"/>
    <mergeCell ref="WZW3:XAB3"/>
    <mergeCell ref="WXI3:WXN3"/>
    <mergeCell ref="WXO3:WXT3"/>
    <mergeCell ref="WXU3:WXZ3"/>
    <mergeCell ref="WYA3:WYF3"/>
    <mergeCell ref="WYG3:WYL3"/>
    <mergeCell ref="WYM3:WYR3"/>
    <mergeCell ref="WVY3:WWD3"/>
    <mergeCell ref="WWE3:WWJ3"/>
    <mergeCell ref="WWK3:WWP3"/>
    <mergeCell ref="WWQ3:WWV3"/>
    <mergeCell ref="WWW3:WXB3"/>
    <mergeCell ref="WXC3:WXH3"/>
    <mergeCell ref="WUO3:WUT3"/>
    <mergeCell ref="WUU3:WUZ3"/>
    <mergeCell ref="WVA3:WVF3"/>
    <mergeCell ref="WVG3:WVL3"/>
    <mergeCell ref="WVM3:WVR3"/>
    <mergeCell ref="WVS3:WVX3"/>
    <mergeCell ref="WTE3:WTJ3"/>
    <mergeCell ref="WTK3:WTP3"/>
    <mergeCell ref="WTQ3:WTV3"/>
    <mergeCell ref="WTW3:WUB3"/>
    <mergeCell ref="WUC3:WUH3"/>
    <mergeCell ref="WUI3:WUN3"/>
    <mergeCell ref="WRU3:WRZ3"/>
    <mergeCell ref="WSA3:WSF3"/>
    <mergeCell ref="WSG3:WSL3"/>
    <mergeCell ref="WSM3:WSR3"/>
    <mergeCell ref="WSS3:WSX3"/>
    <mergeCell ref="WSY3:WTD3"/>
    <mergeCell ref="WQK3:WQP3"/>
    <mergeCell ref="WQQ3:WQV3"/>
    <mergeCell ref="WQW3:WRB3"/>
    <mergeCell ref="WRC3:WRH3"/>
    <mergeCell ref="WRI3:WRN3"/>
    <mergeCell ref="WRO3:WRT3"/>
    <mergeCell ref="WPA3:WPF3"/>
    <mergeCell ref="WPG3:WPL3"/>
    <mergeCell ref="WPM3:WPR3"/>
    <mergeCell ref="WPS3:WPX3"/>
    <mergeCell ref="WPY3:WQD3"/>
    <mergeCell ref="WQE3:WQJ3"/>
    <mergeCell ref="WNQ3:WNV3"/>
    <mergeCell ref="WNW3:WOB3"/>
    <mergeCell ref="WOC3:WOH3"/>
    <mergeCell ref="WOI3:WON3"/>
    <mergeCell ref="WOO3:WOT3"/>
    <mergeCell ref="WOU3:WOZ3"/>
    <mergeCell ref="WMG3:WML3"/>
    <mergeCell ref="WMM3:WMR3"/>
    <mergeCell ref="WMS3:WMX3"/>
    <mergeCell ref="WMY3:WND3"/>
    <mergeCell ref="WNE3:WNJ3"/>
    <mergeCell ref="WNK3:WNP3"/>
    <mergeCell ref="WKW3:WLB3"/>
    <mergeCell ref="WLC3:WLH3"/>
    <mergeCell ref="WLI3:WLN3"/>
    <mergeCell ref="WLO3:WLT3"/>
    <mergeCell ref="WLU3:WLZ3"/>
    <mergeCell ref="WMA3:WMF3"/>
    <mergeCell ref="WJM3:WJR3"/>
    <mergeCell ref="WJS3:WJX3"/>
    <mergeCell ref="WJY3:WKD3"/>
    <mergeCell ref="WKE3:WKJ3"/>
    <mergeCell ref="WKK3:WKP3"/>
    <mergeCell ref="WKQ3:WKV3"/>
    <mergeCell ref="WIC3:WIH3"/>
    <mergeCell ref="WII3:WIN3"/>
    <mergeCell ref="WIO3:WIT3"/>
    <mergeCell ref="WIU3:WIZ3"/>
    <mergeCell ref="WJA3:WJF3"/>
    <mergeCell ref="WJG3:WJL3"/>
    <mergeCell ref="WGS3:WGX3"/>
    <mergeCell ref="WGY3:WHD3"/>
    <mergeCell ref="WHE3:WHJ3"/>
    <mergeCell ref="WHK3:WHP3"/>
    <mergeCell ref="WHQ3:WHV3"/>
    <mergeCell ref="WHW3:WIB3"/>
    <mergeCell ref="WFI3:WFN3"/>
    <mergeCell ref="WFO3:WFT3"/>
    <mergeCell ref="WFU3:WFZ3"/>
    <mergeCell ref="WGA3:WGF3"/>
    <mergeCell ref="WGG3:WGL3"/>
    <mergeCell ref="WGM3:WGR3"/>
    <mergeCell ref="WDY3:WED3"/>
    <mergeCell ref="WEE3:WEJ3"/>
    <mergeCell ref="WEK3:WEP3"/>
    <mergeCell ref="WEQ3:WEV3"/>
    <mergeCell ref="WEW3:WFB3"/>
    <mergeCell ref="WFC3:WFH3"/>
    <mergeCell ref="WCO3:WCT3"/>
    <mergeCell ref="WCU3:WCZ3"/>
    <mergeCell ref="WDA3:WDF3"/>
    <mergeCell ref="WDG3:WDL3"/>
    <mergeCell ref="WDM3:WDR3"/>
    <mergeCell ref="WDS3:WDX3"/>
    <mergeCell ref="WBE3:WBJ3"/>
    <mergeCell ref="WBK3:WBP3"/>
    <mergeCell ref="WBQ3:WBV3"/>
    <mergeCell ref="WBW3:WCB3"/>
    <mergeCell ref="WCC3:WCH3"/>
    <mergeCell ref="WCI3:WCN3"/>
    <mergeCell ref="VZU3:VZZ3"/>
    <mergeCell ref="WAA3:WAF3"/>
    <mergeCell ref="WAG3:WAL3"/>
    <mergeCell ref="WAM3:WAR3"/>
    <mergeCell ref="WAS3:WAX3"/>
    <mergeCell ref="WAY3:WBD3"/>
    <mergeCell ref="VYK3:VYP3"/>
    <mergeCell ref="VYQ3:VYV3"/>
    <mergeCell ref="VYW3:VZB3"/>
    <mergeCell ref="VZC3:VZH3"/>
    <mergeCell ref="VZI3:VZN3"/>
    <mergeCell ref="VZO3:VZT3"/>
    <mergeCell ref="VXA3:VXF3"/>
    <mergeCell ref="VXG3:VXL3"/>
    <mergeCell ref="VXM3:VXR3"/>
    <mergeCell ref="VXS3:VXX3"/>
    <mergeCell ref="VXY3:VYD3"/>
    <mergeCell ref="VYE3:VYJ3"/>
    <mergeCell ref="VVQ3:VVV3"/>
    <mergeCell ref="VVW3:VWB3"/>
    <mergeCell ref="VWC3:VWH3"/>
    <mergeCell ref="VWI3:VWN3"/>
    <mergeCell ref="VWO3:VWT3"/>
    <mergeCell ref="VWU3:VWZ3"/>
    <mergeCell ref="VUG3:VUL3"/>
    <mergeCell ref="VUM3:VUR3"/>
    <mergeCell ref="VUS3:VUX3"/>
    <mergeCell ref="VUY3:VVD3"/>
    <mergeCell ref="VVE3:VVJ3"/>
    <mergeCell ref="VVK3:VVP3"/>
    <mergeCell ref="VSW3:VTB3"/>
    <mergeCell ref="VTC3:VTH3"/>
    <mergeCell ref="VTI3:VTN3"/>
    <mergeCell ref="VTO3:VTT3"/>
    <mergeCell ref="VTU3:VTZ3"/>
    <mergeCell ref="VUA3:VUF3"/>
    <mergeCell ref="VRM3:VRR3"/>
    <mergeCell ref="VRS3:VRX3"/>
    <mergeCell ref="VRY3:VSD3"/>
    <mergeCell ref="VSE3:VSJ3"/>
    <mergeCell ref="VSK3:VSP3"/>
    <mergeCell ref="VSQ3:VSV3"/>
    <mergeCell ref="VQC3:VQH3"/>
    <mergeCell ref="VQI3:VQN3"/>
    <mergeCell ref="VQO3:VQT3"/>
    <mergeCell ref="VQU3:VQZ3"/>
    <mergeCell ref="VRA3:VRF3"/>
    <mergeCell ref="VRG3:VRL3"/>
    <mergeCell ref="VOS3:VOX3"/>
    <mergeCell ref="VOY3:VPD3"/>
    <mergeCell ref="VPE3:VPJ3"/>
    <mergeCell ref="VPK3:VPP3"/>
    <mergeCell ref="VPQ3:VPV3"/>
    <mergeCell ref="VPW3:VQB3"/>
    <mergeCell ref="VNI3:VNN3"/>
    <mergeCell ref="VNO3:VNT3"/>
    <mergeCell ref="VNU3:VNZ3"/>
    <mergeCell ref="VOA3:VOF3"/>
    <mergeCell ref="VOG3:VOL3"/>
    <mergeCell ref="VOM3:VOR3"/>
    <mergeCell ref="VLY3:VMD3"/>
    <mergeCell ref="VME3:VMJ3"/>
    <mergeCell ref="VMK3:VMP3"/>
    <mergeCell ref="VMQ3:VMV3"/>
    <mergeCell ref="VMW3:VNB3"/>
    <mergeCell ref="VNC3:VNH3"/>
    <mergeCell ref="VKO3:VKT3"/>
    <mergeCell ref="VKU3:VKZ3"/>
    <mergeCell ref="VLA3:VLF3"/>
    <mergeCell ref="VLG3:VLL3"/>
    <mergeCell ref="VLM3:VLR3"/>
    <mergeCell ref="VLS3:VLX3"/>
    <mergeCell ref="VJE3:VJJ3"/>
    <mergeCell ref="VJK3:VJP3"/>
    <mergeCell ref="VJQ3:VJV3"/>
    <mergeCell ref="VJW3:VKB3"/>
    <mergeCell ref="VKC3:VKH3"/>
    <mergeCell ref="VKI3:VKN3"/>
    <mergeCell ref="VHU3:VHZ3"/>
    <mergeCell ref="VIA3:VIF3"/>
    <mergeCell ref="VIG3:VIL3"/>
    <mergeCell ref="VIM3:VIR3"/>
    <mergeCell ref="VIS3:VIX3"/>
    <mergeCell ref="VIY3:VJD3"/>
    <mergeCell ref="VGK3:VGP3"/>
    <mergeCell ref="VGQ3:VGV3"/>
    <mergeCell ref="VGW3:VHB3"/>
    <mergeCell ref="VHC3:VHH3"/>
    <mergeCell ref="VHI3:VHN3"/>
    <mergeCell ref="VHO3:VHT3"/>
    <mergeCell ref="VFA3:VFF3"/>
    <mergeCell ref="VFG3:VFL3"/>
    <mergeCell ref="VFM3:VFR3"/>
    <mergeCell ref="VFS3:VFX3"/>
    <mergeCell ref="VFY3:VGD3"/>
    <mergeCell ref="VGE3:VGJ3"/>
    <mergeCell ref="VDQ3:VDV3"/>
    <mergeCell ref="VDW3:VEB3"/>
    <mergeCell ref="VEC3:VEH3"/>
    <mergeCell ref="VEI3:VEN3"/>
    <mergeCell ref="VEO3:VET3"/>
    <mergeCell ref="VEU3:VEZ3"/>
    <mergeCell ref="VCG3:VCL3"/>
    <mergeCell ref="VCM3:VCR3"/>
    <mergeCell ref="VCS3:VCX3"/>
    <mergeCell ref="VCY3:VDD3"/>
    <mergeCell ref="VDE3:VDJ3"/>
    <mergeCell ref="VDK3:VDP3"/>
    <mergeCell ref="VAW3:VBB3"/>
    <mergeCell ref="VBC3:VBH3"/>
    <mergeCell ref="VBI3:VBN3"/>
    <mergeCell ref="VBO3:VBT3"/>
    <mergeCell ref="VBU3:VBZ3"/>
    <mergeCell ref="VCA3:VCF3"/>
    <mergeCell ref="UZM3:UZR3"/>
    <mergeCell ref="UZS3:UZX3"/>
    <mergeCell ref="UZY3:VAD3"/>
    <mergeCell ref="VAE3:VAJ3"/>
    <mergeCell ref="VAK3:VAP3"/>
    <mergeCell ref="VAQ3:VAV3"/>
    <mergeCell ref="UYC3:UYH3"/>
    <mergeCell ref="UYI3:UYN3"/>
    <mergeCell ref="UYO3:UYT3"/>
    <mergeCell ref="UYU3:UYZ3"/>
    <mergeCell ref="UZA3:UZF3"/>
    <mergeCell ref="UZG3:UZL3"/>
    <mergeCell ref="UWS3:UWX3"/>
    <mergeCell ref="UWY3:UXD3"/>
    <mergeCell ref="UXE3:UXJ3"/>
    <mergeCell ref="UXK3:UXP3"/>
    <mergeCell ref="UXQ3:UXV3"/>
    <mergeCell ref="UXW3:UYB3"/>
    <mergeCell ref="UVI3:UVN3"/>
    <mergeCell ref="UVO3:UVT3"/>
    <mergeCell ref="UVU3:UVZ3"/>
    <mergeCell ref="UWA3:UWF3"/>
    <mergeCell ref="UWG3:UWL3"/>
    <mergeCell ref="UWM3:UWR3"/>
    <mergeCell ref="UTY3:UUD3"/>
    <mergeCell ref="UUE3:UUJ3"/>
    <mergeCell ref="UUK3:UUP3"/>
    <mergeCell ref="UUQ3:UUV3"/>
    <mergeCell ref="UUW3:UVB3"/>
    <mergeCell ref="UVC3:UVH3"/>
    <mergeCell ref="USO3:UST3"/>
    <mergeCell ref="USU3:USZ3"/>
    <mergeCell ref="UTA3:UTF3"/>
    <mergeCell ref="UTG3:UTL3"/>
    <mergeCell ref="UTM3:UTR3"/>
    <mergeCell ref="UTS3:UTX3"/>
    <mergeCell ref="URE3:URJ3"/>
    <mergeCell ref="URK3:URP3"/>
    <mergeCell ref="URQ3:URV3"/>
    <mergeCell ref="URW3:USB3"/>
    <mergeCell ref="USC3:USH3"/>
    <mergeCell ref="USI3:USN3"/>
    <mergeCell ref="UPU3:UPZ3"/>
    <mergeCell ref="UQA3:UQF3"/>
    <mergeCell ref="UQG3:UQL3"/>
    <mergeCell ref="UQM3:UQR3"/>
    <mergeCell ref="UQS3:UQX3"/>
    <mergeCell ref="UQY3:URD3"/>
    <mergeCell ref="UOK3:UOP3"/>
    <mergeCell ref="UOQ3:UOV3"/>
    <mergeCell ref="UOW3:UPB3"/>
    <mergeCell ref="UPC3:UPH3"/>
    <mergeCell ref="UPI3:UPN3"/>
    <mergeCell ref="UPO3:UPT3"/>
    <mergeCell ref="UNA3:UNF3"/>
    <mergeCell ref="UNG3:UNL3"/>
    <mergeCell ref="UNM3:UNR3"/>
    <mergeCell ref="UNS3:UNX3"/>
    <mergeCell ref="UNY3:UOD3"/>
    <mergeCell ref="UOE3:UOJ3"/>
    <mergeCell ref="ULQ3:ULV3"/>
    <mergeCell ref="ULW3:UMB3"/>
    <mergeCell ref="UMC3:UMH3"/>
    <mergeCell ref="UMI3:UMN3"/>
    <mergeCell ref="UMO3:UMT3"/>
    <mergeCell ref="UMU3:UMZ3"/>
    <mergeCell ref="UKG3:UKL3"/>
    <mergeCell ref="UKM3:UKR3"/>
    <mergeCell ref="UKS3:UKX3"/>
    <mergeCell ref="UKY3:ULD3"/>
    <mergeCell ref="ULE3:ULJ3"/>
    <mergeCell ref="ULK3:ULP3"/>
    <mergeCell ref="UIW3:UJB3"/>
    <mergeCell ref="UJC3:UJH3"/>
    <mergeCell ref="UJI3:UJN3"/>
    <mergeCell ref="UJO3:UJT3"/>
    <mergeCell ref="UJU3:UJZ3"/>
    <mergeCell ref="UKA3:UKF3"/>
    <mergeCell ref="UHM3:UHR3"/>
    <mergeCell ref="UHS3:UHX3"/>
    <mergeCell ref="UHY3:UID3"/>
    <mergeCell ref="UIE3:UIJ3"/>
    <mergeCell ref="UIK3:UIP3"/>
    <mergeCell ref="UIQ3:UIV3"/>
    <mergeCell ref="UGC3:UGH3"/>
    <mergeCell ref="UGI3:UGN3"/>
    <mergeCell ref="UGO3:UGT3"/>
    <mergeCell ref="UGU3:UGZ3"/>
    <mergeCell ref="UHA3:UHF3"/>
    <mergeCell ref="UHG3:UHL3"/>
    <mergeCell ref="UES3:UEX3"/>
    <mergeCell ref="UEY3:UFD3"/>
    <mergeCell ref="UFE3:UFJ3"/>
    <mergeCell ref="UFK3:UFP3"/>
    <mergeCell ref="UFQ3:UFV3"/>
    <mergeCell ref="UFW3:UGB3"/>
    <mergeCell ref="UDI3:UDN3"/>
    <mergeCell ref="UDO3:UDT3"/>
    <mergeCell ref="UDU3:UDZ3"/>
    <mergeCell ref="UEA3:UEF3"/>
    <mergeCell ref="UEG3:UEL3"/>
    <mergeCell ref="UEM3:UER3"/>
    <mergeCell ref="UBY3:UCD3"/>
    <mergeCell ref="UCE3:UCJ3"/>
    <mergeCell ref="UCK3:UCP3"/>
    <mergeCell ref="UCQ3:UCV3"/>
    <mergeCell ref="UCW3:UDB3"/>
    <mergeCell ref="UDC3:UDH3"/>
    <mergeCell ref="UAO3:UAT3"/>
    <mergeCell ref="UAU3:UAZ3"/>
    <mergeCell ref="UBA3:UBF3"/>
    <mergeCell ref="UBG3:UBL3"/>
    <mergeCell ref="UBM3:UBR3"/>
    <mergeCell ref="UBS3:UBX3"/>
    <mergeCell ref="TZE3:TZJ3"/>
    <mergeCell ref="TZK3:TZP3"/>
    <mergeCell ref="TZQ3:TZV3"/>
    <mergeCell ref="TZW3:UAB3"/>
    <mergeCell ref="UAC3:UAH3"/>
    <mergeCell ref="UAI3:UAN3"/>
    <mergeCell ref="TXU3:TXZ3"/>
    <mergeCell ref="TYA3:TYF3"/>
    <mergeCell ref="TYG3:TYL3"/>
    <mergeCell ref="TYM3:TYR3"/>
    <mergeCell ref="TYS3:TYX3"/>
    <mergeCell ref="TYY3:TZD3"/>
    <mergeCell ref="TWK3:TWP3"/>
    <mergeCell ref="TWQ3:TWV3"/>
    <mergeCell ref="TWW3:TXB3"/>
    <mergeCell ref="TXC3:TXH3"/>
    <mergeCell ref="TXI3:TXN3"/>
    <mergeCell ref="TXO3:TXT3"/>
    <mergeCell ref="TVA3:TVF3"/>
    <mergeCell ref="TVG3:TVL3"/>
    <mergeCell ref="TVM3:TVR3"/>
    <mergeCell ref="TVS3:TVX3"/>
    <mergeCell ref="TVY3:TWD3"/>
    <mergeCell ref="TWE3:TWJ3"/>
    <mergeCell ref="TTQ3:TTV3"/>
    <mergeCell ref="TTW3:TUB3"/>
    <mergeCell ref="TUC3:TUH3"/>
    <mergeCell ref="TUI3:TUN3"/>
    <mergeCell ref="TUO3:TUT3"/>
    <mergeCell ref="TUU3:TUZ3"/>
    <mergeCell ref="TSG3:TSL3"/>
    <mergeCell ref="TSM3:TSR3"/>
    <mergeCell ref="TSS3:TSX3"/>
    <mergeCell ref="TSY3:TTD3"/>
    <mergeCell ref="TTE3:TTJ3"/>
    <mergeCell ref="TTK3:TTP3"/>
    <mergeCell ref="TQW3:TRB3"/>
    <mergeCell ref="TRC3:TRH3"/>
    <mergeCell ref="TRI3:TRN3"/>
    <mergeCell ref="TRO3:TRT3"/>
    <mergeCell ref="TRU3:TRZ3"/>
    <mergeCell ref="TSA3:TSF3"/>
    <mergeCell ref="TPM3:TPR3"/>
    <mergeCell ref="TPS3:TPX3"/>
    <mergeCell ref="TPY3:TQD3"/>
    <mergeCell ref="TQE3:TQJ3"/>
    <mergeCell ref="TQK3:TQP3"/>
    <mergeCell ref="TQQ3:TQV3"/>
    <mergeCell ref="TOC3:TOH3"/>
    <mergeCell ref="TOI3:TON3"/>
    <mergeCell ref="TOO3:TOT3"/>
    <mergeCell ref="TOU3:TOZ3"/>
    <mergeCell ref="TPA3:TPF3"/>
    <mergeCell ref="TPG3:TPL3"/>
    <mergeCell ref="TMS3:TMX3"/>
    <mergeCell ref="TMY3:TND3"/>
    <mergeCell ref="TNE3:TNJ3"/>
    <mergeCell ref="TNK3:TNP3"/>
    <mergeCell ref="TNQ3:TNV3"/>
    <mergeCell ref="TNW3:TOB3"/>
    <mergeCell ref="TLI3:TLN3"/>
    <mergeCell ref="TLO3:TLT3"/>
    <mergeCell ref="TLU3:TLZ3"/>
    <mergeCell ref="TMA3:TMF3"/>
    <mergeCell ref="TMG3:TML3"/>
    <mergeCell ref="TMM3:TMR3"/>
    <mergeCell ref="TJY3:TKD3"/>
    <mergeCell ref="TKE3:TKJ3"/>
    <mergeCell ref="TKK3:TKP3"/>
    <mergeCell ref="TKQ3:TKV3"/>
    <mergeCell ref="TKW3:TLB3"/>
    <mergeCell ref="TLC3:TLH3"/>
    <mergeCell ref="TIO3:TIT3"/>
    <mergeCell ref="TIU3:TIZ3"/>
    <mergeCell ref="TJA3:TJF3"/>
    <mergeCell ref="TJG3:TJL3"/>
    <mergeCell ref="TJM3:TJR3"/>
    <mergeCell ref="TJS3:TJX3"/>
    <mergeCell ref="THE3:THJ3"/>
    <mergeCell ref="THK3:THP3"/>
    <mergeCell ref="THQ3:THV3"/>
    <mergeCell ref="THW3:TIB3"/>
    <mergeCell ref="TIC3:TIH3"/>
    <mergeCell ref="TII3:TIN3"/>
    <mergeCell ref="TFU3:TFZ3"/>
    <mergeCell ref="TGA3:TGF3"/>
    <mergeCell ref="TGG3:TGL3"/>
    <mergeCell ref="TGM3:TGR3"/>
    <mergeCell ref="TGS3:TGX3"/>
    <mergeCell ref="TGY3:THD3"/>
    <mergeCell ref="TEK3:TEP3"/>
    <mergeCell ref="TEQ3:TEV3"/>
    <mergeCell ref="TEW3:TFB3"/>
    <mergeCell ref="TFC3:TFH3"/>
    <mergeCell ref="TFI3:TFN3"/>
    <mergeCell ref="TFO3:TFT3"/>
    <mergeCell ref="TDA3:TDF3"/>
    <mergeCell ref="TDG3:TDL3"/>
    <mergeCell ref="TDM3:TDR3"/>
    <mergeCell ref="TDS3:TDX3"/>
    <mergeCell ref="TDY3:TED3"/>
    <mergeCell ref="TEE3:TEJ3"/>
    <mergeCell ref="TBQ3:TBV3"/>
    <mergeCell ref="TBW3:TCB3"/>
    <mergeCell ref="TCC3:TCH3"/>
    <mergeCell ref="TCI3:TCN3"/>
    <mergeCell ref="TCO3:TCT3"/>
    <mergeCell ref="TCU3:TCZ3"/>
    <mergeCell ref="TAG3:TAL3"/>
    <mergeCell ref="TAM3:TAR3"/>
    <mergeCell ref="TAS3:TAX3"/>
    <mergeCell ref="TAY3:TBD3"/>
    <mergeCell ref="TBE3:TBJ3"/>
    <mergeCell ref="TBK3:TBP3"/>
    <mergeCell ref="SYW3:SZB3"/>
    <mergeCell ref="SZC3:SZH3"/>
    <mergeCell ref="SZI3:SZN3"/>
    <mergeCell ref="SZO3:SZT3"/>
    <mergeCell ref="SZU3:SZZ3"/>
    <mergeCell ref="TAA3:TAF3"/>
    <mergeCell ref="SXM3:SXR3"/>
    <mergeCell ref="SXS3:SXX3"/>
    <mergeCell ref="SXY3:SYD3"/>
    <mergeCell ref="SYE3:SYJ3"/>
    <mergeCell ref="SYK3:SYP3"/>
    <mergeCell ref="SYQ3:SYV3"/>
    <mergeCell ref="SWC3:SWH3"/>
    <mergeCell ref="SWI3:SWN3"/>
    <mergeCell ref="SWO3:SWT3"/>
    <mergeCell ref="SWU3:SWZ3"/>
    <mergeCell ref="SXA3:SXF3"/>
    <mergeCell ref="SXG3:SXL3"/>
    <mergeCell ref="SUS3:SUX3"/>
    <mergeCell ref="SUY3:SVD3"/>
    <mergeCell ref="SVE3:SVJ3"/>
    <mergeCell ref="SVK3:SVP3"/>
    <mergeCell ref="SVQ3:SVV3"/>
    <mergeCell ref="SVW3:SWB3"/>
    <mergeCell ref="STI3:STN3"/>
    <mergeCell ref="STO3:STT3"/>
    <mergeCell ref="STU3:STZ3"/>
    <mergeCell ref="SUA3:SUF3"/>
    <mergeCell ref="SUG3:SUL3"/>
    <mergeCell ref="SUM3:SUR3"/>
    <mergeCell ref="SRY3:SSD3"/>
    <mergeCell ref="SSE3:SSJ3"/>
    <mergeCell ref="SSK3:SSP3"/>
    <mergeCell ref="SSQ3:SSV3"/>
    <mergeCell ref="SSW3:STB3"/>
    <mergeCell ref="STC3:STH3"/>
    <mergeCell ref="SQO3:SQT3"/>
    <mergeCell ref="SQU3:SQZ3"/>
    <mergeCell ref="SRA3:SRF3"/>
    <mergeCell ref="SRG3:SRL3"/>
    <mergeCell ref="SRM3:SRR3"/>
    <mergeCell ref="SRS3:SRX3"/>
    <mergeCell ref="SPE3:SPJ3"/>
    <mergeCell ref="SPK3:SPP3"/>
    <mergeCell ref="SPQ3:SPV3"/>
    <mergeCell ref="SPW3:SQB3"/>
    <mergeCell ref="SQC3:SQH3"/>
    <mergeCell ref="SQI3:SQN3"/>
    <mergeCell ref="SNU3:SNZ3"/>
    <mergeCell ref="SOA3:SOF3"/>
    <mergeCell ref="SOG3:SOL3"/>
    <mergeCell ref="SOM3:SOR3"/>
    <mergeCell ref="SOS3:SOX3"/>
    <mergeCell ref="SOY3:SPD3"/>
    <mergeCell ref="SMK3:SMP3"/>
    <mergeCell ref="SMQ3:SMV3"/>
    <mergeCell ref="SMW3:SNB3"/>
    <mergeCell ref="SNC3:SNH3"/>
    <mergeCell ref="SNI3:SNN3"/>
    <mergeCell ref="SNO3:SNT3"/>
    <mergeCell ref="SLA3:SLF3"/>
    <mergeCell ref="SLG3:SLL3"/>
    <mergeCell ref="SLM3:SLR3"/>
    <mergeCell ref="SLS3:SLX3"/>
    <mergeCell ref="SLY3:SMD3"/>
    <mergeCell ref="SME3:SMJ3"/>
    <mergeCell ref="SJQ3:SJV3"/>
    <mergeCell ref="SJW3:SKB3"/>
    <mergeCell ref="SKC3:SKH3"/>
    <mergeCell ref="SKI3:SKN3"/>
    <mergeCell ref="SKO3:SKT3"/>
    <mergeCell ref="SKU3:SKZ3"/>
    <mergeCell ref="SIG3:SIL3"/>
    <mergeCell ref="SIM3:SIR3"/>
    <mergeCell ref="SIS3:SIX3"/>
    <mergeCell ref="SIY3:SJD3"/>
    <mergeCell ref="SJE3:SJJ3"/>
    <mergeCell ref="SJK3:SJP3"/>
    <mergeCell ref="SGW3:SHB3"/>
    <mergeCell ref="SHC3:SHH3"/>
    <mergeCell ref="SHI3:SHN3"/>
    <mergeCell ref="SHO3:SHT3"/>
    <mergeCell ref="SHU3:SHZ3"/>
    <mergeCell ref="SIA3:SIF3"/>
    <mergeCell ref="SFM3:SFR3"/>
    <mergeCell ref="SFS3:SFX3"/>
    <mergeCell ref="SFY3:SGD3"/>
    <mergeCell ref="SGE3:SGJ3"/>
    <mergeCell ref="SGK3:SGP3"/>
    <mergeCell ref="SGQ3:SGV3"/>
    <mergeCell ref="SEC3:SEH3"/>
    <mergeCell ref="SEI3:SEN3"/>
    <mergeCell ref="SEO3:SET3"/>
    <mergeCell ref="SEU3:SEZ3"/>
    <mergeCell ref="SFA3:SFF3"/>
    <mergeCell ref="SFG3:SFL3"/>
    <mergeCell ref="SCS3:SCX3"/>
    <mergeCell ref="SCY3:SDD3"/>
    <mergeCell ref="SDE3:SDJ3"/>
    <mergeCell ref="SDK3:SDP3"/>
    <mergeCell ref="SDQ3:SDV3"/>
    <mergeCell ref="SDW3:SEB3"/>
    <mergeCell ref="SBI3:SBN3"/>
    <mergeCell ref="SBO3:SBT3"/>
    <mergeCell ref="SBU3:SBZ3"/>
    <mergeCell ref="SCA3:SCF3"/>
    <mergeCell ref="SCG3:SCL3"/>
    <mergeCell ref="SCM3:SCR3"/>
    <mergeCell ref="RZY3:SAD3"/>
    <mergeCell ref="SAE3:SAJ3"/>
    <mergeCell ref="SAK3:SAP3"/>
    <mergeCell ref="SAQ3:SAV3"/>
    <mergeCell ref="SAW3:SBB3"/>
    <mergeCell ref="SBC3:SBH3"/>
    <mergeCell ref="RYO3:RYT3"/>
    <mergeCell ref="RYU3:RYZ3"/>
    <mergeCell ref="RZA3:RZF3"/>
    <mergeCell ref="RZG3:RZL3"/>
    <mergeCell ref="RZM3:RZR3"/>
    <mergeCell ref="RZS3:RZX3"/>
    <mergeCell ref="RXE3:RXJ3"/>
    <mergeCell ref="RXK3:RXP3"/>
    <mergeCell ref="RXQ3:RXV3"/>
    <mergeCell ref="RXW3:RYB3"/>
    <mergeCell ref="RYC3:RYH3"/>
    <mergeCell ref="RYI3:RYN3"/>
    <mergeCell ref="RVU3:RVZ3"/>
    <mergeCell ref="RWA3:RWF3"/>
    <mergeCell ref="RWG3:RWL3"/>
    <mergeCell ref="RWM3:RWR3"/>
    <mergeCell ref="RWS3:RWX3"/>
    <mergeCell ref="RWY3:RXD3"/>
    <mergeCell ref="RUK3:RUP3"/>
    <mergeCell ref="RUQ3:RUV3"/>
    <mergeCell ref="RUW3:RVB3"/>
    <mergeCell ref="RVC3:RVH3"/>
    <mergeCell ref="RVI3:RVN3"/>
    <mergeCell ref="RVO3:RVT3"/>
    <mergeCell ref="RTA3:RTF3"/>
    <mergeCell ref="RTG3:RTL3"/>
    <mergeCell ref="RTM3:RTR3"/>
    <mergeCell ref="RTS3:RTX3"/>
    <mergeCell ref="RTY3:RUD3"/>
    <mergeCell ref="RUE3:RUJ3"/>
    <mergeCell ref="RRQ3:RRV3"/>
    <mergeCell ref="RRW3:RSB3"/>
    <mergeCell ref="RSC3:RSH3"/>
    <mergeCell ref="RSI3:RSN3"/>
    <mergeCell ref="RSO3:RST3"/>
    <mergeCell ref="RSU3:RSZ3"/>
    <mergeCell ref="RQG3:RQL3"/>
    <mergeCell ref="RQM3:RQR3"/>
    <mergeCell ref="RQS3:RQX3"/>
    <mergeCell ref="RQY3:RRD3"/>
    <mergeCell ref="RRE3:RRJ3"/>
    <mergeCell ref="RRK3:RRP3"/>
    <mergeCell ref="ROW3:RPB3"/>
    <mergeCell ref="RPC3:RPH3"/>
    <mergeCell ref="RPI3:RPN3"/>
    <mergeCell ref="RPO3:RPT3"/>
    <mergeCell ref="RPU3:RPZ3"/>
    <mergeCell ref="RQA3:RQF3"/>
    <mergeCell ref="RNM3:RNR3"/>
    <mergeCell ref="RNS3:RNX3"/>
    <mergeCell ref="RNY3:ROD3"/>
    <mergeCell ref="ROE3:ROJ3"/>
    <mergeCell ref="ROK3:ROP3"/>
    <mergeCell ref="ROQ3:ROV3"/>
    <mergeCell ref="RMC3:RMH3"/>
    <mergeCell ref="RMI3:RMN3"/>
    <mergeCell ref="RMO3:RMT3"/>
    <mergeCell ref="RMU3:RMZ3"/>
    <mergeCell ref="RNA3:RNF3"/>
    <mergeCell ref="RNG3:RNL3"/>
    <mergeCell ref="RKS3:RKX3"/>
    <mergeCell ref="RKY3:RLD3"/>
    <mergeCell ref="RLE3:RLJ3"/>
    <mergeCell ref="RLK3:RLP3"/>
    <mergeCell ref="RLQ3:RLV3"/>
    <mergeCell ref="RLW3:RMB3"/>
    <mergeCell ref="RJI3:RJN3"/>
    <mergeCell ref="RJO3:RJT3"/>
    <mergeCell ref="RJU3:RJZ3"/>
    <mergeCell ref="RKA3:RKF3"/>
    <mergeCell ref="RKG3:RKL3"/>
    <mergeCell ref="RKM3:RKR3"/>
    <mergeCell ref="RHY3:RID3"/>
    <mergeCell ref="RIE3:RIJ3"/>
    <mergeCell ref="RIK3:RIP3"/>
    <mergeCell ref="RIQ3:RIV3"/>
    <mergeCell ref="RIW3:RJB3"/>
    <mergeCell ref="RJC3:RJH3"/>
    <mergeCell ref="RGO3:RGT3"/>
    <mergeCell ref="RGU3:RGZ3"/>
    <mergeCell ref="RHA3:RHF3"/>
    <mergeCell ref="RHG3:RHL3"/>
    <mergeCell ref="RHM3:RHR3"/>
    <mergeCell ref="RHS3:RHX3"/>
    <mergeCell ref="RFE3:RFJ3"/>
    <mergeCell ref="RFK3:RFP3"/>
    <mergeCell ref="RFQ3:RFV3"/>
    <mergeCell ref="RFW3:RGB3"/>
    <mergeCell ref="RGC3:RGH3"/>
    <mergeCell ref="RGI3:RGN3"/>
    <mergeCell ref="RDU3:RDZ3"/>
    <mergeCell ref="REA3:REF3"/>
    <mergeCell ref="REG3:REL3"/>
    <mergeCell ref="REM3:RER3"/>
    <mergeCell ref="RES3:REX3"/>
    <mergeCell ref="REY3:RFD3"/>
    <mergeCell ref="RCK3:RCP3"/>
    <mergeCell ref="RCQ3:RCV3"/>
    <mergeCell ref="RCW3:RDB3"/>
    <mergeCell ref="RDC3:RDH3"/>
    <mergeCell ref="RDI3:RDN3"/>
    <mergeCell ref="RDO3:RDT3"/>
    <mergeCell ref="RBA3:RBF3"/>
    <mergeCell ref="RBG3:RBL3"/>
    <mergeCell ref="RBM3:RBR3"/>
    <mergeCell ref="RBS3:RBX3"/>
    <mergeCell ref="RBY3:RCD3"/>
    <mergeCell ref="RCE3:RCJ3"/>
    <mergeCell ref="QZQ3:QZV3"/>
    <mergeCell ref="QZW3:RAB3"/>
    <mergeCell ref="RAC3:RAH3"/>
    <mergeCell ref="RAI3:RAN3"/>
    <mergeCell ref="RAO3:RAT3"/>
    <mergeCell ref="RAU3:RAZ3"/>
    <mergeCell ref="QYG3:QYL3"/>
    <mergeCell ref="QYM3:QYR3"/>
    <mergeCell ref="QYS3:QYX3"/>
    <mergeCell ref="QYY3:QZD3"/>
    <mergeCell ref="QZE3:QZJ3"/>
    <mergeCell ref="QZK3:QZP3"/>
    <mergeCell ref="QWW3:QXB3"/>
    <mergeCell ref="QXC3:QXH3"/>
    <mergeCell ref="QXI3:QXN3"/>
    <mergeCell ref="QXO3:QXT3"/>
    <mergeCell ref="QXU3:QXZ3"/>
    <mergeCell ref="QYA3:QYF3"/>
    <mergeCell ref="QVM3:QVR3"/>
    <mergeCell ref="QVS3:QVX3"/>
    <mergeCell ref="QVY3:QWD3"/>
    <mergeCell ref="QWE3:QWJ3"/>
    <mergeCell ref="QWK3:QWP3"/>
    <mergeCell ref="QWQ3:QWV3"/>
    <mergeCell ref="QUC3:QUH3"/>
    <mergeCell ref="QUI3:QUN3"/>
    <mergeCell ref="QUO3:QUT3"/>
    <mergeCell ref="QUU3:QUZ3"/>
    <mergeCell ref="QVA3:QVF3"/>
    <mergeCell ref="QVG3:QVL3"/>
    <mergeCell ref="QSS3:QSX3"/>
    <mergeCell ref="QSY3:QTD3"/>
    <mergeCell ref="QTE3:QTJ3"/>
    <mergeCell ref="QTK3:QTP3"/>
    <mergeCell ref="QTQ3:QTV3"/>
    <mergeCell ref="QTW3:QUB3"/>
    <mergeCell ref="QRI3:QRN3"/>
    <mergeCell ref="QRO3:QRT3"/>
    <mergeCell ref="QRU3:QRZ3"/>
    <mergeCell ref="QSA3:QSF3"/>
    <mergeCell ref="QSG3:QSL3"/>
    <mergeCell ref="QSM3:QSR3"/>
    <mergeCell ref="QPY3:QQD3"/>
    <mergeCell ref="QQE3:QQJ3"/>
    <mergeCell ref="QQK3:QQP3"/>
    <mergeCell ref="QQQ3:QQV3"/>
    <mergeCell ref="QQW3:QRB3"/>
    <mergeCell ref="QRC3:QRH3"/>
    <mergeCell ref="QOO3:QOT3"/>
    <mergeCell ref="QOU3:QOZ3"/>
    <mergeCell ref="QPA3:QPF3"/>
    <mergeCell ref="QPG3:QPL3"/>
    <mergeCell ref="QPM3:QPR3"/>
    <mergeCell ref="QPS3:QPX3"/>
    <mergeCell ref="QNE3:QNJ3"/>
    <mergeCell ref="QNK3:QNP3"/>
    <mergeCell ref="QNQ3:QNV3"/>
    <mergeCell ref="QNW3:QOB3"/>
    <mergeCell ref="QOC3:QOH3"/>
    <mergeCell ref="QOI3:QON3"/>
    <mergeCell ref="QLU3:QLZ3"/>
    <mergeCell ref="QMA3:QMF3"/>
    <mergeCell ref="QMG3:QML3"/>
    <mergeCell ref="QMM3:QMR3"/>
    <mergeCell ref="QMS3:QMX3"/>
    <mergeCell ref="QMY3:QND3"/>
    <mergeCell ref="QKK3:QKP3"/>
    <mergeCell ref="QKQ3:QKV3"/>
    <mergeCell ref="QKW3:QLB3"/>
    <mergeCell ref="QLC3:QLH3"/>
    <mergeCell ref="QLI3:QLN3"/>
    <mergeCell ref="QLO3:QLT3"/>
    <mergeCell ref="QJA3:QJF3"/>
    <mergeCell ref="QJG3:QJL3"/>
    <mergeCell ref="QJM3:QJR3"/>
    <mergeCell ref="QJS3:QJX3"/>
    <mergeCell ref="QJY3:QKD3"/>
    <mergeCell ref="QKE3:QKJ3"/>
    <mergeCell ref="QHQ3:QHV3"/>
    <mergeCell ref="QHW3:QIB3"/>
    <mergeCell ref="QIC3:QIH3"/>
    <mergeCell ref="QII3:QIN3"/>
    <mergeCell ref="QIO3:QIT3"/>
    <mergeCell ref="QIU3:QIZ3"/>
    <mergeCell ref="QGG3:QGL3"/>
    <mergeCell ref="QGM3:QGR3"/>
    <mergeCell ref="QGS3:QGX3"/>
    <mergeCell ref="QGY3:QHD3"/>
    <mergeCell ref="QHE3:QHJ3"/>
    <mergeCell ref="QHK3:QHP3"/>
    <mergeCell ref="QEW3:QFB3"/>
    <mergeCell ref="QFC3:QFH3"/>
    <mergeCell ref="QFI3:QFN3"/>
    <mergeCell ref="QFO3:QFT3"/>
    <mergeCell ref="QFU3:QFZ3"/>
    <mergeCell ref="QGA3:QGF3"/>
    <mergeCell ref="QDM3:QDR3"/>
    <mergeCell ref="QDS3:QDX3"/>
    <mergeCell ref="QDY3:QED3"/>
    <mergeCell ref="QEE3:QEJ3"/>
    <mergeCell ref="QEK3:QEP3"/>
    <mergeCell ref="QEQ3:QEV3"/>
    <mergeCell ref="QCC3:QCH3"/>
    <mergeCell ref="QCI3:QCN3"/>
    <mergeCell ref="QCO3:QCT3"/>
    <mergeCell ref="QCU3:QCZ3"/>
    <mergeCell ref="QDA3:QDF3"/>
    <mergeCell ref="QDG3:QDL3"/>
    <mergeCell ref="QAS3:QAX3"/>
    <mergeCell ref="QAY3:QBD3"/>
    <mergeCell ref="QBE3:QBJ3"/>
    <mergeCell ref="QBK3:QBP3"/>
    <mergeCell ref="QBQ3:QBV3"/>
    <mergeCell ref="QBW3:QCB3"/>
    <mergeCell ref="PZI3:PZN3"/>
    <mergeCell ref="PZO3:PZT3"/>
    <mergeCell ref="PZU3:PZZ3"/>
    <mergeCell ref="QAA3:QAF3"/>
    <mergeCell ref="QAG3:QAL3"/>
    <mergeCell ref="QAM3:QAR3"/>
    <mergeCell ref="PXY3:PYD3"/>
    <mergeCell ref="PYE3:PYJ3"/>
    <mergeCell ref="PYK3:PYP3"/>
    <mergeCell ref="PYQ3:PYV3"/>
    <mergeCell ref="PYW3:PZB3"/>
    <mergeCell ref="PZC3:PZH3"/>
    <mergeCell ref="PWO3:PWT3"/>
    <mergeCell ref="PWU3:PWZ3"/>
    <mergeCell ref="PXA3:PXF3"/>
    <mergeCell ref="PXG3:PXL3"/>
    <mergeCell ref="PXM3:PXR3"/>
    <mergeCell ref="PXS3:PXX3"/>
    <mergeCell ref="PVE3:PVJ3"/>
    <mergeCell ref="PVK3:PVP3"/>
    <mergeCell ref="PVQ3:PVV3"/>
    <mergeCell ref="PVW3:PWB3"/>
    <mergeCell ref="PWC3:PWH3"/>
    <mergeCell ref="PWI3:PWN3"/>
    <mergeCell ref="PTU3:PTZ3"/>
    <mergeCell ref="PUA3:PUF3"/>
    <mergeCell ref="PUG3:PUL3"/>
    <mergeCell ref="PUM3:PUR3"/>
    <mergeCell ref="PUS3:PUX3"/>
    <mergeCell ref="PUY3:PVD3"/>
    <mergeCell ref="PSK3:PSP3"/>
    <mergeCell ref="PSQ3:PSV3"/>
    <mergeCell ref="PSW3:PTB3"/>
    <mergeCell ref="PTC3:PTH3"/>
    <mergeCell ref="PTI3:PTN3"/>
    <mergeCell ref="PTO3:PTT3"/>
    <mergeCell ref="PRA3:PRF3"/>
    <mergeCell ref="PRG3:PRL3"/>
    <mergeCell ref="PRM3:PRR3"/>
    <mergeCell ref="PRS3:PRX3"/>
    <mergeCell ref="PRY3:PSD3"/>
    <mergeCell ref="PSE3:PSJ3"/>
    <mergeCell ref="PPQ3:PPV3"/>
    <mergeCell ref="PPW3:PQB3"/>
    <mergeCell ref="PQC3:PQH3"/>
    <mergeCell ref="PQI3:PQN3"/>
    <mergeCell ref="PQO3:PQT3"/>
    <mergeCell ref="PQU3:PQZ3"/>
    <mergeCell ref="POG3:POL3"/>
    <mergeCell ref="POM3:POR3"/>
    <mergeCell ref="POS3:POX3"/>
    <mergeCell ref="POY3:PPD3"/>
    <mergeCell ref="PPE3:PPJ3"/>
    <mergeCell ref="PPK3:PPP3"/>
    <mergeCell ref="PMW3:PNB3"/>
    <mergeCell ref="PNC3:PNH3"/>
    <mergeCell ref="PNI3:PNN3"/>
    <mergeCell ref="PNO3:PNT3"/>
    <mergeCell ref="PNU3:PNZ3"/>
    <mergeCell ref="POA3:POF3"/>
    <mergeCell ref="PLM3:PLR3"/>
    <mergeCell ref="PLS3:PLX3"/>
    <mergeCell ref="PLY3:PMD3"/>
    <mergeCell ref="PME3:PMJ3"/>
    <mergeCell ref="PMK3:PMP3"/>
    <mergeCell ref="PMQ3:PMV3"/>
    <mergeCell ref="PKC3:PKH3"/>
    <mergeCell ref="PKI3:PKN3"/>
    <mergeCell ref="PKO3:PKT3"/>
    <mergeCell ref="PKU3:PKZ3"/>
    <mergeCell ref="PLA3:PLF3"/>
    <mergeCell ref="PLG3:PLL3"/>
    <mergeCell ref="PIS3:PIX3"/>
    <mergeCell ref="PIY3:PJD3"/>
    <mergeCell ref="PJE3:PJJ3"/>
    <mergeCell ref="PJK3:PJP3"/>
    <mergeCell ref="PJQ3:PJV3"/>
    <mergeCell ref="PJW3:PKB3"/>
    <mergeCell ref="PHI3:PHN3"/>
    <mergeCell ref="PHO3:PHT3"/>
    <mergeCell ref="PHU3:PHZ3"/>
    <mergeCell ref="PIA3:PIF3"/>
    <mergeCell ref="PIG3:PIL3"/>
    <mergeCell ref="PIM3:PIR3"/>
    <mergeCell ref="PFY3:PGD3"/>
    <mergeCell ref="PGE3:PGJ3"/>
    <mergeCell ref="PGK3:PGP3"/>
    <mergeCell ref="PGQ3:PGV3"/>
    <mergeCell ref="PGW3:PHB3"/>
    <mergeCell ref="PHC3:PHH3"/>
    <mergeCell ref="PEO3:PET3"/>
    <mergeCell ref="PEU3:PEZ3"/>
    <mergeCell ref="PFA3:PFF3"/>
    <mergeCell ref="PFG3:PFL3"/>
    <mergeCell ref="PFM3:PFR3"/>
    <mergeCell ref="PFS3:PFX3"/>
    <mergeCell ref="PDE3:PDJ3"/>
    <mergeCell ref="PDK3:PDP3"/>
    <mergeCell ref="PDQ3:PDV3"/>
    <mergeCell ref="PDW3:PEB3"/>
    <mergeCell ref="PEC3:PEH3"/>
    <mergeCell ref="PEI3:PEN3"/>
    <mergeCell ref="PBU3:PBZ3"/>
    <mergeCell ref="PCA3:PCF3"/>
    <mergeCell ref="PCG3:PCL3"/>
    <mergeCell ref="PCM3:PCR3"/>
    <mergeCell ref="PCS3:PCX3"/>
    <mergeCell ref="PCY3:PDD3"/>
    <mergeCell ref="PAK3:PAP3"/>
    <mergeCell ref="PAQ3:PAV3"/>
    <mergeCell ref="PAW3:PBB3"/>
    <mergeCell ref="PBC3:PBH3"/>
    <mergeCell ref="PBI3:PBN3"/>
    <mergeCell ref="PBO3:PBT3"/>
    <mergeCell ref="OZA3:OZF3"/>
    <mergeCell ref="OZG3:OZL3"/>
    <mergeCell ref="OZM3:OZR3"/>
    <mergeCell ref="OZS3:OZX3"/>
    <mergeCell ref="OZY3:PAD3"/>
    <mergeCell ref="PAE3:PAJ3"/>
    <mergeCell ref="OXQ3:OXV3"/>
    <mergeCell ref="OXW3:OYB3"/>
    <mergeCell ref="OYC3:OYH3"/>
    <mergeCell ref="OYI3:OYN3"/>
    <mergeCell ref="OYO3:OYT3"/>
    <mergeCell ref="OYU3:OYZ3"/>
    <mergeCell ref="OWG3:OWL3"/>
    <mergeCell ref="OWM3:OWR3"/>
    <mergeCell ref="OWS3:OWX3"/>
    <mergeCell ref="OWY3:OXD3"/>
    <mergeCell ref="OXE3:OXJ3"/>
    <mergeCell ref="OXK3:OXP3"/>
    <mergeCell ref="OUW3:OVB3"/>
    <mergeCell ref="OVC3:OVH3"/>
    <mergeCell ref="OVI3:OVN3"/>
    <mergeCell ref="OVO3:OVT3"/>
    <mergeCell ref="OVU3:OVZ3"/>
    <mergeCell ref="OWA3:OWF3"/>
    <mergeCell ref="OTM3:OTR3"/>
    <mergeCell ref="OTS3:OTX3"/>
    <mergeCell ref="OTY3:OUD3"/>
    <mergeCell ref="OUE3:OUJ3"/>
    <mergeCell ref="OUK3:OUP3"/>
    <mergeCell ref="OUQ3:OUV3"/>
    <mergeCell ref="OSC3:OSH3"/>
    <mergeCell ref="OSI3:OSN3"/>
    <mergeCell ref="OSO3:OST3"/>
    <mergeCell ref="OSU3:OSZ3"/>
    <mergeCell ref="OTA3:OTF3"/>
    <mergeCell ref="OTG3:OTL3"/>
    <mergeCell ref="OQS3:OQX3"/>
    <mergeCell ref="OQY3:ORD3"/>
    <mergeCell ref="ORE3:ORJ3"/>
    <mergeCell ref="ORK3:ORP3"/>
    <mergeCell ref="ORQ3:ORV3"/>
    <mergeCell ref="ORW3:OSB3"/>
    <mergeCell ref="OPI3:OPN3"/>
    <mergeCell ref="OPO3:OPT3"/>
    <mergeCell ref="OPU3:OPZ3"/>
    <mergeCell ref="OQA3:OQF3"/>
    <mergeCell ref="OQG3:OQL3"/>
    <mergeCell ref="OQM3:OQR3"/>
    <mergeCell ref="ONY3:OOD3"/>
    <mergeCell ref="OOE3:OOJ3"/>
    <mergeCell ref="OOK3:OOP3"/>
    <mergeCell ref="OOQ3:OOV3"/>
    <mergeCell ref="OOW3:OPB3"/>
    <mergeCell ref="OPC3:OPH3"/>
    <mergeCell ref="OMO3:OMT3"/>
    <mergeCell ref="OMU3:OMZ3"/>
    <mergeCell ref="ONA3:ONF3"/>
    <mergeCell ref="ONG3:ONL3"/>
    <mergeCell ref="ONM3:ONR3"/>
    <mergeCell ref="ONS3:ONX3"/>
    <mergeCell ref="OLE3:OLJ3"/>
    <mergeCell ref="OLK3:OLP3"/>
    <mergeCell ref="OLQ3:OLV3"/>
    <mergeCell ref="OLW3:OMB3"/>
    <mergeCell ref="OMC3:OMH3"/>
    <mergeCell ref="OMI3:OMN3"/>
    <mergeCell ref="OJU3:OJZ3"/>
    <mergeCell ref="OKA3:OKF3"/>
    <mergeCell ref="OKG3:OKL3"/>
    <mergeCell ref="OKM3:OKR3"/>
    <mergeCell ref="OKS3:OKX3"/>
    <mergeCell ref="OKY3:OLD3"/>
    <mergeCell ref="OIK3:OIP3"/>
    <mergeCell ref="OIQ3:OIV3"/>
    <mergeCell ref="OIW3:OJB3"/>
    <mergeCell ref="OJC3:OJH3"/>
    <mergeCell ref="OJI3:OJN3"/>
    <mergeCell ref="OJO3:OJT3"/>
    <mergeCell ref="OHA3:OHF3"/>
    <mergeCell ref="OHG3:OHL3"/>
    <mergeCell ref="OHM3:OHR3"/>
    <mergeCell ref="OHS3:OHX3"/>
    <mergeCell ref="OHY3:OID3"/>
    <mergeCell ref="OIE3:OIJ3"/>
    <mergeCell ref="OFQ3:OFV3"/>
    <mergeCell ref="OFW3:OGB3"/>
    <mergeCell ref="OGC3:OGH3"/>
    <mergeCell ref="OGI3:OGN3"/>
    <mergeCell ref="OGO3:OGT3"/>
    <mergeCell ref="OGU3:OGZ3"/>
    <mergeCell ref="OEG3:OEL3"/>
    <mergeCell ref="OEM3:OER3"/>
    <mergeCell ref="OES3:OEX3"/>
    <mergeCell ref="OEY3:OFD3"/>
    <mergeCell ref="OFE3:OFJ3"/>
    <mergeCell ref="OFK3:OFP3"/>
    <mergeCell ref="OCW3:ODB3"/>
    <mergeCell ref="ODC3:ODH3"/>
    <mergeCell ref="ODI3:ODN3"/>
    <mergeCell ref="ODO3:ODT3"/>
    <mergeCell ref="ODU3:ODZ3"/>
    <mergeCell ref="OEA3:OEF3"/>
    <mergeCell ref="OBM3:OBR3"/>
    <mergeCell ref="OBS3:OBX3"/>
    <mergeCell ref="OBY3:OCD3"/>
    <mergeCell ref="OCE3:OCJ3"/>
    <mergeCell ref="OCK3:OCP3"/>
    <mergeCell ref="OCQ3:OCV3"/>
    <mergeCell ref="OAC3:OAH3"/>
    <mergeCell ref="OAI3:OAN3"/>
    <mergeCell ref="OAO3:OAT3"/>
    <mergeCell ref="OAU3:OAZ3"/>
    <mergeCell ref="OBA3:OBF3"/>
    <mergeCell ref="OBG3:OBL3"/>
    <mergeCell ref="NYS3:NYX3"/>
    <mergeCell ref="NYY3:NZD3"/>
    <mergeCell ref="NZE3:NZJ3"/>
    <mergeCell ref="NZK3:NZP3"/>
    <mergeCell ref="NZQ3:NZV3"/>
    <mergeCell ref="NZW3:OAB3"/>
    <mergeCell ref="NXI3:NXN3"/>
    <mergeCell ref="NXO3:NXT3"/>
    <mergeCell ref="NXU3:NXZ3"/>
    <mergeCell ref="NYA3:NYF3"/>
    <mergeCell ref="NYG3:NYL3"/>
    <mergeCell ref="NYM3:NYR3"/>
    <mergeCell ref="NVY3:NWD3"/>
    <mergeCell ref="NWE3:NWJ3"/>
    <mergeCell ref="NWK3:NWP3"/>
    <mergeCell ref="NWQ3:NWV3"/>
    <mergeCell ref="NWW3:NXB3"/>
    <mergeCell ref="NXC3:NXH3"/>
    <mergeCell ref="NUO3:NUT3"/>
    <mergeCell ref="NUU3:NUZ3"/>
    <mergeCell ref="NVA3:NVF3"/>
    <mergeCell ref="NVG3:NVL3"/>
    <mergeCell ref="NVM3:NVR3"/>
    <mergeCell ref="NVS3:NVX3"/>
    <mergeCell ref="NTE3:NTJ3"/>
    <mergeCell ref="NTK3:NTP3"/>
    <mergeCell ref="NTQ3:NTV3"/>
    <mergeCell ref="NTW3:NUB3"/>
    <mergeCell ref="NUC3:NUH3"/>
    <mergeCell ref="NUI3:NUN3"/>
    <mergeCell ref="NRU3:NRZ3"/>
    <mergeCell ref="NSA3:NSF3"/>
    <mergeCell ref="NSG3:NSL3"/>
    <mergeCell ref="NSM3:NSR3"/>
    <mergeCell ref="NSS3:NSX3"/>
    <mergeCell ref="NSY3:NTD3"/>
    <mergeCell ref="NQK3:NQP3"/>
    <mergeCell ref="NQQ3:NQV3"/>
    <mergeCell ref="NQW3:NRB3"/>
    <mergeCell ref="NRC3:NRH3"/>
    <mergeCell ref="NRI3:NRN3"/>
    <mergeCell ref="NRO3:NRT3"/>
    <mergeCell ref="NPA3:NPF3"/>
    <mergeCell ref="NPG3:NPL3"/>
    <mergeCell ref="NPM3:NPR3"/>
    <mergeCell ref="NPS3:NPX3"/>
    <mergeCell ref="NPY3:NQD3"/>
    <mergeCell ref="NQE3:NQJ3"/>
    <mergeCell ref="NNQ3:NNV3"/>
    <mergeCell ref="NNW3:NOB3"/>
    <mergeCell ref="NOC3:NOH3"/>
    <mergeCell ref="NOI3:NON3"/>
    <mergeCell ref="NOO3:NOT3"/>
    <mergeCell ref="NOU3:NOZ3"/>
    <mergeCell ref="NMG3:NML3"/>
    <mergeCell ref="NMM3:NMR3"/>
    <mergeCell ref="NMS3:NMX3"/>
    <mergeCell ref="NMY3:NND3"/>
    <mergeCell ref="NNE3:NNJ3"/>
    <mergeCell ref="NNK3:NNP3"/>
    <mergeCell ref="NKW3:NLB3"/>
    <mergeCell ref="NLC3:NLH3"/>
    <mergeCell ref="NLI3:NLN3"/>
    <mergeCell ref="NLO3:NLT3"/>
    <mergeCell ref="NLU3:NLZ3"/>
    <mergeCell ref="NMA3:NMF3"/>
    <mergeCell ref="NJM3:NJR3"/>
    <mergeCell ref="NJS3:NJX3"/>
    <mergeCell ref="NJY3:NKD3"/>
    <mergeCell ref="NKE3:NKJ3"/>
    <mergeCell ref="NKK3:NKP3"/>
    <mergeCell ref="NKQ3:NKV3"/>
    <mergeCell ref="NIC3:NIH3"/>
    <mergeCell ref="NII3:NIN3"/>
    <mergeCell ref="NIO3:NIT3"/>
    <mergeCell ref="NIU3:NIZ3"/>
    <mergeCell ref="NJA3:NJF3"/>
    <mergeCell ref="NJG3:NJL3"/>
    <mergeCell ref="NGS3:NGX3"/>
    <mergeCell ref="NGY3:NHD3"/>
    <mergeCell ref="NHE3:NHJ3"/>
    <mergeCell ref="NHK3:NHP3"/>
    <mergeCell ref="NHQ3:NHV3"/>
    <mergeCell ref="NHW3:NIB3"/>
    <mergeCell ref="NFI3:NFN3"/>
    <mergeCell ref="NFO3:NFT3"/>
    <mergeCell ref="NFU3:NFZ3"/>
    <mergeCell ref="NGA3:NGF3"/>
    <mergeCell ref="NGG3:NGL3"/>
    <mergeCell ref="NGM3:NGR3"/>
    <mergeCell ref="NDY3:NED3"/>
    <mergeCell ref="NEE3:NEJ3"/>
    <mergeCell ref="NEK3:NEP3"/>
    <mergeCell ref="NEQ3:NEV3"/>
    <mergeCell ref="NEW3:NFB3"/>
    <mergeCell ref="NFC3:NFH3"/>
    <mergeCell ref="NCO3:NCT3"/>
    <mergeCell ref="NCU3:NCZ3"/>
    <mergeCell ref="NDA3:NDF3"/>
    <mergeCell ref="NDG3:NDL3"/>
    <mergeCell ref="NDM3:NDR3"/>
    <mergeCell ref="NDS3:NDX3"/>
    <mergeCell ref="NBE3:NBJ3"/>
    <mergeCell ref="NBK3:NBP3"/>
    <mergeCell ref="NBQ3:NBV3"/>
    <mergeCell ref="NBW3:NCB3"/>
    <mergeCell ref="NCC3:NCH3"/>
    <mergeCell ref="NCI3:NCN3"/>
    <mergeCell ref="MZU3:MZZ3"/>
    <mergeCell ref="NAA3:NAF3"/>
    <mergeCell ref="NAG3:NAL3"/>
    <mergeCell ref="NAM3:NAR3"/>
    <mergeCell ref="NAS3:NAX3"/>
    <mergeCell ref="NAY3:NBD3"/>
    <mergeCell ref="MYK3:MYP3"/>
    <mergeCell ref="MYQ3:MYV3"/>
    <mergeCell ref="MYW3:MZB3"/>
    <mergeCell ref="MZC3:MZH3"/>
    <mergeCell ref="MZI3:MZN3"/>
    <mergeCell ref="MZO3:MZT3"/>
    <mergeCell ref="MXA3:MXF3"/>
    <mergeCell ref="MXG3:MXL3"/>
    <mergeCell ref="MXM3:MXR3"/>
    <mergeCell ref="MXS3:MXX3"/>
    <mergeCell ref="MXY3:MYD3"/>
    <mergeCell ref="MYE3:MYJ3"/>
    <mergeCell ref="MVQ3:MVV3"/>
    <mergeCell ref="MVW3:MWB3"/>
    <mergeCell ref="MWC3:MWH3"/>
    <mergeCell ref="MWI3:MWN3"/>
    <mergeCell ref="MWO3:MWT3"/>
    <mergeCell ref="MWU3:MWZ3"/>
    <mergeCell ref="MUG3:MUL3"/>
    <mergeCell ref="MUM3:MUR3"/>
    <mergeCell ref="MUS3:MUX3"/>
    <mergeCell ref="MUY3:MVD3"/>
    <mergeCell ref="MVE3:MVJ3"/>
    <mergeCell ref="MVK3:MVP3"/>
    <mergeCell ref="MSW3:MTB3"/>
    <mergeCell ref="MTC3:MTH3"/>
    <mergeCell ref="MTI3:MTN3"/>
    <mergeCell ref="MTO3:MTT3"/>
    <mergeCell ref="MTU3:MTZ3"/>
    <mergeCell ref="MUA3:MUF3"/>
    <mergeCell ref="MRM3:MRR3"/>
    <mergeCell ref="MRS3:MRX3"/>
    <mergeCell ref="MRY3:MSD3"/>
    <mergeCell ref="MSE3:MSJ3"/>
    <mergeCell ref="MSK3:MSP3"/>
    <mergeCell ref="MSQ3:MSV3"/>
    <mergeCell ref="MQC3:MQH3"/>
    <mergeCell ref="MQI3:MQN3"/>
    <mergeCell ref="MQO3:MQT3"/>
    <mergeCell ref="MQU3:MQZ3"/>
    <mergeCell ref="MRA3:MRF3"/>
    <mergeCell ref="MRG3:MRL3"/>
    <mergeCell ref="MOS3:MOX3"/>
    <mergeCell ref="MOY3:MPD3"/>
    <mergeCell ref="MPE3:MPJ3"/>
    <mergeCell ref="MPK3:MPP3"/>
    <mergeCell ref="MPQ3:MPV3"/>
    <mergeCell ref="MPW3:MQB3"/>
    <mergeCell ref="MNI3:MNN3"/>
    <mergeCell ref="MNO3:MNT3"/>
    <mergeCell ref="MNU3:MNZ3"/>
    <mergeCell ref="MOA3:MOF3"/>
    <mergeCell ref="MOG3:MOL3"/>
    <mergeCell ref="MOM3:MOR3"/>
    <mergeCell ref="MLY3:MMD3"/>
    <mergeCell ref="MME3:MMJ3"/>
    <mergeCell ref="MMK3:MMP3"/>
    <mergeCell ref="MMQ3:MMV3"/>
    <mergeCell ref="MMW3:MNB3"/>
    <mergeCell ref="MNC3:MNH3"/>
    <mergeCell ref="MKO3:MKT3"/>
    <mergeCell ref="MKU3:MKZ3"/>
    <mergeCell ref="MLA3:MLF3"/>
    <mergeCell ref="MLG3:MLL3"/>
    <mergeCell ref="MLM3:MLR3"/>
    <mergeCell ref="MLS3:MLX3"/>
    <mergeCell ref="MJE3:MJJ3"/>
    <mergeCell ref="MJK3:MJP3"/>
    <mergeCell ref="MJQ3:MJV3"/>
    <mergeCell ref="MJW3:MKB3"/>
    <mergeCell ref="MKC3:MKH3"/>
    <mergeCell ref="MKI3:MKN3"/>
    <mergeCell ref="MHU3:MHZ3"/>
    <mergeCell ref="MIA3:MIF3"/>
    <mergeCell ref="MIG3:MIL3"/>
    <mergeCell ref="MIM3:MIR3"/>
    <mergeCell ref="MIS3:MIX3"/>
    <mergeCell ref="MIY3:MJD3"/>
    <mergeCell ref="MGK3:MGP3"/>
    <mergeCell ref="MGQ3:MGV3"/>
    <mergeCell ref="MGW3:MHB3"/>
    <mergeCell ref="MHC3:MHH3"/>
    <mergeCell ref="MHI3:MHN3"/>
    <mergeCell ref="MHO3:MHT3"/>
    <mergeCell ref="MFA3:MFF3"/>
    <mergeCell ref="MFG3:MFL3"/>
    <mergeCell ref="MFM3:MFR3"/>
    <mergeCell ref="MFS3:MFX3"/>
    <mergeCell ref="MFY3:MGD3"/>
    <mergeCell ref="MGE3:MGJ3"/>
    <mergeCell ref="MDQ3:MDV3"/>
    <mergeCell ref="MDW3:MEB3"/>
    <mergeCell ref="MEC3:MEH3"/>
    <mergeCell ref="MEI3:MEN3"/>
    <mergeCell ref="MEO3:MET3"/>
    <mergeCell ref="MEU3:MEZ3"/>
    <mergeCell ref="MCG3:MCL3"/>
    <mergeCell ref="MCM3:MCR3"/>
    <mergeCell ref="MCS3:MCX3"/>
    <mergeCell ref="MCY3:MDD3"/>
    <mergeCell ref="MDE3:MDJ3"/>
    <mergeCell ref="MDK3:MDP3"/>
    <mergeCell ref="MAW3:MBB3"/>
    <mergeCell ref="MBC3:MBH3"/>
    <mergeCell ref="MBI3:MBN3"/>
    <mergeCell ref="MBO3:MBT3"/>
    <mergeCell ref="MBU3:MBZ3"/>
    <mergeCell ref="MCA3:MCF3"/>
    <mergeCell ref="LZM3:LZR3"/>
    <mergeCell ref="LZS3:LZX3"/>
    <mergeCell ref="LZY3:MAD3"/>
    <mergeCell ref="MAE3:MAJ3"/>
    <mergeCell ref="MAK3:MAP3"/>
    <mergeCell ref="MAQ3:MAV3"/>
    <mergeCell ref="LYC3:LYH3"/>
    <mergeCell ref="LYI3:LYN3"/>
    <mergeCell ref="LYO3:LYT3"/>
    <mergeCell ref="LYU3:LYZ3"/>
    <mergeCell ref="LZA3:LZF3"/>
    <mergeCell ref="LZG3:LZL3"/>
    <mergeCell ref="LWS3:LWX3"/>
    <mergeCell ref="LWY3:LXD3"/>
    <mergeCell ref="LXE3:LXJ3"/>
    <mergeCell ref="LXK3:LXP3"/>
    <mergeCell ref="LXQ3:LXV3"/>
    <mergeCell ref="LXW3:LYB3"/>
    <mergeCell ref="LVI3:LVN3"/>
    <mergeCell ref="LVO3:LVT3"/>
    <mergeCell ref="LVU3:LVZ3"/>
    <mergeCell ref="LWA3:LWF3"/>
    <mergeCell ref="LWG3:LWL3"/>
    <mergeCell ref="LWM3:LWR3"/>
    <mergeCell ref="LTY3:LUD3"/>
    <mergeCell ref="LUE3:LUJ3"/>
    <mergeCell ref="LUK3:LUP3"/>
    <mergeCell ref="LUQ3:LUV3"/>
    <mergeCell ref="LUW3:LVB3"/>
    <mergeCell ref="LVC3:LVH3"/>
    <mergeCell ref="LSO3:LST3"/>
    <mergeCell ref="LSU3:LSZ3"/>
    <mergeCell ref="LTA3:LTF3"/>
    <mergeCell ref="LTG3:LTL3"/>
    <mergeCell ref="LTM3:LTR3"/>
    <mergeCell ref="LTS3:LTX3"/>
    <mergeCell ref="LRE3:LRJ3"/>
    <mergeCell ref="LRK3:LRP3"/>
    <mergeCell ref="LRQ3:LRV3"/>
    <mergeCell ref="LRW3:LSB3"/>
    <mergeCell ref="LSC3:LSH3"/>
    <mergeCell ref="LSI3:LSN3"/>
    <mergeCell ref="LPU3:LPZ3"/>
    <mergeCell ref="LQA3:LQF3"/>
    <mergeCell ref="LQG3:LQL3"/>
    <mergeCell ref="LQM3:LQR3"/>
    <mergeCell ref="LQS3:LQX3"/>
    <mergeCell ref="LQY3:LRD3"/>
    <mergeCell ref="LOK3:LOP3"/>
    <mergeCell ref="LOQ3:LOV3"/>
    <mergeCell ref="LOW3:LPB3"/>
    <mergeCell ref="LPC3:LPH3"/>
    <mergeCell ref="LPI3:LPN3"/>
    <mergeCell ref="LPO3:LPT3"/>
    <mergeCell ref="LNA3:LNF3"/>
    <mergeCell ref="LNG3:LNL3"/>
    <mergeCell ref="LNM3:LNR3"/>
    <mergeCell ref="LNS3:LNX3"/>
    <mergeCell ref="LNY3:LOD3"/>
    <mergeCell ref="LOE3:LOJ3"/>
    <mergeCell ref="LLQ3:LLV3"/>
    <mergeCell ref="LLW3:LMB3"/>
    <mergeCell ref="LMC3:LMH3"/>
    <mergeCell ref="LMI3:LMN3"/>
    <mergeCell ref="LMO3:LMT3"/>
    <mergeCell ref="LMU3:LMZ3"/>
    <mergeCell ref="LKG3:LKL3"/>
    <mergeCell ref="LKM3:LKR3"/>
    <mergeCell ref="LKS3:LKX3"/>
    <mergeCell ref="LKY3:LLD3"/>
    <mergeCell ref="LLE3:LLJ3"/>
    <mergeCell ref="LLK3:LLP3"/>
    <mergeCell ref="LIW3:LJB3"/>
    <mergeCell ref="LJC3:LJH3"/>
    <mergeCell ref="LJI3:LJN3"/>
    <mergeCell ref="LJO3:LJT3"/>
    <mergeCell ref="LJU3:LJZ3"/>
    <mergeCell ref="LKA3:LKF3"/>
    <mergeCell ref="LHM3:LHR3"/>
    <mergeCell ref="LHS3:LHX3"/>
    <mergeCell ref="LHY3:LID3"/>
    <mergeCell ref="LIE3:LIJ3"/>
    <mergeCell ref="LIK3:LIP3"/>
    <mergeCell ref="LIQ3:LIV3"/>
    <mergeCell ref="LGC3:LGH3"/>
    <mergeCell ref="LGI3:LGN3"/>
    <mergeCell ref="LGO3:LGT3"/>
    <mergeCell ref="LGU3:LGZ3"/>
    <mergeCell ref="LHA3:LHF3"/>
    <mergeCell ref="LHG3:LHL3"/>
    <mergeCell ref="LES3:LEX3"/>
    <mergeCell ref="LEY3:LFD3"/>
    <mergeCell ref="LFE3:LFJ3"/>
    <mergeCell ref="LFK3:LFP3"/>
    <mergeCell ref="LFQ3:LFV3"/>
    <mergeCell ref="LFW3:LGB3"/>
    <mergeCell ref="LDI3:LDN3"/>
    <mergeCell ref="LDO3:LDT3"/>
    <mergeCell ref="LDU3:LDZ3"/>
    <mergeCell ref="LEA3:LEF3"/>
    <mergeCell ref="LEG3:LEL3"/>
    <mergeCell ref="LEM3:LER3"/>
    <mergeCell ref="LBY3:LCD3"/>
    <mergeCell ref="LCE3:LCJ3"/>
    <mergeCell ref="LCK3:LCP3"/>
    <mergeCell ref="LCQ3:LCV3"/>
    <mergeCell ref="LCW3:LDB3"/>
    <mergeCell ref="LDC3:LDH3"/>
    <mergeCell ref="LAO3:LAT3"/>
    <mergeCell ref="LAU3:LAZ3"/>
    <mergeCell ref="LBA3:LBF3"/>
    <mergeCell ref="LBG3:LBL3"/>
    <mergeCell ref="LBM3:LBR3"/>
    <mergeCell ref="LBS3:LBX3"/>
    <mergeCell ref="KZE3:KZJ3"/>
    <mergeCell ref="KZK3:KZP3"/>
    <mergeCell ref="KZQ3:KZV3"/>
    <mergeCell ref="KZW3:LAB3"/>
    <mergeCell ref="LAC3:LAH3"/>
    <mergeCell ref="LAI3:LAN3"/>
    <mergeCell ref="KXU3:KXZ3"/>
    <mergeCell ref="KYA3:KYF3"/>
    <mergeCell ref="KYG3:KYL3"/>
    <mergeCell ref="KYM3:KYR3"/>
    <mergeCell ref="KYS3:KYX3"/>
    <mergeCell ref="KYY3:KZD3"/>
    <mergeCell ref="KWK3:KWP3"/>
    <mergeCell ref="KWQ3:KWV3"/>
    <mergeCell ref="KWW3:KXB3"/>
    <mergeCell ref="KXC3:KXH3"/>
    <mergeCell ref="KXI3:KXN3"/>
    <mergeCell ref="KXO3:KXT3"/>
    <mergeCell ref="KVA3:KVF3"/>
    <mergeCell ref="KVG3:KVL3"/>
    <mergeCell ref="KVM3:KVR3"/>
    <mergeCell ref="KVS3:KVX3"/>
    <mergeCell ref="KVY3:KWD3"/>
    <mergeCell ref="KWE3:KWJ3"/>
    <mergeCell ref="KTQ3:KTV3"/>
    <mergeCell ref="KTW3:KUB3"/>
    <mergeCell ref="KUC3:KUH3"/>
    <mergeCell ref="KUI3:KUN3"/>
    <mergeCell ref="KUO3:KUT3"/>
    <mergeCell ref="KUU3:KUZ3"/>
    <mergeCell ref="KSG3:KSL3"/>
    <mergeCell ref="KSM3:KSR3"/>
    <mergeCell ref="KSS3:KSX3"/>
    <mergeCell ref="KSY3:KTD3"/>
    <mergeCell ref="KTE3:KTJ3"/>
    <mergeCell ref="KTK3:KTP3"/>
    <mergeCell ref="KQW3:KRB3"/>
    <mergeCell ref="KRC3:KRH3"/>
    <mergeCell ref="KRI3:KRN3"/>
    <mergeCell ref="KRO3:KRT3"/>
    <mergeCell ref="KRU3:KRZ3"/>
    <mergeCell ref="KSA3:KSF3"/>
    <mergeCell ref="KPM3:KPR3"/>
    <mergeCell ref="KPS3:KPX3"/>
    <mergeCell ref="KPY3:KQD3"/>
    <mergeCell ref="KQE3:KQJ3"/>
    <mergeCell ref="KQK3:KQP3"/>
    <mergeCell ref="KQQ3:KQV3"/>
    <mergeCell ref="KOC3:KOH3"/>
    <mergeCell ref="KOI3:KON3"/>
    <mergeCell ref="KOO3:KOT3"/>
    <mergeCell ref="KOU3:KOZ3"/>
    <mergeCell ref="KPA3:KPF3"/>
    <mergeCell ref="KPG3:KPL3"/>
    <mergeCell ref="KMS3:KMX3"/>
    <mergeCell ref="KMY3:KND3"/>
    <mergeCell ref="KNE3:KNJ3"/>
    <mergeCell ref="KNK3:KNP3"/>
    <mergeCell ref="KNQ3:KNV3"/>
    <mergeCell ref="KNW3:KOB3"/>
    <mergeCell ref="KLI3:KLN3"/>
    <mergeCell ref="KLO3:KLT3"/>
    <mergeCell ref="KLU3:KLZ3"/>
    <mergeCell ref="KMA3:KMF3"/>
    <mergeCell ref="KMG3:KML3"/>
    <mergeCell ref="KMM3:KMR3"/>
    <mergeCell ref="KJY3:KKD3"/>
    <mergeCell ref="KKE3:KKJ3"/>
    <mergeCell ref="KKK3:KKP3"/>
    <mergeCell ref="KKQ3:KKV3"/>
    <mergeCell ref="KKW3:KLB3"/>
    <mergeCell ref="KLC3:KLH3"/>
    <mergeCell ref="KIO3:KIT3"/>
    <mergeCell ref="KIU3:KIZ3"/>
    <mergeCell ref="KJA3:KJF3"/>
    <mergeCell ref="KJG3:KJL3"/>
    <mergeCell ref="KJM3:KJR3"/>
    <mergeCell ref="KJS3:KJX3"/>
    <mergeCell ref="KHE3:KHJ3"/>
    <mergeCell ref="KHK3:KHP3"/>
    <mergeCell ref="KHQ3:KHV3"/>
    <mergeCell ref="KHW3:KIB3"/>
    <mergeCell ref="KIC3:KIH3"/>
    <mergeCell ref="KII3:KIN3"/>
    <mergeCell ref="KFU3:KFZ3"/>
    <mergeCell ref="KGA3:KGF3"/>
    <mergeCell ref="KGG3:KGL3"/>
    <mergeCell ref="KGM3:KGR3"/>
    <mergeCell ref="KGS3:KGX3"/>
    <mergeCell ref="KGY3:KHD3"/>
    <mergeCell ref="KEK3:KEP3"/>
    <mergeCell ref="KEQ3:KEV3"/>
    <mergeCell ref="KEW3:KFB3"/>
    <mergeCell ref="KFC3:KFH3"/>
    <mergeCell ref="KFI3:KFN3"/>
    <mergeCell ref="KFO3:KFT3"/>
    <mergeCell ref="KDA3:KDF3"/>
    <mergeCell ref="KDG3:KDL3"/>
    <mergeCell ref="KDM3:KDR3"/>
    <mergeCell ref="KDS3:KDX3"/>
    <mergeCell ref="KDY3:KED3"/>
    <mergeCell ref="KEE3:KEJ3"/>
    <mergeCell ref="KBQ3:KBV3"/>
    <mergeCell ref="KBW3:KCB3"/>
    <mergeCell ref="KCC3:KCH3"/>
    <mergeCell ref="KCI3:KCN3"/>
    <mergeCell ref="KCO3:KCT3"/>
    <mergeCell ref="KCU3:KCZ3"/>
    <mergeCell ref="KAG3:KAL3"/>
    <mergeCell ref="KAM3:KAR3"/>
    <mergeCell ref="KAS3:KAX3"/>
    <mergeCell ref="KAY3:KBD3"/>
    <mergeCell ref="KBE3:KBJ3"/>
    <mergeCell ref="KBK3:KBP3"/>
    <mergeCell ref="JYW3:JZB3"/>
    <mergeCell ref="JZC3:JZH3"/>
    <mergeCell ref="JZI3:JZN3"/>
    <mergeCell ref="JZO3:JZT3"/>
    <mergeCell ref="JZU3:JZZ3"/>
    <mergeCell ref="KAA3:KAF3"/>
    <mergeCell ref="JXM3:JXR3"/>
    <mergeCell ref="JXS3:JXX3"/>
    <mergeCell ref="JXY3:JYD3"/>
    <mergeCell ref="JYE3:JYJ3"/>
    <mergeCell ref="JYK3:JYP3"/>
    <mergeCell ref="JYQ3:JYV3"/>
    <mergeCell ref="JWC3:JWH3"/>
    <mergeCell ref="JWI3:JWN3"/>
    <mergeCell ref="JWO3:JWT3"/>
    <mergeCell ref="JWU3:JWZ3"/>
    <mergeCell ref="JXA3:JXF3"/>
    <mergeCell ref="JXG3:JXL3"/>
    <mergeCell ref="JUS3:JUX3"/>
    <mergeCell ref="JUY3:JVD3"/>
    <mergeCell ref="JVE3:JVJ3"/>
    <mergeCell ref="JVK3:JVP3"/>
    <mergeCell ref="JVQ3:JVV3"/>
    <mergeCell ref="JVW3:JWB3"/>
    <mergeCell ref="JTI3:JTN3"/>
    <mergeCell ref="JTO3:JTT3"/>
    <mergeCell ref="JTU3:JTZ3"/>
    <mergeCell ref="JUA3:JUF3"/>
    <mergeCell ref="JUG3:JUL3"/>
    <mergeCell ref="JUM3:JUR3"/>
    <mergeCell ref="JRY3:JSD3"/>
    <mergeCell ref="JSE3:JSJ3"/>
    <mergeCell ref="JSK3:JSP3"/>
    <mergeCell ref="JSQ3:JSV3"/>
    <mergeCell ref="JSW3:JTB3"/>
    <mergeCell ref="JTC3:JTH3"/>
    <mergeCell ref="JQO3:JQT3"/>
    <mergeCell ref="JQU3:JQZ3"/>
    <mergeCell ref="JRA3:JRF3"/>
    <mergeCell ref="JRG3:JRL3"/>
    <mergeCell ref="JRM3:JRR3"/>
    <mergeCell ref="JRS3:JRX3"/>
    <mergeCell ref="JPE3:JPJ3"/>
    <mergeCell ref="JPK3:JPP3"/>
    <mergeCell ref="JPQ3:JPV3"/>
    <mergeCell ref="JPW3:JQB3"/>
    <mergeCell ref="JQC3:JQH3"/>
    <mergeCell ref="JQI3:JQN3"/>
    <mergeCell ref="JNU3:JNZ3"/>
    <mergeCell ref="JOA3:JOF3"/>
    <mergeCell ref="JOG3:JOL3"/>
    <mergeCell ref="JOM3:JOR3"/>
    <mergeCell ref="JOS3:JOX3"/>
    <mergeCell ref="JOY3:JPD3"/>
    <mergeCell ref="JMK3:JMP3"/>
    <mergeCell ref="JMQ3:JMV3"/>
    <mergeCell ref="JMW3:JNB3"/>
    <mergeCell ref="JNC3:JNH3"/>
    <mergeCell ref="JNI3:JNN3"/>
    <mergeCell ref="JNO3:JNT3"/>
    <mergeCell ref="JLA3:JLF3"/>
    <mergeCell ref="JLG3:JLL3"/>
    <mergeCell ref="JLM3:JLR3"/>
    <mergeCell ref="JLS3:JLX3"/>
    <mergeCell ref="JLY3:JMD3"/>
    <mergeCell ref="JME3:JMJ3"/>
    <mergeCell ref="JJQ3:JJV3"/>
    <mergeCell ref="JJW3:JKB3"/>
    <mergeCell ref="JKC3:JKH3"/>
    <mergeCell ref="JKI3:JKN3"/>
    <mergeCell ref="JKO3:JKT3"/>
    <mergeCell ref="JKU3:JKZ3"/>
    <mergeCell ref="JIG3:JIL3"/>
    <mergeCell ref="JIM3:JIR3"/>
    <mergeCell ref="JIS3:JIX3"/>
    <mergeCell ref="JIY3:JJD3"/>
    <mergeCell ref="JJE3:JJJ3"/>
    <mergeCell ref="JJK3:JJP3"/>
    <mergeCell ref="JGW3:JHB3"/>
    <mergeCell ref="JHC3:JHH3"/>
    <mergeCell ref="JHI3:JHN3"/>
    <mergeCell ref="JHO3:JHT3"/>
    <mergeCell ref="JHU3:JHZ3"/>
    <mergeCell ref="JIA3:JIF3"/>
    <mergeCell ref="JFM3:JFR3"/>
    <mergeCell ref="JFS3:JFX3"/>
    <mergeCell ref="JFY3:JGD3"/>
    <mergeCell ref="JGE3:JGJ3"/>
    <mergeCell ref="JGK3:JGP3"/>
    <mergeCell ref="JGQ3:JGV3"/>
    <mergeCell ref="JEC3:JEH3"/>
    <mergeCell ref="JEI3:JEN3"/>
    <mergeCell ref="JEO3:JET3"/>
    <mergeCell ref="JEU3:JEZ3"/>
    <mergeCell ref="JFA3:JFF3"/>
    <mergeCell ref="JFG3:JFL3"/>
    <mergeCell ref="JCS3:JCX3"/>
    <mergeCell ref="JCY3:JDD3"/>
    <mergeCell ref="JDE3:JDJ3"/>
    <mergeCell ref="JDK3:JDP3"/>
    <mergeCell ref="JDQ3:JDV3"/>
    <mergeCell ref="JDW3:JEB3"/>
    <mergeCell ref="JBI3:JBN3"/>
    <mergeCell ref="JBO3:JBT3"/>
    <mergeCell ref="JBU3:JBZ3"/>
    <mergeCell ref="JCA3:JCF3"/>
    <mergeCell ref="JCG3:JCL3"/>
    <mergeCell ref="JCM3:JCR3"/>
    <mergeCell ref="IZY3:JAD3"/>
    <mergeCell ref="JAE3:JAJ3"/>
    <mergeCell ref="JAK3:JAP3"/>
    <mergeCell ref="JAQ3:JAV3"/>
    <mergeCell ref="JAW3:JBB3"/>
    <mergeCell ref="JBC3:JBH3"/>
    <mergeCell ref="IYO3:IYT3"/>
    <mergeCell ref="IYU3:IYZ3"/>
    <mergeCell ref="IZA3:IZF3"/>
    <mergeCell ref="IZG3:IZL3"/>
    <mergeCell ref="IZM3:IZR3"/>
    <mergeCell ref="IZS3:IZX3"/>
    <mergeCell ref="IXE3:IXJ3"/>
    <mergeCell ref="IXK3:IXP3"/>
    <mergeCell ref="IXQ3:IXV3"/>
    <mergeCell ref="IXW3:IYB3"/>
    <mergeCell ref="IYC3:IYH3"/>
    <mergeCell ref="IYI3:IYN3"/>
    <mergeCell ref="IVU3:IVZ3"/>
    <mergeCell ref="IWA3:IWF3"/>
    <mergeCell ref="IWG3:IWL3"/>
    <mergeCell ref="IWM3:IWR3"/>
    <mergeCell ref="IWS3:IWX3"/>
    <mergeCell ref="IWY3:IXD3"/>
    <mergeCell ref="IUK3:IUP3"/>
    <mergeCell ref="IUQ3:IUV3"/>
    <mergeCell ref="IUW3:IVB3"/>
    <mergeCell ref="IVC3:IVH3"/>
    <mergeCell ref="IVI3:IVN3"/>
    <mergeCell ref="IVO3:IVT3"/>
    <mergeCell ref="ITA3:ITF3"/>
    <mergeCell ref="ITG3:ITL3"/>
    <mergeCell ref="ITM3:ITR3"/>
    <mergeCell ref="ITS3:ITX3"/>
    <mergeCell ref="ITY3:IUD3"/>
    <mergeCell ref="IUE3:IUJ3"/>
    <mergeCell ref="IRQ3:IRV3"/>
    <mergeCell ref="IRW3:ISB3"/>
    <mergeCell ref="ISC3:ISH3"/>
    <mergeCell ref="ISI3:ISN3"/>
    <mergeCell ref="ISO3:IST3"/>
    <mergeCell ref="ISU3:ISZ3"/>
    <mergeCell ref="IQG3:IQL3"/>
    <mergeCell ref="IQM3:IQR3"/>
    <mergeCell ref="IQS3:IQX3"/>
    <mergeCell ref="IQY3:IRD3"/>
    <mergeCell ref="IRE3:IRJ3"/>
    <mergeCell ref="IRK3:IRP3"/>
    <mergeCell ref="IOW3:IPB3"/>
    <mergeCell ref="IPC3:IPH3"/>
    <mergeCell ref="IPI3:IPN3"/>
    <mergeCell ref="IPO3:IPT3"/>
    <mergeCell ref="IPU3:IPZ3"/>
    <mergeCell ref="IQA3:IQF3"/>
    <mergeCell ref="INM3:INR3"/>
    <mergeCell ref="INS3:INX3"/>
    <mergeCell ref="INY3:IOD3"/>
    <mergeCell ref="IOE3:IOJ3"/>
    <mergeCell ref="IOK3:IOP3"/>
    <mergeCell ref="IOQ3:IOV3"/>
    <mergeCell ref="IMC3:IMH3"/>
    <mergeCell ref="IMI3:IMN3"/>
    <mergeCell ref="IMO3:IMT3"/>
    <mergeCell ref="IMU3:IMZ3"/>
    <mergeCell ref="INA3:INF3"/>
    <mergeCell ref="ING3:INL3"/>
    <mergeCell ref="IKS3:IKX3"/>
    <mergeCell ref="IKY3:ILD3"/>
    <mergeCell ref="ILE3:ILJ3"/>
    <mergeCell ref="ILK3:ILP3"/>
    <mergeCell ref="ILQ3:ILV3"/>
    <mergeCell ref="ILW3:IMB3"/>
    <mergeCell ref="IJI3:IJN3"/>
    <mergeCell ref="IJO3:IJT3"/>
    <mergeCell ref="IJU3:IJZ3"/>
    <mergeCell ref="IKA3:IKF3"/>
    <mergeCell ref="IKG3:IKL3"/>
    <mergeCell ref="IKM3:IKR3"/>
    <mergeCell ref="IHY3:IID3"/>
    <mergeCell ref="IIE3:IIJ3"/>
    <mergeCell ref="IIK3:IIP3"/>
    <mergeCell ref="IIQ3:IIV3"/>
    <mergeCell ref="IIW3:IJB3"/>
    <mergeCell ref="IJC3:IJH3"/>
    <mergeCell ref="IGO3:IGT3"/>
    <mergeCell ref="IGU3:IGZ3"/>
    <mergeCell ref="IHA3:IHF3"/>
    <mergeCell ref="IHG3:IHL3"/>
    <mergeCell ref="IHM3:IHR3"/>
    <mergeCell ref="IHS3:IHX3"/>
    <mergeCell ref="IFE3:IFJ3"/>
    <mergeCell ref="IFK3:IFP3"/>
    <mergeCell ref="IFQ3:IFV3"/>
    <mergeCell ref="IFW3:IGB3"/>
    <mergeCell ref="IGC3:IGH3"/>
    <mergeCell ref="IGI3:IGN3"/>
    <mergeCell ref="IDU3:IDZ3"/>
    <mergeCell ref="IEA3:IEF3"/>
    <mergeCell ref="IEG3:IEL3"/>
    <mergeCell ref="IEM3:IER3"/>
    <mergeCell ref="IES3:IEX3"/>
    <mergeCell ref="IEY3:IFD3"/>
    <mergeCell ref="ICK3:ICP3"/>
    <mergeCell ref="ICQ3:ICV3"/>
    <mergeCell ref="ICW3:IDB3"/>
    <mergeCell ref="IDC3:IDH3"/>
    <mergeCell ref="IDI3:IDN3"/>
    <mergeCell ref="IDO3:IDT3"/>
    <mergeCell ref="IBA3:IBF3"/>
    <mergeCell ref="IBG3:IBL3"/>
    <mergeCell ref="IBM3:IBR3"/>
    <mergeCell ref="IBS3:IBX3"/>
    <mergeCell ref="IBY3:ICD3"/>
    <mergeCell ref="ICE3:ICJ3"/>
    <mergeCell ref="HZQ3:HZV3"/>
    <mergeCell ref="HZW3:IAB3"/>
    <mergeCell ref="IAC3:IAH3"/>
    <mergeCell ref="IAI3:IAN3"/>
    <mergeCell ref="IAO3:IAT3"/>
    <mergeCell ref="IAU3:IAZ3"/>
    <mergeCell ref="HYG3:HYL3"/>
    <mergeCell ref="HYM3:HYR3"/>
    <mergeCell ref="HYS3:HYX3"/>
    <mergeCell ref="HYY3:HZD3"/>
    <mergeCell ref="HZE3:HZJ3"/>
    <mergeCell ref="HZK3:HZP3"/>
    <mergeCell ref="HWW3:HXB3"/>
    <mergeCell ref="HXC3:HXH3"/>
    <mergeCell ref="HXI3:HXN3"/>
    <mergeCell ref="HXO3:HXT3"/>
    <mergeCell ref="HXU3:HXZ3"/>
    <mergeCell ref="HYA3:HYF3"/>
    <mergeCell ref="HVM3:HVR3"/>
    <mergeCell ref="HVS3:HVX3"/>
    <mergeCell ref="HVY3:HWD3"/>
    <mergeCell ref="HWE3:HWJ3"/>
    <mergeCell ref="HWK3:HWP3"/>
    <mergeCell ref="HWQ3:HWV3"/>
    <mergeCell ref="HUC3:HUH3"/>
    <mergeCell ref="HUI3:HUN3"/>
    <mergeCell ref="HUO3:HUT3"/>
    <mergeCell ref="HUU3:HUZ3"/>
    <mergeCell ref="HVA3:HVF3"/>
    <mergeCell ref="HVG3:HVL3"/>
    <mergeCell ref="HSS3:HSX3"/>
    <mergeCell ref="HSY3:HTD3"/>
    <mergeCell ref="HTE3:HTJ3"/>
    <mergeCell ref="HTK3:HTP3"/>
    <mergeCell ref="HTQ3:HTV3"/>
    <mergeCell ref="HTW3:HUB3"/>
    <mergeCell ref="HRI3:HRN3"/>
    <mergeCell ref="HRO3:HRT3"/>
    <mergeCell ref="HRU3:HRZ3"/>
    <mergeCell ref="HSA3:HSF3"/>
    <mergeCell ref="HSG3:HSL3"/>
    <mergeCell ref="HSM3:HSR3"/>
    <mergeCell ref="HPY3:HQD3"/>
    <mergeCell ref="HQE3:HQJ3"/>
    <mergeCell ref="HQK3:HQP3"/>
    <mergeCell ref="HQQ3:HQV3"/>
    <mergeCell ref="HQW3:HRB3"/>
    <mergeCell ref="HRC3:HRH3"/>
    <mergeCell ref="HOO3:HOT3"/>
    <mergeCell ref="HOU3:HOZ3"/>
    <mergeCell ref="HPA3:HPF3"/>
    <mergeCell ref="HPG3:HPL3"/>
    <mergeCell ref="HPM3:HPR3"/>
    <mergeCell ref="HPS3:HPX3"/>
    <mergeCell ref="HNE3:HNJ3"/>
    <mergeCell ref="HNK3:HNP3"/>
    <mergeCell ref="HNQ3:HNV3"/>
    <mergeCell ref="HNW3:HOB3"/>
    <mergeCell ref="HOC3:HOH3"/>
    <mergeCell ref="HOI3:HON3"/>
    <mergeCell ref="HLU3:HLZ3"/>
    <mergeCell ref="HMA3:HMF3"/>
    <mergeCell ref="HMG3:HML3"/>
    <mergeCell ref="HMM3:HMR3"/>
    <mergeCell ref="HMS3:HMX3"/>
    <mergeCell ref="HMY3:HND3"/>
    <mergeCell ref="HKK3:HKP3"/>
    <mergeCell ref="HKQ3:HKV3"/>
    <mergeCell ref="HKW3:HLB3"/>
    <mergeCell ref="HLC3:HLH3"/>
    <mergeCell ref="HLI3:HLN3"/>
    <mergeCell ref="HLO3:HLT3"/>
    <mergeCell ref="HJA3:HJF3"/>
    <mergeCell ref="HJG3:HJL3"/>
    <mergeCell ref="HJM3:HJR3"/>
    <mergeCell ref="HJS3:HJX3"/>
    <mergeCell ref="HJY3:HKD3"/>
    <mergeCell ref="HKE3:HKJ3"/>
    <mergeCell ref="HHQ3:HHV3"/>
    <mergeCell ref="HHW3:HIB3"/>
    <mergeCell ref="HIC3:HIH3"/>
    <mergeCell ref="HII3:HIN3"/>
    <mergeCell ref="HIO3:HIT3"/>
    <mergeCell ref="HIU3:HIZ3"/>
    <mergeCell ref="HGG3:HGL3"/>
    <mergeCell ref="HGM3:HGR3"/>
    <mergeCell ref="HGS3:HGX3"/>
    <mergeCell ref="HGY3:HHD3"/>
    <mergeCell ref="HHE3:HHJ3"/>
    <mergeCell ref="HHK3:HHP3"/>
    <mergeCell ref="HEW3:HFB3"/>
    <mergeCell ref="HFC3:HFH3"/>
    <mergeCell ref="HFI3:HFN3"/>
    <mergeCell ref="HFO3:HFT3"/>
    <mergeCell ref="HFU3:HFZ3"/>
    <mergeCell ref="HGA3:HGF3"/>
    <mergeCell ref="HDM3:HDR3"/>
    <mergeCell ref="HDS3:HDX3"/>
    <mergeCell ref="HDY3:HED3"/>
    <mergeCell ref="HEE3:HEJ3"/>
    <mergeCell ref="HEK3:HEP3"/>
    <mergeCell ref="HEQ3:HEV3"/>
    <mergeCell ref="HCC3:HCH3"/>
    <mergeCell ref="HCI3:HCN3"/>
    <mergeCell ref="HCO3:HCT3"/>
    <mergeCell ref="HCU3:HCZ3"/>
    <mergeCell ref="HDA3:HDF3"/>
    <mergeCell ref="HDG3:HDL3"/>
    <mergeCell ref="HAS3:HAX3"/>
    <mergeCell ref="HAY3:HBD3"/>
    <mergeCell ref="HBE3:HBJ3"/>
    <mergeCell ref="HBK3:HBP3"/>
    <mergeCell ref="HBQ3:HBV3"/>
    <mergeCell ref="HBW3:HCB3"/>
    <mergeCell ref="GZI3:GZN3"/>
    <mergeCell ref="GZO3:GZT3"/>
    <mergeCell ref="GZU3:GZZ3"/>
    <mergeCell ref="HAA3:HAF3"/>
    <mergeCell ref="HAG3:HAL3"/>
    <mergeCell ref="HAM3:HAR3"/>
    <mergeCell ref="GXY3:GYD3"/>
    <mergeCell ref="GYE3:GYJ3"/>
    <mergeCell ref="GYK3:GYP3"/>
    <mergeCell ref="GYQ3:GYV3"/>
    <mergeCell ref="GYW3:GZB3"/>
    <mergeCell ref="GZC3:GZH3"/>
    <mergeCell ref="GWO3:GWT3"/>
    <mergeCell ref="GWU3:GWZ3"/>
    <mergeCell ref="GXA3:GXF3"/>
    <mergeCell ref="GXG3:GXL3"/>
    <mergeCell ref="GXM3:GXR3"/>
    <mergeCell ref="GXS3:GXX3"/>
    <mergeCell ref="GVE3:GVJ3"/>
    <mergeCell ref="GVK3:GVP3"/>
    <mergeCell ref="GVQ3:GVV3"/>
    <mergeCell ref="GVW3:GWB3"/>
    <mergeCell ref="GWC3:GWH3"/>
    <mergeCell ref="GWI3:GWN3"/>
    <mergeCell ref="GTU3:GTZ3"/>
    <mergeCell ref="GUA3:GUF3"/>
    <mergeCell ref="GUG3:GUL3"/>
    <mergeCell ref="GUM3:GUR3"/>
    <mergeCell ref="GUS3:GUX3"/>
    <mergeCell ref="GUY3:GVD3"/>
    <mergeCell ref="GSK3:GSP3"/>
    <mergeCell ref="GSQ3:GSV3"/>
    <mergeCell ref="GSW3:GTB3"/>
    <mergeCell ref="GTC3:GTH3"/>
    <mergeCell ref="GTI3:GTN3"/>
    <mergeCell ref="GTO3:GTT3"/>
    <mergeCell ref="GRA3:GRF3"/>
    <mergeCell ref="GRG3:GRL3"/>
    <mergeCell ref="GRM3:GRR3"/>
    <mergeCell ref="GRS3:GRX3"/>
    <mergeCell ref="GRY3:GSD3"/>
    <mergeCell ref="GSE3:GSJ3"/>
    <mergeCell ref="GPQ3:GPV3"/>
    <mergeCell ref="GPW3:GQB3"/>
    <mergeCell ref="GQC3:GQH3"/>
    <mergeCell ref="GQI3:GQN3"/>
    <mergeCell ref="GQO3:GQT3"/>
    <mergeCell ref="GQU3:GQZ3"/>
    <mergeCell ref="GOG3:GOL3"/>
    <mergeCell ref="GOM3:GOR3"/>
    <mergeCell ref="GOS3:GOX3"/>
    <mergeCell ref="GOY3:GPD3"/>
    <mergeCell ref="GPE3:GPJ3"/>
    <mergeCell ref="GPK3:GPP3"/>
    <mergeCell ref="GMW3:GNB3"/>
    <mergeCell ref="GNC3:GNH3"/>
    <mergeCell ref="GNI3:GNN3"/>
    <mergeCell ref="GNO3:GNT3"/>
    <mergeCell ref="GNU3:GNZ3"/>
    <mergeCell ref="GOA3:GOF3"/>
    <mergeCell ref="GLM3:GLR3"/>
    <mergeCell ref="GLS3:GLX3"/>
    <mergeCell ref="GLY3:GMD3"/>
    <mergeCell ref="GME3:GMJ3"/>
    <mergeCell ref="GMK3:GMP3"/>
    <mergeCell ref="GMQ3:GMV3"/>
    <mergeCell ref="GKC3:GKH3"/>
    <mergeCell ref="GKI3:GKN3"/>
    <mergeCell ref="GKO3:GKT3"/>
    <mergeCell ref="GKU3:GKZ3"/>
    <mergeCell ref="GLA3:GLF3"/>
    <mergeCell ref="GLG3:GLL3"/>
    <mergeCell ref="GIS3:GIX3"/>
    <mergeCell ref="GIY3:GJD3"/>
    <mergeCell ref="GJE3:GJJ3"/>
    <mergeCell ref="GJK3:GJP3"/>
    <mergeCell ref="GJQ3:GJV3"/>
    <mergeCell ref="GJW3:GKB3"/>
    <mergeCell ref="GHI3:GHN3"/>
    <mergeCell ref="GHO3:GHT3"/>
    <mergeCell ref="GHU3:GHZ3"/>
    <mergeCell ref="GIA3:GIF3"/>
    <mergeCell ref="GIG3:GIL3"/>
    <mergeCell ref="GIM3:GIR3"/>
    <mergeCell ref="GFY3:GGD3"/>
    <mergeCell ref="GGE3:GGJ3"/>
    <mergeCell ref="GGK3:GGP3"/>
    <mergeCell ref="GGQ3:GGV3"/>
    <mergeCell ref="GGW3:GHB3"/>
    <mergeCell ref="GHC3:GHH3"/>
    <mergeCell ref="GEO3:GET3"/>
    <mergeCell ref="GEU3:GEZ3"/>
    <mergeCell ref="GFA3:GFF3"/>
    <mergeCell ref="GFG3:GFL3"/>
    <mergeCell ref="GFM3:GFR3"/>
    <mergeCell ref="GFS3:GFX3"/>
    <mergeCell ref="GDE3:GDJ3"/>
    <mergeCell ref="GDK3:GDP3"/>
    <mergeCell ref="GDQ3:GDV3"/>
    <mergeCell ref="GDW3:GEB3"/>
    <mergeCell ref="GEC3:GEH3"/>
    <mergeCell ref="GEI3:GEN3"/>
    <mergeCell ref="GBU3:GBZ3"/>
    <mergeCell ref="GCA3:GCF3"/>
    <mergeCell ref="GCG3:GCL3"/>
    <mergeCell ref="GCM3:GCR3"/>
    <mergeCell ref="GCS3:GCX3"/>
    <mergeCell ref="GCY3:GDD3"/>
    <mergeCell ref="GAK3:GAP3"/>
    <mergeCell ref="GAQ3:GAV3"/>
    <mergeCell ref="GAW3:GBB3"/>
    <mergeCell ref="GBC3:GBH3"/>
    <mergeCell ref="GBI3:GBN3"/>
    <mergeCell ref="GBO3:GBT3"/>
    <mergeCell ref="FZA3:FZF3"/>
    <mergeCell ref="FZG3:FZL3"/>
    <mergeCell ref="FZM3:FZR3"/>
    <mergeCell ref="FZS3:FZX3"/>
    <mergeCell ref="FZY3:GAD3"/>
    <mergeCell ref="GAE3:GAJ3"/>
    <mergeCell ref="FXQ3:FXV3"/>
    <mergeCell ref="FXW3:FYB3"/>
    <mergeCell ref="FYC3:FYH3"/>
    <mergeCell ref="FYI3:FYN3"/>
    <mergeCell ref="FYO3:FYT3"/>
    <mergeCell ref="FYU3:FYZ3"/>
    <mergeCell ref="FWG3:FWL3"/>
    <mergeCell ref="FWM3:FWR3"/>
    <mergeCell ref="FWS3:FWX3"/>
    <mergeCell ref="FWY3:FXD3"/>
    <mergeCell ref="FXE3:FXJ3"/>
    <mergeCell ref="FXK3:FXP3"/>
    <mergeCell ref="FUW3:FVB3"/>
    <mergeCell ref="FVC3:FVH3"/>
    <mergeCell ref="FVI3:FVN3"/>
    <mergeCell ref="FVO3:FVT3"/>
    <mergeCell ref="FVU3:FVZ3"/>
    <mergeCell ref="FWA3:FWF3"/>
    <mergeCell ref="FTM3:FTR3"/>
    <mergeCell ref="FTS3:FTX3"/>
    <mergeCell ref="FTY3:FUD3"/>
    <mergeCell ref="FUE3:FUJ3"/>
    <mergeCell ref="FUK3:FUP3"/>
    <mergeCell ref="FUQ3:FUV3"/>
    <mergeCell ref="FSC3:FSH3"/>
    <mergeCell ref="FSI3:FSN3"/>
    <mergeCell ref="FSO3:FST3"/>
    <mergeCell ref="FSU3:FSZ3"/>
    <mergeCell ref="FTA3:FTF3"/>
    <mergeCell ref="FTG3:FTL3"/>
    <mergeCell ref="FQS3:FQX3"/>
    <mergeCell ref="FQY3:FRD3"/>
    <mergeCell ref="FRE3:FRJ3"/>
    <mergeCell ref="FRK3:FRP3"/>
    <mergeCell ref="FRQ3:FRV3"/>
    <mergeCell ref="FRW3:FSB3"/>
    <mergeCell ref="FPI3:FPN3"/>
    <mergeCell ref="FPO3:FPT3"/>
    <mergeCell ref="FPU3:FPZ3"/>
    <mergeCell ref="FQA3:FQF3"/>
    <mergeCell ref="FQG3:FQL3"/>
    <mergeCell ref="FQM3:FQR3"/>
    <mergeCell ref="FNY3:FOD3"/>
    <mergeCell ref="FOE3:FOJ3"/>
    <mergeCell ref="FOK3:FOP3"/>
    <mergeCell ref="FOQ3:FOV3"/>
    <mergeCell ref="FOW3:FPB3"/>
    <mergeCell ref="FPC3:FPH3"/>
    <mergeCell ref="FMO3:FMT3"/>
    <mergeCell ref="FMU3:FMZ3"/>
    <mergeCell ref="FNA3:FNF3"/>
    <mergeCell ref="FNG3:FNL3"/>
    <mergeCell ref="FNM3:FNR3"/>
    <mergeCell ref="FNS3:FNX3"/>
    <mergeCell ref="FLE3:FLJ3"/>
    <mergeCell ref="FLK3:FLP3"/>
    <mergeCell ref="FLQ3:FLV3"/>
    <mergeCell ref="FLW3:FMB3"/>
    <mergeCell ref="FMC3:FMH3"/>
    <mergeCell ref="FMI3:FMN3"/>
    <mergeCell ref="FJU3:FJZ3"/>
    <mergeCell ref="FKA3:FKF3"/>
    <mergeCell ref="FKG3:FKL3"/>
    <mergeCell ref="FKM3:FKR3"/>
    <mergeCell ref="FKS3:FKX3"/>
    <mergeCell ref="FKY3:FLD3"/>
    <mergeCell ref="FIK3:FIP3"/>
    <mergeCell ref="FIQ3:FIV3"/>
    <mergeCell ref="FIW3:FJB3"/>
    <mergeCell ref="FJC3:FJH3"/>
    <mergeCell ref="FJI3:FJN3"/>
    <mergeCell ref="FJO3:FJT3"/>
    <mergeCell ref="FHA3:FHF3"/>
    <mergeCell ref="FHG3:FHL3"/>
    <mergeCell ref="FHM3:FHR3"/>
    <mergeCell ref="FHS3:FHX3"/>
    <mergeCell ref="FHY3:FID3"/>
    <mergeCell ref="FIE3:FIJ3"/>
    <mergeCell ref="FFQ3:FFV3"/>
    <mergeCell ref="FFW3:FGB3"/>
    <mergeCell ref="FGC3:FGH3"/>
    <mergeCell ref="FGI3:FGN3"/>
    <mergeCell ref="FGO3:FGT3"/>
    <mergeCell ref="FGU3:FGZ3"/>
    <mergeCell ref="FEG3:FEL3"/>
    <mergeCell ref="FEM3:FER3"/>
    <mergeCell ref="FES3:FEX3"/>
    <mergeCell ref="FEY3:FFD3"/>
    <mergeCell ref="FFE3:FFJ3"/>
    <mergeCell ref="FFK3:FFP3"/>
    <mergeCell ref="FCW3:FDB3"/>
    <mergeCell ref="FDC3:FDH3"/>
    <mergeCell ref="FDI3:FDN3"/>
    <mergeCell ref="FDO3:FDT3"/>
    <mergeCell ref="FDU3:FDZ3"/>
    <mergeCell ref="FEA3:FEF3"/>
    <mergeCell ref="FBM3:FBR3"/>
    <mergeCell ref="FBS3:FBX3"/>
    <mergeCell ref="FBY3:FCD3"/>
    <mergeCell ref="FCE3:FCJ3"/>
    <mergeCell ref="FCK3:FCP3"/>
    <mergeCell ref="FCQ3:FCV3"/>
    <mergeCell ref="FAC3:FAH3"/>
    <mergeCell ref="FAI3:FAN3"/>
    <mergeCell ref="FAO3:FAT3"/>
    <mergeCell ref="FAU3:FAZ3"/>
    <mergeCell ref="FBA3:FBF3"/>
    <mergeCell ref="FBG3:FBL3"/>
    <mergeCell ref="EYS3:EYX3"/>
    <mergeCell ref="EYY3:EZD3"/>
    <mergeCell ref="EZE3:EZJ3"/>
    <mergeCell ref="EZK3:EZP3"/>
    <mergeCell ref="EZQ3:EZV3"/>
    <mergeCell ref="EZW3:FAB3"/>
    <mergeCell ref="EXI3:EXN3"/>
    <mergeCell ref="EXO3:EXT3"/>
    <mergeCell ref="EXU3:EXZ3"/>
    <mergeCell ref="EYA3:EYF3"/>
    <mergeCell ref="EYG3:EYL3"/>
    <mergeCell ref="EYM3:EYR3"/>
    <mergeCell ref="EVY3:EWD3"/>
    <mergeCell ref="EWE3:EWJ3"/>
    <mergeCell ref="EWK3:EWP3"/>
    <mergeCell ref="EWQ3:EWV3"/>
    <mergeCell ref="EWW3:EXB3"/>
    <mergeCell ref="EXC3:EXH3"/>
    <mergeCell ref="EUO3:EUT3"/>
    <mergeCell ref="EUU3:EUZ3"/>
    <mergeCell ref="EVA3:EVF3"/>
    <mergeCell ref="EVG3:EVL3"/>
    <mergeCell ref="EVM3:EVR3"/>
    <mergeCell ref="EVS3:EVX3"/>
    <mergeCell ref="ETE3:ETJ3"/>
    <mergeCell ref="ETK3:ETP3"/>
    <mergeCell ref="ETQ3:ETV3"/>
    <mergeCell ref="ETW3:EUB3"/>
    <mergeCell ref="EUC3:EUH3"/>
    <mergeCell ref="EUI3:EUN3"/>
    <mergeCell ref="ERU3:ERZ3"/>
    <mergeCell ref="ESA3:ESF3"/>
    <mergeCell ref="ESG3:ESL3"/>
    <mergeCell ref="ESM3:ESR3"/>
    <mergeCell ref="ESS3:ESX3"/>
    <mergeCell ref="ESY3:ETD3"/>
    <mergeCell ref="EQK3:EQP3"/>
    <mergeCell ref="EQQ3:EQV3"/>
    <mergeCell ref="EQW3:ERB3"/>
    <mergeCell ref="ERC3:ERH3"/>
    <mergeCell ref="ERI3:ERN3"/>
    <mergeCell ref="ERO3:ERT3"/>
    <mergeCell ref="EPA3:EPF3"/>
    <mergeCell ref="EPG3:EPL3"/>
    <mergeCell ref="EPM3:EPR3"/>
    <mergeCell ref="EPS3:EPX3"/>
    <mergeCell ref="EPY3:EQD3"/>
    <mergeCell ref="EQE3:EQJ3"/>
    <mergeCell ref="ENQ3:ENV3"/>
    <mergeCell ref="ENW3:EOB3"/>
    <mergeCell ref="EOC3:EOH3"/>
    <mergeCell ref="EOI3:EON3"/>
    <mergeCell ref="EOO3:EOT3"/>
    <mergeCell ref="EOU3:EOZ3"/>
    <mergeCell ref="EMG3:EML3"/>
    <mergeCell ref="EMM3:EMR3"/>
    <mergeCell ref="EMS3:EMX3"/>
    <mergeCell ref="EMY3:END3"/>
    <mergeCell ref="ENE3:ENJ3"/>
    <mergeCell ref="ENK3:ENP3"/>
    <mergeCell ref="EKW3:ELB3"/>
    <mergeCell ref="ELC3:ELH3"/>
    <mergeCell ref="ELI3:ELN3"/>
    <mergeCell ref="ELO3:ELT3"/>
    <mergeCell ref="ELU3:ELZ3"/>
    <mergeCell ref="EMA3:EMF3"/>
    <mergeCell ref="EJM3:EJR3"/>
    <mergeCell ref="EJS3:EJX3"/>
    <mergeCell ref="EJY3:EKD3"/>
    <mergeCell ref="EKE3:EKJ3"/>
    <mergeCell ref="EKK3:EKP3"/>
    <mergeCell ref="EKQ3:EKV3"/>
    <mergeCell ref="EIC3:EIH3"/>
    <mergeCell ref="EII3:EIN3"/>
    <mergeCell ref="EIO3:EIT3"/>
    <mergeCell ref="EIU3:EIZ3"/>
    <mergeCell ref="EJA3:EJF3"/>
    <mergeCell ref="EJG3:EJL3"/>
    <mergeCell ref="EGS3:EGX3"/>
    <mergeCell ref="EGY3:EHD3"/>
    <mergeCell ref="EHE3:EHJ3"/>
    <mergeCell ref="EHK3:EHP3"/>
    <mergeCell ref="EHQ3:EHV3"/>
    <mergeCell ref="EHW3:EIB3"/>
    <mergeCell ref="EFI3:EFN3"/>
    <mergeCell ref="EFO3:EFT3"/>
    <mergeCell ref="EFU3:EFZ3"/>
    <mergeCell ref="EGA3:EGF3"/>
    <mergeCell ref="EGG3:EGL3"/>
    <mergeCell ref="EGM3:EGR3"/>
    <mergeCell ref="EDY3:EED3"/>
    <mergeCell ref="EEE3:EEJ3"/>
    <mergeCell ref="EEK3:EEP3"/>
    <mergeCell ref="EEQ3:EEV3"/>
    <mergeCell ref="EEW3:EFB3"/>
    <mergeCell ref="EFC3:EFH3"/>
    <mergeCell ref="ECO3:ECT3"/>
    <mergeCell ref="ECU3:ECZ3"/>
    <mergeCell ref="EDA3:EDF3"/>
    <mergeCell ref="EDG3:EDL3"/>
    <mergeCell ref="EDM3:EDR3"/>
    <mergeCell ref="EDS3:EDX3"/>
    <mergeCell ref="EBE3:EBJ3"/>
    <mergeCell ref="EBK3:EBP3"/>
    <mergeCell ref="EBQ3:EBV3"/>
    <mergeCell ref="EBW3:ECB3"/>
    <mergeCell ref="ECC3:ECH3"/>
    <mergeCell ref="ECI3:ECN3"/>
    <mergeCell ref="DZU3:DZZ3"/>
    <mergeCell ref="EAA3:EAF3"/>
    <mergeCell ref="EAG3:EAL3"/>
    <mergeCell ref="EAM3:EAR3"/>
    <mergeCell ref="EAS3:EAX3"/>
    <mergeCell ref="EAY3:EBD3"/>
    <mergeCell ref="DYK3:DYP3"/>
    <mergeCell ref="DYQ3:DYV3"/>
    <mergeCell ref="DYW3:DZB3"/>
    <mergeCell ref="DZC3:DZH3"/>
    <mergeCell ref="DZI3:DZN3"/>
    <mergeCell ref="DZO3:DZT3"/>
    <mergeCell ref="DXA3:DXF3"/>
    <mergeCell ref="DXG3:DXL3"/>
    <mergeCell ref="DXM3:DXR3"/>
    <mergeCell ref="DXS3:DXX3"/>
    <mergeCell ref="DXY3:DYD3"/>
    <mergeCell ref="DYE3:DYJ3"/>
    <mergeCell ref="DVQ3:DVV3"/>
    <mergeCell ref="DVW3:DWB3"/>
    <mergeCell ref="DWC3:DWH3"/>
    <mergeCell ref="DWI3:DWN3"/>
    <mergeCell ref="DWO3:DWT3"/>
    <mergeCell ref="DWU3:DWZ3"/>
    <mergeCell ref="DUG3:DUL3"/>
    <mergeCell ref="DUM3:DUR3"/>
    <mergeCell ref="DUS3:DUX3"/>
    <mergeCell ref="DUY3:DVD3"/>
    <mergeCell ref="DVE3:DVJ3"/>
    <mergeCell ref="DVK3:DVP3"/>
    <mergeCell ref="DSW3:DTB3"/>
    <mergeCell ref="DTC3:DTH3"/>
    <mergeCell ref="DTI3:DTN3"/>
    <mergeCell ref="DTO3:DTT3"/>
    <mergeCell ref="DTU3:DTZ3"/>
    <mergeCell ref="DUA3:DUF3"/>
    <mergeCell ref="DRM3:DRR3"/>
    <mergeCell ref="DRS3:DRX3"/>
    <mergeCell ref="DRY3:DSD3"/>
    <mergeCell ref="DSE3:DSJ3"/>
    <mergeCell ref="DSK3:DSP3"/>
    <mergeCell ref="DSQ3:DSV3"/>
    <mergeCell ref="DQC3:DQH3"/>
    <mergeCell ref="DQI3:DQN3"/>
    <mergeCell ref="DQO3:DQT3"/>
    <mergeCell ref="DQU3:DQZ3"/>
    <mergeCell ref="DRA3:DRF3"/>
    <mergeCell ref="DRG3:DRL3"/>
    <mergeCell ref="DOS3:DOX3"/>
    <mergeCell ref="DOY3:DPD3"/>
    <mergeCell ref="DPE3:DPJ3"/>
    <mergeCell ref="DPK3:DPP3"/>
    <mergeCell ref="DPQ3:DPV3"/>
    <mergeCell ref="DPW3:DQB3"/>
    <mergeCell ref="DNI3:DNN3"/>
    <mergeCell ref="DNO3:DNT3"/>
    <mergeCell ref="DNU3:DNZ3"/>
    <mergeCell ref="DOA3:DOF3"/>
    <mergeCell ref="DOG3:DOL3"/>
    <mergeCell ref="DOM3:DOR3"/>
    <mergeCell ref="DLY3:DMD3"/>
    <mergeCell ref="DME3:DMJ3"/>
    <mergeCell ref="DMK3:DMP3"/>
    <mergeCell ref="DMQ3:DMV3"/>
    <mergeCell ref="DMW3:DNB3"/>
    <mergeCell ref="DNC3:DNH3"/>
    <mergeCell ref="DKO3:DKT3"/>
    <mergeCell ref="DKU3:DKZ3"/>
    <mergeCell ref="DLA3:DLF3"/>
    <mergeCell ref="DLG3:DLL3"/>
    <mergeCell ref="DLM3:DLR3"/>
    <mergeCell ref="DLS3:DLX3"/>
    <mergeCell ref="DJE3:DJJ3"/>
    <mergeCell ref="DJK3:DJP3"/>
    <mergeCell ref="DJQ3:DJV3"/>
    <mergeCell ref="DJW3:DKB3"/>
    <mergeCell ref="DKC3:DKH3"/>
    <mergeCell ref="DKI3:DKN3"/>
    <mergeCell ref="DHU3:DHZ3"/>
    <mergeCell ref="DIA3:DIF3"/>
    <mergeCell ref="DIG3:DIL3"/>
    <mergeCell ref="DIM3:DIR3"/>
    <mergeCell ref="DIS3:DIX3"/>
    <mergeCell ref="DIY3:DJD3"/>
    <mergeCell ref="DGK3:DGP3"/>
    <mergeCell ref="DGQ3:DGV3"/>
    <mergeCell ref="DGW3:DHB3"/>
    <mergeCell ref="DHC3:DHH3"/>
    <mergeCell ref="DHI3:DHN3"/>
    <mergeCell ref="DHO3:DHT3"/>
    <mergeCell ref="DFA3:DFF3"/>
    <mergeCell ref="DFG3:DFL3"/>
    <mergeCell ref="DFM3:DFR3"/>
    <mergeCell ref="DFS3:DFX3"/>
    <mergeCell ref="DFY3:DGD3"/>
    <mergeCell ref="DGE3:DGJ3"/>
    <mergeCell ref="DDQ3:DDV3"/>
    <mergeCell ref="DDW3:DEB3"/>
    <mergeCell ref="DEC3:DEH3"/>
    <mergeCell ref="DEI3:DEN3"/>
    <mergeCell ref="DEO3:DET3"/>
    <mergeCell ref="DEU3:DEZ3"/>
    <mergeCell ref="DCG3:DCL3"/>
    <mergeCell ref="DCM3:DCR3"/>
    <mergeCell ref="DCS3:DCX3"/>
    <mergeCell ref="DCY3:DDD3"/>
    <mergeCell ref="DDE3:DDJ3"/>
    <mergeCell ref="DDK3:DDP3"/>
    <mergeCell ref="DAW3:DBB3"/>
    <mergeCell ref="DBC3:DBH3"/>
    <mergeCell ref="DBI3:DBN3"/>
    <mergeCell ref="DBO3:DBT3"/>
    <mergeCell ref="DBU3:DBZ3"/>
    <mergeCell ref="DCA3:DCF3"/>
    <mergeCell ref="CZM3:CZR3"/>
    <mergeCell ref="CZS3:CZX3"/>
    <mergeCell ref="CZY3:DAD3"/>
    <mergeCell ref="DAE3:DAJ3"/>
    <mergeCell ref="DAK3:DAP3"/>
    <mergeCell ref="DAQ3:DAV3"/>
    <mergeCell ref="CYC3:CYH3"/>
    <mergeCell ref="CYI3:CYN3"/>
    <mergeCell ref="CYO3:CYT3"/>
    <mergeCell ref="CYU3:CYZ3"/>
    <mergeCell ref="CZA3:CZF3"/>
    <mergeCell ref="CZG3:CZL3"/>
    <mergeCell ref="CWS3:CWX3"/>
    <mergeCell ref="CWY3:CXD3"/>
    <mergeCell ref="CXE3:CXJ3"/>
    <mergeCell ref="CXK3:CXP3"/>
    <mergeCell ref="CXQ3:CXV3"/>
    <mergeCell ref="CXW3:CYB3"/>
    <mergeCell ref="CVI3:CVN3"/>
    <mergeCell ref="CVO3:CVT3"/>
    <mergeCell ref="CVU3:CVZ3"/>
    <mergeCell ref="CWA3:CWF3"/>
    <mergeCell ref="CWG3:CWL3"/>
    <mergeCell ref="CWM3:CWR3"/>
    <mergeCell ref="CTY3:CUD3"/>
    <mergeCell ref="CUE3:CUJ3"/>
    <mergeCell ref="CUK3:CUP3"/>
    <mergeCell ref="CUQ3:CUV3"/>
    <mergeCell ref="CUW3:CVB3"/>
    <mergeCell ref="CVC3:CVH3"/>
    <mergeCell ref="CSO3:CST3"/>
    <mergeCell ref="CSU3:CSZ3"/>
    <mergeCell ref="CTA3:CTF3"/>
    <mergeCell ref="CTG3:CTL3"/>
    <mergeCell ref="CTM3:CTR3"/>
    <mergeCell ref="CTS3:CTX3"/>
    <mergeCell ref="CRE3:CRJ3"/>
    <mergeCell ref="CRK3:CRP3"/>
    <mergeCell ref="CRQ3:CRV3"/>
    <mergeCell ref="CRW3:CSB3"/>
    <mergeCell ref="CSC3:CSH3"/>
    <mergeCell ref="CSI3:CSN3"/>
    <mergeCell ref="CPU3:CPZ3"/>
    <mergeCell ref="CQA3:CQF3"/>
    <mergeCell ref="CQG3:CQL3"/>
    <mergeCell ref="CQM3:CQR3"/>
    <mergeCell ref="CQS3:CQX3"/>
    <mergeCell ref="CQY3:CRD3"/>
    <mergeCell ref="COK3:COP3"/>
    <mergeCell ref="COQ3:COV3"/>
    <mergeCell ref="COW3:CPB3"/>
    <mergeCell ref="CPC3:CPH3"/>
    <mergeCell ref="CPI3:CPN3"/>
    <mergeCell ref="CPO3:CPT3"/>
    <mergeCell ref="CNA3:CNF3"/>
    <mergeCell ref="CNG3:CNL3"/>
    <mergeCell ref="CNM3:CNR3"/>
    <mergeCell ref="CNS3:CNX3"/>
    <mergeCell ref="CNY3:COD3"/>
    <mergeCell ref="COE3:COJ3"/>
    <mergeCell ref="CLQ3:CLV3"/>
    <mergeCell ref="CLW3:CMB3"/>
    <mergeCell ref="CMC3:CMH3"/>
    <mergeCell ref="CMI3:CMN3"/>
    <mergeCell ref="CMO3:CMT3"/>
    <mergeCell ref="CMU3:CMZ3"/>
    <mergeCell ref="CKG3:CKL3"/>
    <mergeCell ref="CKM3:CKR3"/>
    <mergeCell ref="CKS3:CKX3"/>
    <mergeCell ref="CKY3:CLD3"/>
    <mergeCell ref="CLE3:CLJ3"/>
    <mergeCell ref="CLK3:CLP3"/>
    <mergeCell ref="CIW3:CJB3"/>
    <mergeCell ref="CJC3:CJH3"/>
    <mergeCell ref="CJI3:CJN3"/>
    <mergeCell ref="CJO3:CJT3"/>
    <mergeCell ref="CJU3:CJZ3"/>
    <mergeCell ref="CKA3:CKF3"/>
    <mergeCell ref="CHM3:CHR3"/>
    <mergeCell ref="CHS3:CHX3"/>
    <mergeCell ref="CHY3:CID3"/>
    <mergeCell ref="CIE3:CIJ3"/>
    <mergeCell ref="CIK3:CIP3"/>
    <mergeCell ref="CIQ3:CIV3"/>
    <mergeCell ref="CGC3:CGH3"/>
    <mergeCell ref="CGI3:CGN3"/>
    <mergeCell ref="CGO3:CGT3"/>
    <mergeCell ref="CGU3:CGZ3"/>
    <mergeCell ref="CHA3:CHF3"/>
    <mergeCell ref="CHG3:CHL3"/>
    <mergeCell ref="CES3:CEX3"/>
    <mergeCell ref="CEY3:CFD3"/>
    <mergeCell ref="CFE3:CFJ3"/>
    <mergeCell ref="CFK3:CFP3"/>
    <mergeCell ref="CFQ3:CFV3"/>
    <mergeCell ref="CFW3:CGB3"/>
    <mergeCell ref="CDI3:CDN3"/>
    <mergeCell ref="CDO3:CDT3"/>
    <mergeCell ref="CDU3:CDZ3"/>
    <mergeCell ref="CEA3:CEF3"/>
    <mergeCell ref="CEG3:CEL3"/>
    <mergeCell ref="CEM3:CER3"/>
    <mergeCell ref="CBY3:CCD3"/>
    <mergeCell ref="CCE3:CCJ3"/>
    <mergeCell ref="CCK3:CCP3"/>
    <mergeCell ref="CCQ3:CCV3"/>
    <mergeCell ref="CCW3:CDB3"/>
    <mergeCell ref="CDC3:CDH3"/>
    <mergeCell ref="CAO3:CAT3"/>
    <mergeCell ref="CAU3:CAZ3"/>
    <mergeCell ref="CBA3:CBF3"/>
    <mergeCell ref="CBG3:CBL3"/>
    <mergeCell ref="CBM3:CBR3"/>
    <mergeCell ref="CBS3:CBX3"/>
    <mergeCell ref="BZE3:BZJ3"/>
    <mergeCell ref="BZK3:BZP3"/>
    <mergeCell ref="BZQ3:BZV3"/>
    <mergeCell ref="BZW3:CAB3"/>
    <mergeCell ref="CAC3:CAH3"/>
    <mergeCell ref="CAI3:CAN3"/>
    <mergeCell ref="BXU3:BXZ3"/>
    <mergeCell ref="BYA3:BYF3"/>
    <mergeCell ref="BYG3:BYL3"/>
    <mergeCell ref="BYM3:BYR3"/>
    <mergeCell ref="BYS3:BYX3"/>
    <mergeCell ref="BYY3:BZD3"/>
    <mergeCell ref="BWK3:BWP3"/>
    <mergeCell ref="BWQ3:BWV3"/>
    <mergeCell ref="BWW3:BXB3"/>
    <mergeCell ref="BXC3:BXH3"/>
    <mergeCell ref="BXI3:BXN3"/>
    <mergeCell ref="BXO3:BXT3"/>
    <mergeCell ref="BVA3:BVF3"/>
    <mergeCell ref="BVG3:BVL3"/>
    <mergeCell ref="BVM3:BVR3"/>
    <mergeCell ref="BVS3:BVX3"/>
    <mergeCell ref="BVY3:BWD3"/>
    <mergeCell ref="BWE3:BWJ3"/>
    <mergeCell ref="BTQ3:BTV3"/>
    <mergeCell ref="BTW3:BUB3"/>
    <mergeCell ref="BUC3:BUH3"/>
    <mergeCell ref="BUI3:BUN3"/>
    <mergeCell ref="BUO3:BUT3"/>
    <mergeCell ref="BUU3:BUZ3"/>
    <mergeCell ref="BSG3:BSL3"/>
    <mergeCell ref="BSM3:BSR3"/>
    <mergeCell ref="BSS3:BSX3"/>
    <mergeCell ref="BSY3:BTD3"/>
    <mergeCell ref="BTE3:BTJ3"/>
    <mergeCell ref="BTK3:BTP3"/>
    <mergeCell ref="BQW3:BRB3"/>
    <mergeCell ref="BRC3:BRH3"/>
    <mergeCell ref="BRI3:BRN3"/>
    <mergeCell ref="BRO3:BRT3"/>
    <mergeCell ref="BRU3:BRZ3"/>
    <mergeCell ref="BSA3:BSF3"/>
    <mergeCell ref="BPM3:BPR3"/>
    <mergeCell ref="BPS3:BPX3"/>
    <mergeCell ref="BPY3:BQD3"/>
    <mergeCell ref="BQE3:BQJ3"/>
    <mergeCell ref="BQK3:BQP3"/>
    <mergeCell ref="BQQ3:BQV3"/>
    <mergeCell ref="BOC3:BOH3"/>
    <mergeCell ref="BOI3:BON3"/>
    <mergeCell ref="BOO3:BOT3"/>
    <mergeCell ref="BOU3:BOZ3"/>
    <mergeCell ref="BPA3:BPF3"/>
    <mergeCell ref="BPG3:BPL3"/>
    <mergeCell ref="BMS3:BMX3"/>
    <mergeCell ref="BMY3:BND3"/>
    <mergeCell ref="BNE3:BNJ3"/>
    <mergeCell ref="BNK3:BNP3"/>
    <mergeCell ref="BNQ3:BNV3"/>
    <mergeCell ref="BNW3:BOB3"/>
    <mergeCell ref="BLI3:BLN3"/>
    <mergeCell ref="BLO3:BLT3"/>
    <mergeCell ref="BLU3:BLZ3"/>
    <mergeCell ref="BMA3:BMF3"/>
    <mergeCell ref="BMG3:BML3"/>
    <mergeCell ref="BMM3:BMR3"/>
    <mergeCell ref="BJY3:BKD3"/>
    <mergeCell ref="BKE3:BKJ3"/>
    <mergeCell ref="BKK3:BKP3"/>
    <mergeCell ref="BKQ3:BKV3"/>
    <mergeCell ref="BKW3:BLB3"/>
    <mergeCell ref="BLC3:BLH3"/>
    <mergeCell ref="BIO3:BIT3"/>
    <mergeCell ref="BIU3:BIZ3"/>
    <mergeCell ref="BJA3:BJF3"/>
    <mergeCell ref="BJG3:BJL3"/>
    <mergeCell ref="BJM3:BJR3"/>
    <mergeCell ref="BJS3:BJX3"/>
    <mergeCell ref="BHE3:BHJ3"/>
    <mergeCell ref="BHK3:BHP3"/>
    <mergeCell ref="BHQ3:BHV3"/>
    <mergeCell ref="BHW3:BIB3"/>
    <mergeCell ref="BIC3:BIH3"/>
    <mergeCell ref="BII3:BIN3"/>
    <mergeCell ref="BFU3:BFZ3"/>
    <mergeCell ref="BGA3:BGF3"/>
    <mergeCell ref="BGG3:BGL3"/>
    <mergeCell ref="BGM3:BGR3"/>
    <mergeCell ref="BGS3:BGX3"/>
    <mergeCell ref="BGY3:BHD3"/>
    <mergeCell ref="BEK3:BEP3"/>
    <mergeCell ref="BEQ3:BEV3"/>
    <mergeCell ref="BEW3:BFB3"/>
    <mergeCell ref="BFC3:BFH3"/>
    <mergeCell ref="BFI3:BFN3"/>
    <mergeCell ref="BFO3:BFT3"/>
    <mergeCell ref="BDA3:BDF3"/>
    <mergeCell ref="BDG3:BDL3"/>
    <mergeCell ref="BDM3:BDR3"/>
    <mergeCell ref="BDS3:BDX3"/>
    <mergeCell ref="BDY3:BED3"/>
    <mergeCell ref="BEE3:BEJ3"/>
    <mergeCell ref="BBQ3:BBV3"/>
    <mergeCell ref="BBW3:BCB3"/>
    <mergeCell ref="BCC3:BCH3"/>
    <mergeCell ref="BCI3:BCN3"/>
    <mergeCell ref="BCO3:BCT3"/>
    <mergeCell ref="BCU3:BCZ3"/>
    <mergeCell ref="BAG3:BAL3"/>
    <mergeCell ref="BAM3:BAR3"/>
    <mergeCell ref="BAS3:BAX3"/>
    <mergeCell ref="BAY3:BBD3"/>
    <mergeCell ref="BBE3:BBJ3"/>
    <mergeCell ref="BBK3:BBP3"/>
    <mergeCell ref="AYW3:AZB3"/>
    <mergeCell ref="AZC3:AZH3"/>
    <mergeCell ref="AZI3:AZN3"/>
    <mergeCell ref="AZO3:AZT3"/>
    <mergeCell ref="AZU3:AZZ3"/>
    <mergeCell ref="BAA3:BAF3"/>
    <mergeCell ref="AXM3:AXR3"/>
    <mergeCell ref="AXS3:AXX3"/>
    <mergeCell ref="AXY3:AYD3"/>
    <mergeCell ref="AYE3:AYJ3"/>
    <mergeCell ref="AYK3:AYP3"/>
    <mergeCell ref="AYQ3:AYV3"/>
    <mergeCell ref="AWC3:AWH3"/>
    <mergeCell ref="AWI3:AWN3"/>
    <mergeCell ref="AWO3:AWT3"/>
    <mergeCell ref="AWU3:AWZ3"/>
    <mergeCell ref="AXA3:AXF3"/>
    <mergeCell ref="AXG3:AXL3"/>
    <mergeCell ref="AUS3:AUX3"/>
    <mergeCell ref="AUY3:AVD3"/>
    <mergeCell ref="AVE3:AVJ3"/>
    <mergeCell ref="AVK3:AVP3"/>
    <mergeCell ref="AVQ3:AVV3"/>
    <mergeCell ref="AVW3:AWB3"/>
    <mergeCell ref="ATI3:ATN3"/>
    <mergeCell ref="ATO3:ATT3"/>
    <mergeCell ref="ATU3:ATZ3"/>
    <mergeCell ref="AUA3:AUF3"/>
    <mergeCell ref="AUG3:AUL3"/>
    <mergeCell ref="AUM3:AUR3"/>
    <mergeCell ref="ARY3:ASD3"/>
    <mergeCell ref="ASE3:ASJ3"/>
    <mergeCell ref="ASK3:ASP3"/>
    <mergeCell ref="ASQ3:ASV3"/>
    <mergeCell ref="ASW3:ATB3"/>
    <mergeCell ref="ATC3:ATH3"/>
    <mergeCell ref="AQO3:AQT3"/>
    <mergeCell ref="AQU3:AQZ3"/>
    <mergeCell ref="ARA3:ARF3"/>
    <mergeCell ref="ARG3:ARL3"/>
    <mergeCell ref="ARM3:ARR3"/>
    <mergeCell ref="ARS3:ARX3"/>
    <mergeCell ref="APE3:APJ3"/>
    <mergeCell ref="APK3:APP3"/>
    <mergeCell ref="APQ3:APV3"/>
    <mergeCell ref="APW3:AQB3"/>
    <mergeCell ref="AQC3:AQH3"/>
    <mergeCell ref="AQI3:AQN3"/>
    <mergeCell ref="ANU3:ANZ3"/>
    <mergeCell ref="AOA3:AOF3"/>
    <mergeCell ref="AOG3:AOL3"/>
    <mergeCell ref="AOM3:AOR3"/>
    <mergeCell ref="AOS3:AOX3"/>
    <mergeCell ref="AOY3:APD3"/>
    <mergeCell ref="AMK3:AMP3"/>
    <mergeCell ref="AMQ3:AMV3"/>
    <mergeCell ref="AMW3:ANB3"/>
    <mergeCell ref="ANC3:ANH3"/>
    <mergeCell ref="ANI3:ANN3"/>
    <mergeCell ref="ANO3:ANT3"/>
    <mergeCell ref="ALA3:ALF3"/>
    <mergeCell ref="ALG3:ALL3"/>
    <mergeCell ref="ALM3:ALR3"/>
    <mergeCell ref="ALS3:ALX3"/>
    <mergeCell ref="ALY3:AMD3"/>
    <mergeCell ref="AME3:AMJ3"/>
    <mergeCell ref="AJQ3:AJV3"/>
    <mergeCell ref="AJW3:AKB3"/>
    <mergeCell ref="AKC3:AKH3"/>
    <mergeCell ref="AKI3:AKN3"/>
    <mergeCell ref="AKO3:AKT3"/>
    <mergeCell ref="AKU3:AKZ3"/>
    <mergeCell ref="AIG3:AIL3"/>
    <mergeCell ref="AIM3:AIR3"/>
    <mergeCell ref="AIS3:AIX3"/>
    <mergeCell ref="AIY3:AJD3"/>
    <mergeCell ref="AJE3:AJJ3"/>
    <mergeCell ref="AJK3:AJP3"/>
    <mergeCell ref="AGW3:AHB3"/>
    <mergeCell ref="AHC3:AHH3"/>
    <mergeCell ref="AHI3:AHN3"/>
    <mergeCell ref="AHO3:AHT3"/>
    <mergeCell ref="AHU3:AHZ3"/>
    <mergeCell ref="AIA3:AIF3"/>
    <mergeCell ref="AFM3:AFR3"/>
    <mergeCell ref="AFS3:AFX3"/>
    <mergeCell ref="AFY3:AGD3"/>
    <mergeCell ref="AGE3:AGJ3"/>
    <mergeCell ref="AGK3:AGP3"/>
    <mergeCell ref="AGQ3:AGV3"/>
    <mergeCell ref="AEC3:AEH3"/>
    <mergeCell ref="AEI3:AEN3"/>
    <mergeCell ref="AEO3:AET3"/>
    <mergeCell ref="AEU3:AEZ3"/>
    <mergeCell ref="AFA3:AFF3"/>
    <mergeCell ref="AFG3:AFL3"/>
    <mergeCell ref="ACS3:ACX3"/>
    <mergeCell ref="ACY3:ADD3"/>
    <mergeCell ref="ADE3:ADJ3"/>
    <mergeCell ref="ADK3:ADP3"/>
    <mergeCell ref="ADQ3:ADV3"/>
    <mergeCell ref="ADW3:AEB3"/>
    <mergeCell ref="ABI3:ABN3"/>
    <mergeCell ref="ABO3:ABT3"/>
    <mergeCell ref="ABU3:ABZ3"/>
    <mergeCell ref="ACA3:ACF3"/>
    <mergeCell ref="ACG3:ACL3"/>
    <mergeCell ref="ACM3:ACR3"/>
    <mergeCell ref="ZY3:AAD3"/>
    <mergeCell ref="AAE3:AAJ3"/>
    <mergeCell ref="AAK3:AAP3"/>
    <mergeCell ref="AAQ3:AAV3"/>
    <mergeCell ref="AAW3:ABB3"/>
    <mergeCell ref="ABC3:ABH3"/>
    <mergeCell ref="YO3:YT3"/>
    <mergeCell ref="YU3:YZ3"/>
    <mergeCell ref="ZA3:ZF3"/>
    <mergeCell ref="ZG3:ZL3"/>
    <mergeCell ref="ZM3:ZR3"/>
    <mergeCell ref="ZS3:ZX3"/>
    <mergeCell ref="XE3:XJ3"/>
    <mergeCell ref="XK3:XP3"/>
    <mergeCell ref="XQ3:XV3"/>
    <mergeCell ref="XW3:YB3"/>
    <mergeCell ref="YC3:YH3"/>
    <mergeCell ref="YI3:YN3"/>
    <mergeCell ref="VU3:VZ3"/>
    <mergeCell ref="WA3:WF3"/>
    <mergeCell ref="WG3:WL3"/>
    <mergeCell ref="WM3:WR3"/>
    <mergeCell ref="WS3:WX3"/>
    <mergeCell ref="WY3:XD3"/>
    <mergeCell ref="UK3:UP3"/>
    <mergeCell ref="UQ3:UV3"/>
    <mergeCell ref="UW3:VB3"/>
    <mergeCell ref="VC3:VH3"/>
    <mergeCell ref="VI3:VN3"/>
    <mergeCell ref="VO3:VT3"/>
    <mergeCell ref="TA3:TF3"/>
    <mergeCell ref="TG3:TL3"/>
    <mergeCell ref="TM3:TR3"/>
    <mergeCell ref="TS3:TX3"/>
    <mergeCell ref="TY3:UD3"/>
    <mergeCell ref="UE3:UJ3"/>
    <mergeCell ref="RQ3:RV3"/>
    <mergeCell ref="RW3:SB3"/>
    <mergeCell ref="SC3:SH3"/>
    <mergeCell ref="SI3:SN3"/>
    <mergeCell ref="SO3:ST3"/>
    <mergeCell ref="SU3:SZ3"/>
    <mergeCell ref="QG3:QL3"/>
    <mergeCell ref="QM3:QR3"/>
    <mergeCell ref="QS3:QX3"/>
    <mergeCell ref="QY3:RD3"/>
    <mergeCell ref="RE3:RJ3"/>
    <mergeCell ref="RK3:RP3"/>
    <mergeCell ref="OW3:PB3"/>
    <mergeCell ref="PC3:PH3"/>
    <mergeCell ref="PI3:PN3"/>
    <mergeCell ref="PO3:PT3"/>
    <mergeCell ref="PU3:PZ3"/>
    <mergeCell ref="QA3:QF3"/>
    <mergeCell ref="NM3:NR3"/>
    <mergeCell ref="NS3:NX3"/>
    <mergeCell ref="NY3:OD3"/>
    <mergeCell ref="OE3:OJ3"/>
    <mergeCell ref="OK3:OP3"/>
    <mergeCell ref="OQ3:OV3"/>
    <mergeCell ref="MC3:MH3"/>
    <mergeCell ref="MI3:MN3"/>
    <mergeCell ref="MO3:MT3"/>
    <mergeCell ref="MU3:MZ3"/>
    <mergeCell ref="NA3:NF3"/>
    <mergeCell ref="NG3:NL3"/>
    <mergeCell ref="KS3:KX3"/>
    <mergeCell ref="KY3:LD3"/>
    <mergeCell ref="LE3:LJ3"/>
    <mergeCell ref="LK3:LP3"/>
    <mergeCell ref="LQ3:LV3"/>
    <mergeCell ref="LW3:MB3"/>
    <mergeCell ref="JI3:JN3"/>
    <mergeCell ref="JO3:JT3"/>
    <mergeCell ref="JU3:JZ3"/>
    <mergeCell ref="KA3:KF3"/>
    <mergeCell ref="KG3:KL3"/>
    <mergeCell ref="KM3:KR3"/>
    <mergeCell ref="HY3:ID3"/>
    <mergeCell ref="IE3:IJ3"/>
    <mergeCell ref="IK3:IP3"/>
    <mergeCell ref="IQ3:IV3"/>
    <mergeCell ref="IW3:JB3"/>
    <mergeCell ref="JC3:JH3"/>
    <mergeCell ref="GO3:GT3"/>
    <mergeCell ref="GU3:GZ3"/>
    <mergeCell ref="HA3:HF3"/>
    <mergeCell ref="HG3:HL3"/>
    <mergeCell ref="HM3:HR3"/>
    <mergeCell ref="HS3:HX3"/>
    <mergeCell ref="FE3:FJ3"/>
    <mergeCell ref="FK3:FP3"/>
    <mergeCell ref="FQ3:FV3"/>
    <mergeCell ref="FW3:GB3"/>
    <mergeCell ref="GC3:GH3"/>
    <mergeCell ref="GI3:GN3"/>
    <mergeCell ref="DU3:DZ3"/>
    <mergeCell ref="EA3:EF3"/>
    <mergeCell ref="EG3:EL3"/>
    <mergeCell ref="EM3:ER3"/>
    <mergeCell ref="ES3:EX3"/>
    <mergeCell ref="EY3:FD3"/>
    <mergeCell ref="CK3:CP3"/>
    <mergeCell ref="CQ3:CV3"/>
    <mergeCell ref="CW3:DB3"/>
    <mergeCell ref="DC3:DH3"/>
    <mergeCell ref="DI3:DN3"/>
    <mergeCell ref="DO3:DT3"/>
    <mergeCell ref="BA3:BF3"/>
    <mergeCell ref="BG3:BL3"/>
    <mergeCell ref="BM3:BR3"/>
    <mergeCell ref="BS3:BX3"/>
    <mergeCell ref="BY3:CD3"/>
    <mergeCell ref="CE3:CJ3"/>
    <mergeCell ref="XEY2:XFB2"/>
    <mergeCell ref="A3:D3"/>
    <mergeCell ref="E3:J3"/>
    <mergeCell ref="K3:P3"/>
    <mergeCell ref="Q3:V3"/>
    <mergeCell ref="W3:AB3"/>
    <mergeCell ref="AC3:AH3"/>
    <mergeCell ref="AI3:AN3"/>
    <mergeCell ref="AO3:AT3"/>
    <mergeCell ref="AU3:AZ3"/>
    <mergeCell ref="XDO2:XDT2"/>
    <mergeCell ref="XDU2:XDZ2"/>
    <mergeCell ref="XEA2:XEF2"/>
    <mergeCell ref="XEG2:XEL2"/>
    <mergeCell ref="XEM2:XER2"/>
    <mergeCell ref="XES2:XEX2"/>
    <mergeCell ref="XCE2:XCJ2"/>
    <mergeCell ref="XCK2:XCP2"/>
    <mergeCell ref="XCQ2:XCV2"/>
    <mergeCell ref="XCW2:XDB2"/>
    <mergeCell ref="XDC2:XDH2"/>
    <mergeCell ref="XDI2:XDN2"/>
    <mergeCell ref="XAU2:XAZ2"/>
    <mergeCell ref="XBA2:XBF2"/>
    <mergeCell ref="XBG2:XBL2"/>
    <mergeCell ref="XBM2:XBR2"/>
    <mergeCell ref="XBS2:XBX2"/>
    <mergeCell ref="XBY2:XCD2"/>
    <mergeCell ref="WZK2:WZP2"/>
    <mergeCell ref="WZQ2:WZV2"/>
    <mergeCell ref="WZW2:XAB2"/>
    <mergeCell ref="XAC2:XAH2"/>
    <mergeCell ref="XAI2:XAN2"/>
    <mergeCell ref="XAO2:XAT2"/>
    <mergeCell ref="WYA2:WYF2"/>
    <mergeCell ref="WYG2:WYL2"/>
    <mergeCell ref="WYM2:WYR2"/>
    <mergeCell ref="WYS2:WYX2"/>
    <mergeCell ref="WYY2:WZD2"/>
    <mergeCell ref="WZE2:WZJ2"/>
    <mergeCell ref="WWQ2:WWV2"/>
    <mergeCell ref="WWW2:WXB2"/>
    <mergeCell ref="WXC2:WXH2"/>
    <mergeCell ref="WXI2:WXN2"/>
    <mergeCell ref="WXO2:WXT2"/>
    <mergeCell ref="WXU2:WXZ2"/>
    <mergeCell ref="WVG2:WVL2"/>
    <mergeCell ref="WVM2:WVR2"/>
    <mergeCell ref="WVS2:WVX2"/>
    <mergeCell ref="WVY2:WWD2"/>
    <mergeCell ref="WWE2:WWJ2"/>
    <mergeCell ref="WWK2:WWP2"/>
    <mergeCell ref="WTW2:WUB2"/>
    <mergeCell ref="WUC2:WUH2"/>
    <mergeCell ref="WUI2:WUN2"/>
    <mergeCell ref="WUO2:WUT2"/>
    <mergeCell ref="WUU2:WUZ2"/>
    <mergeCell ref="WVA2:WVF2"/>
    <mergeCell ref="WSM2:WSR2"/>
    <mergeCell ref="WSS2:WSX2"/>
    <mergeCell ref="WSY2:WTD2"/>
    <mergeCell ref="WTE2:WTJ2"/>
    <mergeCell ref="WTK2:WTP2"/>
    <mergeCell ref="WTQ2:WTV2"/>
    <mergeCell ref="WRC2:WRH2"/>
    <mergeCell ref="WRI2:WRN2"/>
    <mergeCell ref="WRO2:WRT2"/>
    <mergeCell ref="WRU2:WRZ2"/>
    <mergeCell ref="WSA2:WSF2"/>
    <mergeCell ref="WSG2:WSL2"/>
    <mergeCell ref="WPS2:WPX2"/>
    <mergeCell ref="WPY2:WQD2"/>
    <mergeCell ref="WQE2:WQJ2"/>
    <mergeCell ref="WQK2:WQP2"/>
    <mergeCell ref="WQQ2:WQV2"/>
    <mergeCell ref="WQW2:WRB2"/>
    <mergeCell ref="WOI2:WON2"/>
    <mergeCell ref="WOO2:WOT2"/>
    <mergeCell ref="WOU2:WOZ2"/>
    <mergeCell ref="WPA2:WPF2"/>
    <mergeCell ref="WPG2:WPL2"/>
    <mergeCell ref="WPM2:WPR2"/>
    <mergeCell ref="WMY2:WND2"/>
    <mergeCell ref="WNE2:WNJ2"/>
    <mergeCell ref="WNK2:WNP2"/>
    <mergeCell ref="WNQ2:WNV2"/>
    <mergeCell ref="WNW2:WOB2"/>
    <mergeCell ref="WOC2:WOH2"/>
    <mergeCell ref="WLO2:WLT2"/>
    <mergeCell ref="WLU2:WLZ2"/>
    <mergeCell ref="WMA2:WMF2"/>
    <mergeCell ref="WMG2:WML2"/>
    <mergeCell ref="WMM2:WMR2"/>
    <mergeCell ref="WMS2:WMX2"/>
    <mergeCell ref="WKE2:WKJ2"/>
    <mergeCell ref="WKK2:WKP2"/>
    <mergeCell ref="WKQ2:WKV2"/>
    <mergeCell ref="WKW2:WLB2"/>
    <mergeCell ref="WLC2:WLH2"/>
    <mergeCell ref="WLI2:WLN2"/>
    <mergeCell ref="WIU2:WIZ2"/>
    <mergeCell ref="WJA2:WJF2"/>
    <mergeCell ref="WJG2:WJL2"/>
    <mergeCell ref="WJM2:WJR2"/>
    <mergeCell ref="WJS2:WJX2"/>
    <mergeCell ref="WJY2:WKD2"/>
    <mergeCell ref="WHK2:WHP2"/>
    <mergeCell ref="WHQ2:WHV2"/>
    <mergeCell ref="WHW2:WIB2"/>
    <mergeCell ref="WIC2:WIH2"/>
    <mergeCell ref="WII2:WIN2"/>
    <mergeCell ref="WIO2:WIT2"/>
    <mergeCell ref="WGA2:WGF2"/>
    <mergeCell ref="WGG2:WGL2"/>
    <mergeCell ref="WGM2:WGR2"/>
    <mergeCell ref="WGS2:WGX2"/>
    <mergeCell ref="WGY2:WHD2"/>
    <mergeCell ref="WHE2:WHJ2"/>
    <mergeCell ref="WEQ2:WEV2"/>
    <mergeCell ref="WEW2:WFB2"/>
    <mergeCell ref="WFC2:WFH2"/>
    <mergeCell ref="WFI2:WFN2"/>
    <mergeCell ref="WFO2:WFT2"/>
    <mergeCell ref="WFU2:WFZ2"/>
    <mergeCell ref="WDG2:WDL2"/>
    <mergeCell ref="WDM2:WDR2"/>
    <mergeCell ref="WDS2:WDX2"/>
    <mergeCell ref="WDY2:WED2"/>
    <mergeCell ref="WEE2:WEJ2"/>
    <mergeCell ref="WEK2:WEP2"/>
    <mergeCell ref="WBW2:WCB2"/>
    <mergeCell ref="WCC2:WCH2"/>
    <mergeCell ref="WCI2:WCN2"/>
    <mergeCell ref="WCO2:WCT2"/>
    <mergeCell ref="WCU2:WCZ2"/>
    <mergeCell ref="WDA2:WDF2"/>
    <mergeCell ref="WAM2:WAR2"/>
    <mergeCell ref="WAS2:WAX2"/>
    <mergeCell ref="WAY2:WBD2"/>
    <mergeCell ref="WBE2:WBJ2"/>
    <mergeCell ref="WBK2:WBP2"/>
    <mergeCell ref="WBQ2:WBV2"/>
    <mergeCell ref="VZC2:VZH2"/>
    <mergeCell ref="VZI2:VZN2"/>
    <mergeCell ref="VZO2:VZT2"/>
    <mergeCell ref="VZU2:VZZ2"/>
    <mergeCell ref="WAA2:WAF2"/>
    <mergeCell ref="WAG2:WAL2"/>
    <mergeCell ref="VXS2:VXX2"/>
    <mergeCell ref="VXY2:VYD2"/>
    <mergeCell ref="VYE2:VYJ2"/>
    <mergeCell ref="VYK2:VYP2"/>
    <mergeCell ref="VYQ2:VYV2"/>
    <mergeCell ref="VYW2:VZB2"/>
    <mergeCell ref="VWI2:VWN2"/>
    <mergeCell ref="VWO2:VWT2"/>
    <mergeCell ref="VWU2:VWZ2"/>
    <mergeCell ref="VXA2:VXF2"/>
    <mergeCell ref="VXG2:VXL2"/>
    <mergeCell ref="VXM2:VXR2"/>
    <mergeCell ref="VUY2:VVD2"/>
    <mergeCell ref="VVE2:VVJ2"/>
    <mergeCell ref="VVK2:VVP2"/>
    <mergeCell ref="VVQ2:VVV2"/>
    <mergeCell ref="VVW2:VWB2"/>
    <mergeCell ref="VWC2:VWH2"/>
    <mergeCell ref="VTO2:VTT2"/>
    <mergeCell ref="VTU2:VTZ2"/>
    <mergeCell ref="VUA2:VUF2"/>
    <mergeCell ref="VUG2:VUL2"/>
    <mergeCell ref="VUM2:VUR2"/>
    <mergeCell ref="VUS2:VUX2"/>
    <mergeCell ref="VSE2:VSJ2"/>
    <mergeCell ref="VSK2:VSP2"/>
    <mergeCell ref="VSQ2:VSV2"/>
    <mergeCell ref="VSW2:VTB2"/>
    <mergeCell ref="VTC2:VTH2"/>
    <mergeCell ref="VTI2:VTN2"/>
    <mergeCell ref="VQU2:VQZ2"/>
    <mergeCell ref="VRA2:VRF2"/>
    <mergeCell ref="VRG2:VRL2"/>
    <mergeCell ref="VRM2:VRR2"/>
    <mergeCell ref="VRS2:VRX2"/>
    <mergeCell ref="VRY2:VSD2"/>
    <mergeCell ref="VPK2:VPP2"/>
    <mergeCell ref="VPQ2:VPV2"/>
    <mergeCell ref="VPW2:VQB2"/>
    <mergeCell ref="VQC2:VQH2"/>
    <mergeCell ref="VQI2:VQN2"/>
    <mergeCell ref="VQO2:VQT2"/>
    <mergeCell ref="VOA2:VOF2"/>
    <mergeCell ref="VOG2:VOL2"/>
    <mergeCell ref="VOM2:VOR2"/>
    <mergeCell ref="VOS2:VOX2"/>
    <mergeCell ref="VOY2:VPD2"/>
    <mergeCell ref="VPE2:VPJ2"/>
    <mergeCell ref="VMQ2:VMV2"/>
    <mergeCell ref="VMW2:VNB2"/>
    <mergeCell ref="VNC2:VNH2"/>
    <mergeCell ref="VNI2:VNN2"/>
    <mergeCell ref="VNO2:VNT2"/>
    <mergeCell ref="VNU2:VNZ2"/>
    <mergeCell ref="VLG2:VLL2"/>
    <mergeCell ref="VLM2:VLR2"/>
    <mergeCell ref="VLS2:VLX2"/>
    <mergeCell ref="VLY2:VMD2"/>
    <mergeCell ref="VME2:VMJ2"/>
    <mergeCell ref="VMK2:VMP2"/>
    <mergeCell ref="VJW2:VKB2"/>
    <mergeCell ref="VKC2:VKH2"/>
    <mergeCell ref="VKI2:VKN2"/>
    <mergeCell ref="VKO2:VKT2"/>
    <mergeCell ref="VKU2:VKZ2"/>
    <mergeCell ref="VLA2:VLF2"/>
    <mergeCell ref="VIM2:VIR2"/>
    <mergeCell ref="VIS2:VIX2"/>
    <mergeCell ref="VIY2:VJD2"/>
    <mergeCell ref="VJE2:VJJ2"/>
    <mergeCell ref="VJK2:VJP2"/>
    <mergeCell ref="VJQ2:VJV2"/>
    <mergeCell ref="VHC2:VHH2"/>
    <mergeCell ref="VHI2:VHN2"/>
    <mergeCell ref="VHO2:VHT2"/>
    <mergeCell ref="VHU2:VHZ2"/>
    <mergeCell ref="VIA2:VIF2"/>
    <mergeCell ref="VIG2:VIL2"/>
    <mergeCell ref="VFS2:VFX2"/>
    <mergeCell ref="VFY2:VGD2"/>
    <mergeCell ref="VGE2:VGJ2"/>
    <mergeCell ref="VGK2:VGP2"/>
    <mergeCell ref="VGQ2:VGV2"/>
    <mergeCell ref="VGW2:VHB2"/>
    <mergeCell ref="VEI2:VEN2"/>
    <mergeCell ref="VEO2:VET2"/>
    <mergeCell ref="VEU2:VEZ2"/>
    <mergeCell ref="VFA2:VFF2"/>
    <mergeCell ref="VFG2:VFL2"/>
    <mergeCell ref="VFM2:VFR2"/>
    <mergeCell ref="VCY2:VDD2"/>
    <mergeCell ref="VDE2:VDJ2"/>
    <mergeCell ref="VDK2:VDP2"/>
    <mergeCell ref="VDQ2:VDV2"/>
    <mergeCell ref="VDW2:VEB2"/>
    <mergeCell ref="VEC2:VEH2"/>
    <mergeCell ref="VBO2:VBT2"/>
    <mergeCell ref="VBU2:VBZ2"/>
    <mergeCell ref="VCA2:VCF2"/>
    <mergeCell ref="VCG2:VCL2"/>
    <mergeCell ref="VCM2:VCR2"/>
    <mergeCell ref="VCS2:VCX2"/>
    <mergeCell ref="VAE2:VAJ2"/>
    <mergeCell ref="VAK2:VAP2"/>
    <mergeCell ref="VAQ2:VAV2"/>
    <mergeCell ref="VAW2:VBB2"/>
    <mergeCell ref="VBC2:VBH2"/>
    <mergeCell ref="VBI2:VBN2"/>
    <mergeCell ref="UYU2:UYZ2"/>
    <mergeCell ref="UZA2:UZF2"/>
    <mergeCell ref="UZG2:UZL2"/>
    <mergeCell ref="UZM2:UZR2"/>
    <mergeCell ref="UZS2:UZX2"/>
    <mergeCell ref="UZY2:VAD2"/>
    <mergeCell ref="UXK2:UXP2"/>
    <mergeCell ref="UXQ2:UXV2"/>
    <mergeCell ref="UXW2:UYB2"/>
    <mergeCell ref="UYC2:UYH2"/>
    <mergeCell ref="UYI2:UYN2"/>
    <mergeCell ref="UYO2:UYT2"/>
    <mergeCell ref="UWA2:UWF2"/>
    <mergeCell ref="UWG2:UWL2"/>
    <mergeCell ref="UWM2:UWR2"/>
    <mergeCell ref="UWS2:UWX2"/>
    <mergeCell ref="UWY2:UXD2"/>
    <mergeCell ref="UXE2:UXJ2"/>
    <mergeCell ref="UUQ2:UUV2"/>
    <mergeCell ref="UUW2:UVB2"/>
    <mergeCell ref="UVC2:UVH2"/>
    <mergeCell ref="UVI2:UVN2"/>
    <mergeCell ref="UVO2:UVT2"/>
    <mergeCell ref="UVU2:UVZ2"/>
    <mergeCell ref="UTG2:UTL2"/>
    <mergeCell ref="UTM2:UTR2"/>
    <mergeCell ref="UTS2:UTX2"/>
    <mergeCell ref="UTY2:UUD2"/>
    <mergeCell ref="UUE2:UUJ2"/>
    <mergeCell ref="UUK2:UUP2"/>
    <mergeCell ref="URW2:USB2"/>
    <mergeCell ref="USC2:USH2"/>
    <mergeCell ref="USI2:USN2"/>
    <mergeCell ref="USO2:UST2"/>
    <mergeCell ref="USU2:USZ2"/>
    <mergeCell ref="UTA2:UTF2"/>
    <mergeCell ref="UQM2:UQR2"/>
    <mergeCell ref="UQS2:UQX2"/>
    <mergeCell ref="UQY2:URD2"/>
    <mergeCell ref="URE2:URJ2"/>
    <mergeCell ref="URK2:URP2"/>
    <mergeCell ref="URQ2:URV2"/>
    <mergeCell ref="UPC2:UPH2"/>
    <mergeCell ref="UPI2:UPN2"/>
    <mergeCell ref="UPO2:UPT2"/>
    <mergeCell ref="UPU2:UPZ2"/>
    <mergeCell ref="UQA2:UQF2"/>
    <mergeCell ref="UQG2:UQL2"/>
    <mergeCell ref="UNS2:UNX2"/>
    <mergeCell ref="UNY2:UOD2"/>
    <mergeCell ref="UOE2:UOJ2"/>
    <mergeCell ref="UOK2:UOP2"/>
    <mergeCell ref="UOQ2:UOV2"/>
    <mergeCell ref="UOW2:UPB2"/>
    <mergeCell ref="UMI2:UMN2"/>
    <mergeCell ref="UMO2:UMT2"/>
    <mergeCell ref="UMU2:UMZ2"/>
    <mergeCell ref="UNA2:UNF2"/>
    <mergeCell ref="UNG2:UNL2"/>
    <mergeCell ref="UNM2:UNR2"/>
    <mergeCell ref="UKY2:ULD2"/>
    <mergeCell ref="ULE2:ULJ2"/>
    <mergeCell ref="ULK2:ULP2"/>
    <mergeCell ref="ULQ2:ULV2"/>
    <mergeCell ref="ULW2:UMB2"/>
    <mergeCell ref="UMC2:UMH2"/>
    <mergeCell ref="UJO2:UJT2"/>
    <mergeCell ref="UJU2:UJZ2"/>
    <mergeCell ref="UKA2:UKF2"/>
    <mergeCell ref="UKG2:UKL2"/>
    <mergeCell ref="UKM2:UKR2"/>
    <mergeCell ref="UKS2:UKX2"/>
    <mergeCell ref="UIE2:UIJ2"/>
    <mergeCell ref="UIK2:UIP2"/>
    <mergeCell ref="UIQ2:UIV2"/>
    <mergeCell ref="UIW2:UJB2"/>
    <mergeCell ref="UJC2:UJH2"/>
    <mergeCell ref="UJI2:UJN2"/>
    <mergeCell ref="UGU2:UGZ2"/>
    <mergeCell ref="UHA2:UHF2"/>
    <mergeCell ref="UHG2:UHL2"/>
    <mergeCell ref="UHM2:UHR2"/>
    <mergeCell ref="UHS2:UHX2"/>
    <mergeCell ref="UHY2:UID2"/>
    <mergeCell ref="UFK2:UFP2"/>
    <mergeCell ref="UFQ2:UFV2"/>
    <mergeCell ref="UFW2:UGB2"/>
    <mergeCell ref="UGC2:UGH2"/>
    <mergeCell ref="UGI2:UGN2"/>
    <mergeCell ref="UGO2:UGT2"/>
    <mergeCell ref="UEA2:UEF2"/>
    <mergeCell ref="UEG2:UEL2"/>
    <mergeCell ref="UEM2:UER2"/>
    <mergeCell ref="UES2:UEX2"/>
    <mergeCell ref="UEY2:UFD2"/>
    <mergeCell ref="UFE2:UFJ2"/>
    <mergeCell ref="UCQ2:UCV2"/>
    <mergeCell ref="UCW2:UDB2"/>
    <mergeCell ref="UDC2:UDH2"/>
    <mergeCell ref="UDI2:UDN2"/>
    <mergeCell ref="UDO2:UDT2"/>
    <mergeCell ref="UDU2:UDZ2"/>
    <mergeCell ref="UBG2:UBL2"/>
    <mergeCell ref="UBM2:UBR2"/>
    <mergeCell ref="UBS2:UBX2"/>
    <mergeCell ref="UBY2:UCD2"/>
    <mergeCell ref="UCE2:UCJ2"/>
    <mergeCell ref="UCK2:UCP2"/>
    <mergeCell ref="TZW2:UAB2"/>
    <mergeCell ref="UAC2:UAH2"/>
    <mergeCell ref="UAI2:UAN2"/>
    <mergeCell ref="UAO2:UAT2"/>
    <mergeCell ref="UAU2:UAZ2"/>
    <mergeCell ref="UBA2:UBF2"/>
    <mergeCell ref="TYM2:TYR2"/>
    <mergeCell ref="TYS2:TYX2"/>
    <mergeCell ref="TYY2:TZD2"/>
    <mergeCell ref="TZE2:TZJ2"/>
    <mergeCell ref="TZK2:TZP2"/>
    <mergeCell ref="TZQ2:TZV2"/>
    <mergeCell ref="TXC2:TXH2"/>
    <mergeCell ref="TXI2:TXN2"/>
    <mergeCell ref="TXO2:TXT2"/>
    <mergeCell ref="TXU2:TXZ2"/>
    <mergeCell ref="TYA2:TYF2"/>
    <mergeCell ref="TYG2:TYL2"/>
    <mergeCell ref="TVS2:TVX2"/>
    <mergeCell ref="TVY2:TWD2"/>
    <mergeCell ref="TWE2:TWJ2"/>
    <mergeCell ref="TWK2:TWP2"/>
    <mergeCell ref="TWQ2:TWV2"/>
    <mergeCell ref="TWW2:TXB2"/>
    <mergeCell ref="TUI2:TUN2"/>
    <mergeCell ref="TUO2:TUT2"/>
    <mergeCell ref="TUU2:TUZ2"/>
    <mergeCell ref="TVA2:TVF2"/>
    <mergeCell ref="TVG2:TVL2"/>
    <mergeCell ref="TVM2:TVR2"/>
    <mergeCell ref="TSY2:TTD2"/>
    <mergeCell ref="TTE2:TTJ2"/>
    <mergeCell ref="TTK2:TTP2"/>
    <mergeCell ref="TTQ2:TTV2"/>
    <mergeCell ref="TTW2:TUB2"/>
    <mergeCell ref="TUC2:TUH2"/>
    <mergeCell ref="TRO2:TRT2"/>
    <mergeCell ref="TRU2:TRZ2"/>
    <mergeCell ref="TSA2:TSF2"/>
    <mergeCell ref="TSG2:TSL2"/>
    <mergeCell ref="TSM2:TSR2"/>
    <mergeCell ref="TSS2:TSX2"/>
    <mergeCell ref="TQE2:TQJ2"/>
    <mergeCell ref="TQK2:TQP2"/>
    <mergeCell ref="TQQ2:TQV2"/>
    <mergeCell ref="TQW2:TRB2"/>
    <mergeCell ref="TRC2:TRH2"/>
    <mergeCell ref="TRI2:TRN2"/>
    <mergeCell ref="TOU2:TOZ2"/>
    <mergeCell ref="TPA2:TPF2"/>
    <mergeCell ref="TPG2:TPL2"/>
    <mergeCell ref="TPM2:TPR2"/>
    <mergeCell ref="TPS2:TPX2"/>
    <mergeCell ref="TPY2:TQD2"/>
    <mergeCell ref="TNK2:TNP2"/>
    <mergeCell ref="TNQ2:TNV2"/>
    <mergeCell ref="TNW2:TOB2"/>
    <mergeCell ref="TOC2:TOH2"/>
    <mergeCell ref="TOI2:TON2"/>
    <mergeCell ref="TOO2:TOT2"/>
    <mergeCell ref="TMA2:TMF2"/>
    <mergeCell ref="TMG2:TML2"/>
    <mergeCell ref="TMM2:TMR2"/>
    <mergeCell ref="TMS2:TMX2"/>
    <mergeCell ref="TMY2:TND2"/>
    <mergeCell ref="TNE2:TNJ2"/>
    <mergeCell ref="TKQ2:TKV2"/>
    <mergeCell ref="TKW2:TLB2"/>
    <mergeCell ref="TLC2:TLH2"/>
    <mergeCell ref="TLI2:TLN2"/>
    <mergeCell ref="TLO2:TLT2"/>
    <mergeCell ref="TLU2:TLZ2"/>
    <mergeCell ref="TJG2:TJL2"/>
    <mergeCell ref="TJM2:TJR2"/>
    <mergeCell ref="TJS2:TJX2"/>
    <mergeCell ref="TJY2:TKD2"/>
    <mergeCell ref="TKE2:TKJ2"/>
    <mergeCell ref="TKK2:TKP2"/>
    <mergeCell ref="THW2:TIB2"/>
    <mergeCell ref="TIC2:TIH2"/>
    <mergeCell ref="TII2:TIN2"/>
    <mergeCell ref="TIO2:TIT2"/>
    <mergeCell ref="TIU2:TIZ2"/>
    <mergeCell ref="TJA2:TJF2"/>
    <mergeCell ref="TGM2:TGR2"/>
    <mergeCell ref="TGS2:TGX2"/>
    <mergeCell ref="TGY2:THD2"/>
    <mergeCell ref="THE2:THJ2"/>
    <mergeCell ref="THK2:THP2"/>
    <mergeCell ref="THQ2:THV2"/>
    <mergeCell ref="TFC2:TFH2"/>
    <mergeCell ref="TFI2:TFN2"/>
    <mergeCell ref="TFO2:TFT2"/>
    <mergeCell ref="TFU2:TFZ2"/>
    <mergeCell ref="TGA2:TGF2"/>
    <mergeCell ref="TGG2:TGL2"/>
    <mergeCell ref="TDS2:TDX2"/>
    <mergeCell ref="TDY2:TED2"/>
    <mergeCell ref="TEE2:TEJ2"/>
    <mergeCell ref="TEK2:TEP2"/>
    <mergeCell ref="TEQ2:TEV2"/>
    <mergeCell ref="TEW2:TFB2"/>
    <mergeCell ref="TCI2:TCN2"/>
    <mergeCell ref="TCO2:TCT2"/>
    <mergeCell ref="TCU2:TCZ2"/>
    <mergeCell ref="TDA2:TDF2"/>
    <mergeCell ref="TDG2:TDL2"/>
    <mergeCell ref="TDM2:TDR2"/>
    <mergeCell ref="TAY2:TBD2"/>
    <mergeCell ref="TBE2:TBJ2"/>
    <mergeCell ref="TBK2:TBP2"/>
    <mergeCell ref="TBQ2:TBV2"/>
    <mergeCell ref="TBW2:TCB2"/>
    <mergeCell ref="TCC2:TCH2"/>
    <mergeCell ref="SZO2:SZT2"/>
    <mergeCell ref="SZU2:SZZ2"/>
    <mergeCell ref="TAA2:TAF2"/>
    <mergeCell ref="TAG2:TAL2"/>
    <mergeCell ref="TAM2:TAR2"/>
    <mergeCell ref="TAS2:TAX2"/>
    <mergeCell ref="SYE2:SYJ2"/>
    <mergeCell ref="SYK2:SYP2"/>
    <mergeCell ref="SYQ2:SYV2"/>
    <mergeCell ref="SYW2:SZB2"/>
    <mergeCell ref="SZC2:SZH2"/>
    <mergeCell ref="SZI2:SZN2"/>
    <mergeCell ref="SWU2:SWZ2"/>
    <mergeCell ref="SXA2:SXF2"/>
    <mergeCell ref="SXG2:SXL2"/>
    <mergeCell ref="SXM2:SXR2"/>
    <mergeCell ref="SXS2:SXX2"/>
    <mergeCell ref="SXY2:SYD2"/>
    <mergeCell ref="SVK2:SVP2"/>
    <mergeCell ref="SVQ2:SVV2"/>
    <mergeCell ref="SVW2:SWB2"/>
    <mergeCell ref="SWC2:SWH2"/>
    <mergeCell ref="SWI2:SWN2"/>
    <mergeCell ref="SWO2:SWT2"/>
    <mergeCell ref="SUA2:SUF2"/>
    <mergeCell ref="SUG2:SUL2"/>
    <mergeCell ref="SUM2:SUR2"/>
    <mergeCell ref="SUS2:SUX2"/>
    <mergeCell ref="SUY2:SVD2"/>
    <mergeCell ref="SVE2:SVJ2"/>
    <mergeCell ref="SSQ2:SSV2"/>
    <mergeCell ref="SSW2:STB2"/>
    <mergeCell ref="STC2:STH2"/>
    <mergeCell ref="STI2:STN2"/>
    <mergeCell ref="STO2:STT2"/>
    <mergeCell ref="STU2:STZ2"/>
    <mergeCell ref="SRG2:SRL2"/>
    <mergeCell ref="SRM2:SRR2"/>
    <mergeCell ref="SRS2:SRX2"/>
    <mergeCell ref="SRY2:SSD2"/>
    <mergeCell ref="SSE2:SSJ2"/>
    <mergeCell ref="SSK2:SSP2"/>
    <mergeCell ref="SPW2:SQB2"/>
    <mergeCell ref="SQC2:SQH2"/>
    <mergeCell ref="SQI2:SQN2"/>
    <mergeCell ref="SQO2:SQT2"/>
    <mergeCell ref="SQU2:SQZ2"/>
    <mergeCell ref="SRA2:SRF2"/>
    <mergeCell ref="SOM2:SOR2"/>
    <mergeCell ref="SOS2:SOX2"/>
    <mergeCell ref="SOY2:SPD2"/>
    <mergeCell ref="SPE2:SPJ2"/>
    <mergeCell ref="SPK2:SPP2"/>
    <mergeCell ref="SPQ2:SPV2"/>
    <mergeCell ref="SNC2:SNH2"/>
    <mergeCell ref="SNI2:SNN2"/>
    <mergeCell ref="SNO2:SNT2"/>
    <mergeCell ref="SNU2:SNZ2"/>
    <mergeCell ref="SOA2:SOF2"/>
    <mergeCell ref="SOG2:SOL2"/>
    <mergeCell ref="SLS2:SLX2"/>
    <mergeCell ref="SLY2:SMD2"/>
    <mergeCell ref="SME2:SMJ2"/>
    <mergeCell ref="SMK2:SMP2"/>
    <mergeCell ref="SMQ2:SMV2"/>
    <mergeCell ref="SMW2:SNB2"/>
    <mergeCell ref="SKI2:SKN2"/>
    <mergeCell ref="SKO2:SKT2"/>
    <mergeCell ref="SKU2:SKZ2"/>
    <mergeCell ref="SLA2:SLF2"/>
    <mergeCell ref="SLG2:SLL2"/>
    <mergeCell ref="SLM2:SLR2"/>
    <mergeCell ref="SIY2:SJD2"/>
    <mergeCell ref="SJE2:SJJ2"/>
    <mergeCell ref="SJK2:SJP2"/>
    <mergeCell ref="SJQ2:SJV2"/>
    <mergeCell ref="SJW2:SKB2"/>
    <mergeCell ref="SKC2:SKH2"/>
    <mergeCell ref="SHO2:SHT2"/>
    <mergeCell ref="SHU2:SHZ2"/>
    <mergeCell ref="SIA2:SIF2"/>
    <mergeCell ref="SIG2:SIL2"/>
    <mergeCell ref="SIM2:SIR2"/>
    <mergeCell ref="SIS2:SIX2"/>
    <mergeCell ref="SGE2:SGJ2"/>
    <mergeCell ref="SGK2:SGP2"/>
    <mergeCell ref="SGQ2:SGV2"/>
    <mergeCell ref="SGW2:SHB2"/>
    <mergeCell ref="SHC2:SHH2"/>
    <mergeCell ref="SHI2:SHN2"/>
    <mergeCell ref="SEU2:SEZ2"/>
    <mergeCell ref="SFA2:SFF2"/>
    <mergeCell ref="SFG2:SFL2"/>
    <mergeCell ref="SFM2:SFR2"/>
    <mergeCell ref="SFS2:SFX2"/>
    <mergeCell ref="SFY2:SGD2"/>
    <mergeCell ref="SDK2:SDP2"/>
    <mergeCell ref="SDQ2:SDV2"/>
    <mergeCell ref="SDW2:SEB2"/>
    <mergeCell ref="SEC2:SEH2"/>
    <mergeCell ref="SEI2:SEN2"/>
    <mergeCell ref="SEO2:SET2"/>
    <mergeCell ref="SCA2:SCF2"/>
    <mergeCell ref="SCG2:SCL2"/>
    <mergeCell ref="SCM2:SCR2"/>
    <mergeCell ref="SCS2:SCX2"/>
    <mergeCell ref="SCY2:SDD2"/>
    <mergeCell ref="SDE2:SDJ2"/>
    <mergeCell ref="SAQ2:SAV2"/>
    <mergeCell ref="SAW2:SBB2"/>
    <mergeCell ref="SBC2:SBH2"/>
    <mergeCell ref="SBI2:SBN2"/>
    <mergeCell ref="SBO2:SBT2"/>
    <mergeCell ref="SBU2:SBZ2"/>
    <mergeCell ref="RZG2:RZL2"/>
    <mergeCell ref="RZM2:RZR2"/>
    <mergeCell ref="RZS2:RZX2"/>
    <mergeCell ref="RZY2:SAD2"/>
    <mergeCell ref="SAE2:SAJ2"/>
    <mergeCell ref="SAK2:SAP2"/>
    <mergeCell ref="RXW2:RYB2"/>
    <mergeCell ref="RYC2:RYH2"/>
    <mergeCell ref="RYI2:RYN2"/>
    <mergeCell ref="RYO2:RYT2"/>
    <mergeCell ref="RYU2:RYZ2"/>
    <mergeCell ref="RZA2:RZF2"/>
    <mergeCell ref="RWM2:RWR2"/>
    <mergeCell ref="RWS2:RWX2"/>
    <mergeCell ref="RWY2:RXD2"/>
    <mergeCell ref="RXE2:RXJ2"/>
    <mergeCell ref="RXK2:RXP2"/>
    <mergeCell ref="RXQ2:RXV2"/>
    <mergeCell ref="RVC2:RVH2"/>
    <mergeCell ref="RVI2:RVN2"/>
    <mergeCell ref="RVO2:RVT2"/>
    <mergeCell ref="RVU2:RVZ2"/>
    <mergeCell ref="RWA2:RWF2"/>
    <mergeCell ref="RWG2:RWL2"/>
    <mergeCell ref="RTS2:RTX2"/>
    <mergeCell ref="RTY2:RUD2"/>
    <mergeCell ref="RUE2:RUJ2"/>
    <mergeCell ref="RUK2:RUP2"/>
    <mergeCell ref="RUQ2:RUV2"/>
    <mergeCell ref="RUW2:RVB2"/>
    <mergeCell ref="RSI2:RSN2"/>
    <mergeCell ref="RSO2:RST2"/>
    <mergeCell ref="RSU2:RSZ2"/>
    <mergeCell ref="RTA2:RTF2"/>
    <mergeCell ref="RTG2:RTL2"/>
    <mergeCell ref="RTM2:RTR2"/>
    <mergeCell ref="RQY2:RRD2"/>
    <mergeCell ref="RRE2:RRJ2"/>
    <mergeCell ref="RRK2:RRP2"/>
    <mergeCell ref="RRQ2:RRV2"/>
    <mergeCell ref="RRW2:RSB2"/>
    <mergeCell ref="RSC2:RSH2"/>
    <mergeCell ref="RPO2:RPT2"/>
    <mergeCell ref="RPU2:RPZ2"/>
    <mergeCell ref="RQA2:RQF2"/>
    <mergeCell ref="RQG2:RQL2"/>
    <mergeCell ref="RQM2:RQR2"/>
    <mergeCell ref="RQS2:RQX2"/>
    <mergeCell ref="ROE2:ROJ2"/>
    <mergeCell ref="ROK2:ROP2"/>
    <mergeCell ref="ROQ2:ROV2"/>
    <mergeCell ref="ROW2:RPB2"/>
    <mergeCell ref="RPC2:RPH2"/>
    <mergeCell ref="RPI2:RPN2"/>
    <mergeCell ref="RMU2:RMZ2"/>
    <mergeCell ref="RNA2:RNF2"/>
    <mergeCell ref="RNG2:RNL2"/>
    <mergeCell ref="RNM2:RNR2"/>
    <mergeCell ref="RNS2:RNX2"/>
    <mergeCell ref="RNY2:ROD2"/>
    <mergeCell ref="RLK2:RLP2"/>
    <mergeCell ref="RLQ2:RLV2"/>
    <mergeCell ref="RLW2:RMB2"/>
    <mergeCell ref="RMC2:RMH2"/>
    <mergeCell ref="RMI2:RMN2"/>
    <mergeCell ref="RMO2:RMT2"/>
    <mergeCell ref="RKA2:RKF2"/>
    <mergeCell ref="RKG2:RKL2"/>
    <mergeCell ref="RKM2:RKR2"/>
    <mergeCell ref="RKS2:RKX2"/>
    <mergeCell ref="RKY2:RLD2"/>
    <mergeCell ref="RLE2:RLJ2"/>
    <mergeCell ref="RIQ2:RIV2"/>
    <mergeCell ref="RIW2:RJB2"/>
    <mergeCell ref="RJC2:RJH2"/>
    <mergeCell ref="RJI2:RJN2"/>
    <mergeCell ref="RJO2:RJT2"/>
    <mergeCell ref="RJU2:RJZ2"/>
    <mergeCell ref="RHG2:RHL2"/>
    <mergeCell ref="RHM2:RHR2"/>
    <mergeCell ref="RHS2:RHX2"/>
    <mergeCell ref="RHY2:RID2"/>
    <mergeCell ref="RIE2:RIJ2"/>
    <mergeCell ref="RIK2:RIP2"/>
    <mergeCell ref="RFW2:RGB2"/>
    <mergeCell ref="RGC2:RGH2"/>
    <mergeCell ref="RGI2:RGN2"/>
    <mergeCell ref="RGO2:RGT2"/>
    <mergeCell ref="RGU2:RGZ2"/>
    <mergeCell ref="RHA2:RHF2"/>
    <mergeCell ref="REM2:RER2"/>
    <mergeCell ref="RES2:REX2"/>
    <mergeCell ref="REY2:RFD2"/>
    <mergeCell ref="RFE2:RFJ2"/>
    <mergeCell ref="RFK2:RFP2"/>
    <mergeCell ref="RFQ2:RFV2"/>
    <mergeCell ref="RDC2:RDH2"/>
    <mergeCell ref="RDI2:RDN2"/>
    <mergeCell ref="RDO2:RDT2"/>
    <mergeCell ref="RDU2:RDZ2"/>
    <mergeCell ref="REA2:REF2"/>
    <mergeCell ref="REG2:REL2"/>
    <mergeCell ref="RBS2:RBX2"/>
    <mergeCell ref="RBY2:RCD2"/>
    <mergeCell ref="RCE2:RCJ2"/>
    <mergeCell ref="RCK2:RCP2"/>
    <mergeCell ref="RCQ2:RCV2"/>
    <mergeCell ref="RCW2:RDB2"/>
    <mergeCell ref="RAI2:RAN2"/>
    <mergeCell ref="RAO2:RAT2"/>
    <mergeCell ref="RAU2:RAZ2"/>
    <mergeCell ref="RBA2:RBF2"/>
    <mergeCell ref="RBG2:RBL2"/>
    <mergeCell ref="RBM2:RBR2"/>
    <mergeCell ref="QYY2:QZD2"/>
    <mergeCell ref="QZE2:QZJ2"/>
    <mergeCell ref="QZK2:QZP2"/>
    <mergeCell ref="QZQ2:QZV2"/>
    <mergeCell ref="QZW2:RAB2"/>
    <mergeCell ref="RAC2:RAH2"/>
    <mergeCell ref="QXO2:QXT2"/>
    <mergeCell ref="QXU2:QXZ2"/>
    <mergeCell ref="QYA2:QYF2"/>
    <mergeCell ref="QYG2:QYL2"/>
    <mergeCell ref="QYM2:QYR2"/>
    <mergeCell ref="QYS2:QYX2"/>
    <mergeCell ref="QWE2:QWJ2"/>
    <mergeCell ref="QWK2:QWP2"/>
    <mergeCell ref="QWQ2:QWV2"/>
    <mergeCell ref="QWW2:QXB2"/>
    <mergeCell ref="QXC2:QXH2"/>
    <mergeCell ref="QXI2:QXN2"/>
    <mergeCell ref="QUU2:QUZ2"/>
    <mergeCell ref="QVA2:QVF2"/>
    <mergeCell ref="QVG2:QVL2"/>
    <mergeCell ref="QVM2:QVR2"/>
    <mergeCell ref="QVS2:QVX2"/>
    <mergeCell ref="QVY2:QWD2"/>
    <mergeCell ref="QTK2:QTP2"/>
    <mergeCell ref="QTQ2:QTV2"/>
    <mergeCell ref="QTW2:QUB2"/>
    <mergeCell ref="QUC2:QUH2"/>
    <mergeCell ref="QUI2:QUN2"/>
    <mergeCell ref="QUO2:QUT2"/>
    <mergeCell ref="QSA2:QSF2"/>
    <mergeCell ref="QSG2:QSL2"/>
    <mergeCell ref="QSM2:QSR2"/>
    <mergeCell ref="QSS2:QSX2"/>
    <mergeCell ref="QSY2:QTD2"/>
    <mergeCell ref="QTE2:QTJ2"/>
    <mergeCell ref="QQQ2:QQV2"/>
    <mergeCell ref="QQW2:QRB2"/>
    <mergeCell ref="QRC2:QRH2"/>
    <mergeCell ref="QRI2:QRN2"/>
    <mergeCell ref="QRO2:QRT2"/>
    <mergeCell ref="QRU2:QRZ2"/>
    <mergeCell ref="QPG2:QPL2"/>
    <mergeCell ref="QPM2:QPR2"/>
    <mergeCell ref="QPS2:QPX2"/>
    <mergeCell ref="QPY2:QQD2"/>
    <mergeCell ref="QQE2:QQJ2"/>
    <mergeCell ref="QQK2:QQP2"/>
    <mergeCell ref="QNW2:QOB2"/>
    <mergeCell ref="QOC2:QOH2"/>
    <mergeCell ref="QOI2:QON2"/>
    <mergeCell ref="QOO2:QOT2"/>
    <mergeCell ref="QOU2:QOZ2"/>
    <mergeCell ref="QPA2:QPF2"/>
    <mergeCell ref="QMM2:QMR2"/>
    <mergeCell ref="QMS2:QMX2"/>
    <mergeCell ref="QMY2:QND2"/>
    <mergeCell ref="QNE2:QNJ2"/>
    <mergeCell ref="QNK2:QNP2"/>
    <mergeCell ref="QNQ2:QNV2"/>
    <mergeCell ref="QLC2:QLH2"/>
    <mergeCell ref="QLI2:QLN2"/>
    <mergeCell ref="QLO2:QLT2"/>
    <mergeCell ref="QLU2:QLZ2"/>
    <mergeCell ref="QMA2:QMF2"/>
    <mergeCell ref="QMG2:QML2"/>
    <mergeCell ref="QJS2:QJX2"/>
    <mergeCell ref="QJY2:QKD2"/>
    <mergeCell ref="QKE2:QKJ2"/>
    <mergeCell ref="QKK2:QKP2"/>
    <mergeCell ref="QKQ2:QKV2"/>
    <mergeCell ref="QKW2:QLB2"/>
    <mergeCell ref="QII2:QIN2"/>
    <mergeCell ref="QIO2:QIT2"/>
    <mergeCell ref="QIU2:QIZ2"/>
    <mergeCell ref="QJA2:QJF2"/>
    <mergeCell ref="QJG2:QJL2"/>
    <mergeCell ref="QJM2:QJR2"/>
    <mergeCell ref="QGY2:QHD2"/>
    <mergeCell ref="QHE2:QHJ2"/>
    <mergeCell ref="QHK2:QHP2"/>
    <mergeCell ref="QHQ2:QHV2"/>
    <mergeCell ref="QHW2:QIB2"/>
    <mergeCell ref="QIC2:QIH2"/>
    <mergeCell ref="QFO2:QFT2"/>
    <mergeCell ref="QFU2:QFZ2"/>
    <mergeCell ref="QGA2:QGF2"/>
    <mergeCell ref="QGG2:QGL2"/>
    <mergeCell ref="QGM2:QGR2"/>
    <mergeCell ref="QGS2:QGX2"/>
    <mergeCell ref="QEE2:QEJ2"/>
    <mergeCell ref="QEK2:QEP2"/>
    <mergeCell ref="QEQ2:QEV2"/>
    <mergeCell ref="QEW2:QFB2"/>
    <mergeCell ref="QFC2:QFH2"/>
    <mergeCell ref="QFI2:QFN2"/>
    <mergeCell ref="QCU2:QCZ2"/>
    <mergeCell ref="QDA2:QDF2"/>
    <mergeCell ref="QDG2:QDL2"/>
    <mergeCell ref="QDM2:QDR2"/>
    <mergeCell ref="QDS2:QDX2"/>
    <mergeCell ref="QDY2:QED2"/>
    <mergeCell ref="QBK2:QBP2"/>
    <mergeCell ref="QBQ2:QBV2"/>
    <mergeCell ref="QBW2:QCB2"/>
    <mergeCell ref="QCC2:QCH2"/>
    <mergeCell ref="QCI2:QCN2"/>
    <mergeCell ref="QCO2:QCT2"/>
    <mergeCell ref="QAA2:QAF2"/>
    <mergeCell ref="QAG2:QAL2"/>
    <mergeCell ref="QAM2:QAR2"/>
    <mergeCell ref="QAS2:QAX2"/>
    <mergeCell ref="QAY2:QBD2"/>
    <mergeCell ref="QBE2:QBJ2"/>
    <mergeCell ref="PYQ2:PYV2"/>
    <mergeCell ref="PYW2:PZB2"/>
    <mergeCell ref="PZC2:PZH2"/>
    <mergeCell ref="PZI2:PZN2"/>
    <mergeCell ref="PZO2:PZT2"/>
    <mergeCell ref="PZU2:PZZ2"/>
    <mergeCell ref="PXG2:PXL2"/>
    <mergeCell ref="PXM2:PXR2"/>
    <mergeCell ref="PXS2:PXX2"/>
    <mergeCell ref="PXY2:PYD2"/>
    <mergeCell ref="PYE2:PYJ2"/>
    <mergeCell ref="PYK2:PYP2"/>
    <mergeCell ref="PVW2:PWB2"/>
    <mergeCell ref="PWC2:PWH2"/>
    <mergeCell ref="PWI2:PWN2"/>
    <mergeCell ref="PWO2:PWT2"/>
    <mergeCell ref="PWU2:PWZ2"/>
    <mergeCell ref="PXA2:PXF2"/>
    <mergeCell ref="PUM2:PUR2"/>
    <mergeCell ref="PUS2:PUX2"/>
    <mergeCell ref="PUY2:PVD2"/>
    <mergeCell ref="PVE2:PVJ2"/>
    <mergeCell ref="PVK2:PVP2"/>
    <mergeCell ref="PVQ2:PVV2"/>
    <mergeCell ref="PTC2:PTH2"/>
    <mergeCell ref="PTI2:PTN2"/>
    <mergeCell ref="PTO2:PTT2"/>
    <mergeCell ref="PTU2:PTZ2"/>
    <mergeCell ref="PUA2:PUF2"/>
    <mergeCell ref="PUG2:PUL2"/>
    <mergeCell ref="PRS2:PRX2"/>
    <mergeCell ref="PRY2:PSD2"/>
    <mergeCell ref="PSE2:PSJ2"/>
    <mergeCell ref="PSK2:PSP2"/>
    <mergeCell ref="PSQ2:PSV2"/>
    <mergeCell ref="PSW2:PTB2"/>
    <mergeCell ref="PQI2:PQN2"/>
    <mergeCell ref="PQO2:PQT2"/>
    <mergeCell ref="PQU2:PQZ2"/>
    <mergeCell ref="PRA2:PRF2"/>
    <mergeCell ref="PRG2:PRL2"/>
    <mergeCell ref="PRM2:PRR2"/>
    <mergeCell ref="POY2:PPD2"/>
    <mergeCell ref="PPE2:PPJ2"/>
    <mergeCell ref="PPK2:PPP2"/>
    <mergeCell ref="PPQ2:PPV2"/>
    <mergeCell ref="PPW2:PQB2"/>
    <mergeCell ref="PQC2:PQH2"/>
    <mergeCell ref="PNO2:PNT2"/>
    <mergeCell ref="PNU2:PNZ2"/>
    <mergeCell ref="POA2:POF2"/>
    <mergeCell ref="POG2:POL2"/>
    <mergeCell ref="POM2:POR2"/>
    <mergeCell ref="POS2:POX2"/>
    <mergeCell ref="PME2:PMJ2"/>
    <mergeCell ref="PMK2:PMP2"/>
    <mergeCell ref="PMQ2:PMV2"/>
    <mergeCell ref="PMW2:PNB2"/>
    <mergeCell ref="PNC2:PNH2"/>
    <mergeCell ref="PNI2:PNN2"/>
    <mergeCell ref="PKU2:PKZ2"/>
    <mergeCell ref="PLA2:PLF2"/>
    <mergeCell ref="PLG2:PLL2"/>
    <mergeCell ref="PLM2:PLR2"/>
    <mergeCell ref="PLS2:PLX2"/>
    <mergeCell ref="PLY2:PMD2"/>
    <mergeCell ref="PJK2:PJP2"/>
    <mergeCell ref="PJQ2:PJV2"/>
    <mergeCell ref="PJW2:PKB2"/>
    <mergeCell ref="PKC2:PKH2"/>
    <mergeCell ref="PKI2:PKN2"/>
    <mergeCell ref="PKO2:PKT2"/>
    <mergeCell ref="PIA2:PIF2"/>
    <mergeCell ref="PIG2:PIL2"/>
    <mergeCell ref="PIM2:PIR2"/>
    <mergeCell ref="PIS2:PIX2"/>
    <mergeCell ref="PIY2:PJD2"/>
    <mergeCell ref="PJE2:PJJ2"/>
    <mergeCell ref="PGQ2:PGV2"/>
    <mergeCell ref="PGW2:PHB2"/>
    <mergeCell ref="PHC2:PHH2"/>
    <mergeCell ref="PHI2:PHN2"/>
    <mergeCell ref="PHO2:PHT2"/>
    <mergeCell ref="PHU2:PHZ2"/>
    <mergeCell ref="PFG2:PFL2"/>
    <mergeCell ref="PFM2:PFR2"/>
    <mergeCell ref="PFS2:PFX2"/>
    <mergeCell ref="PFY2:PGD2"/>
    <mergeCell ref="PGE2:PGJ2"/>
    <mergeCell ref="PGK2:PGP2"/>
    <mergeCell ref="PDW2:PEB2"/>
    <mergeCell ref="PEC2:PEH2"/>
    <mergeCell ref="PEI2:PEN2"/>
    <mergeCell ref="PEO2:PET2"/>
    <mergeCell ref="PEU2:PEZ2"/>
    <mergeCell ref="PFA2:PFF2"/>
    <mergeCell ref="PCM2:PCR2"/>
    <mergeCell ref="PCS2:PCX2"/>
    <mergeCell ref="PCY2:PDD2"/>
    <mergeCell ref="PDE2:PDJ2"/>
    <mergeCell ref="PDK2:PDP2"/>
    <mergeCell ref="PDQ2:PDV2"/>
    <mergeCell ref="PBC2:PBH2"/>
    <mergeCell ref="PBI2:PBN2"/>
    <mergeCell ref="PBO2:PBT2"/>
    <mergeCell ref="PBU2:PBZ2"/>
    <mergeCell ref="PCA2:PCF2"/>
    <mergeCell ref="PCG2:PCL2"/>
    <mergeCell ref="OZS2:OZX2"/>
    <mergeCell ref="OZY2:PAD2"/>
    <mergeCell ref="PAE2:PAJ2"/>
    <mergeCell ref="PAK2:PAP2"/>
    <mergeCell ref="PAQ2:PAV2"/>
    <mergeCell ref="PAW2:PBB2"/>
    <mergeCell ref="OYI2:OYN2"/>
    <mergeCell ref="OYO2:OYT2"/>
    <mergeCell ref="OYU2:OYZ2"/>
    <mergeCell ref="OZA2:OZF2"/>
    <mergeCell ref="OZG2:OZL2"/>
    <mergeCell ref="OZM2:OZR2"/>
    <mergeCell ref="OWY2:OXD2"/>
    <mergeCell ref="OXE2:OXJ2"/>
    <mergeCell ref="OXK2:OXP2"/>
    <mergeCell ref="OXQ2:OXV2"/>
    <mergeCell ref="OXW2:OYB2"/>
    <mergeCell ref="OYC2:OYH2"/>
    <mergeCell ref="OVO2:OVT2"/>
    <mergeCell ref="OVU2:OVZ2"/>
    <mergeCell ref="OWA2:OWF2"/>
    <mergeCell ref="OWG2:OWL2"/>
    <mergeCell ref="OWM2:OWR2"/>
    <mergeCell ref="OWS2:OWX2"/>
    <mergeCell ref="OUE2:OUJ2"/>
    <mergeCell ref="OUK2:OUP2"/>
    <mergeCell ref="OUQ2:OUV2"/>
    <mergeCell ref="OUW2:OVB2"/>
    <mergeCell ref="OVC2:OVH2"/>
    <mergeCell ref="OVI2:OVN2"/>
    <mergeCell ref="OSU2:OSZ2"/>
    <mergeCell ref="OTA2:OTF2"/>
    <mergeCell ref="OTG2:OTL2"/>
    <mergeCell ref="OTM2:OTR2"/>
    <mergeCell ref="OTS2:OTX2"/>
    <mergeCell ref="OTY2:OUD2"/>
    <mergeCell ref="ORK2:ORP2"/>
    <mergeCell ref="ORQ2:ORV2"/>
    <mergeCell ref="ORW2:OSB2"/>
    <mergeCell ref="OSC2:OSH2"/>
    <mergeCell ref="OSI2:OSN2"/>
    <mergeCell ref="OSO2:OST2"/>
    <mergeCell ref="OQA2:OQF2"/>
    <mergeCell ref="OQG2:OQL2"/>
    <mergeCell ref="OQM2:OQR2"/>
    <mergeCell ref="OQS2:OQX2"/>
    <mergeCell ref="OQY2:ORD2"/>
    <mergeCell ref="ORE2:ORJ2"/>
    <mergeCell ref="OOQ2:OOV2"/>
    <mergeCell ref="OOW2:OPB2"/>
    <mergeCell ref="OPC2:OPH2"/>
    <mergeCell ref="OPI2:OPN2"/>
    <mergeCell ref="OPO2:OPT2"/>
    <mergeCell ref="OPU2:OPZ2"/>
    <mergeCell ref="ONG2:ONL2"/>
    <mergeCell ref="ONM2:ONR2"/>
    <mergeCell ref="ONS2:ONX2"/>
    <mergeCell ref="ONY2:OOD2"/>
    <mergeCell ref="OOE2:OOJ2"/>
    <mergeCell ref="OOK2:OOP2"/>
    <mergeCell ref="OLW2:OMB2"/>
    <mergeCell ref="OMC2:OMH2"/>
    <mergeCell ref="OMI2:OMN2"/>
    <mergeCell ref="OMO2:OMT2"/>
    <mergeCell ref="OMU2:OMZ2"/>
    <mergeCell ref="ONA2:ONF2"/>
    <mergeCell ref="OKM2:OKR2"/>
    <mergeCell ref="OKS2:OKX2"/>
    <mergeCell ref="OKY2:OLD2"/>
    <mergeCell ref="OLE2:OLJ2"/>
    <mergeCell ref="OLK2:OLP2"/>
    <mergeCell ref="OLQ2:OLV2"/>
    <mergeCell ref="OJC2:OJH2"/>
    <mergeCell ref="OJI2:OJN2"/>
    <mergeCell ref="OJO2:OJT2"/>
    <mergeCell ref="OJU2:OJZ2"/>
    <mergeCell ref="OKA2:OKF2"/>
    <mergeCell ref="OKG2:OKL2"/>
    <mergeCell ref="OHS2:OHX2"/>
    <mergeCell ref="OHY2:OID2"/>
    <mergeCell ref="OIE2:OIJ2"/>
    <mergeCell ref="OIK2:OIP2"/>
    <mergeCell ref="OIQ2:OIV2"/>
    <mergeCell ref="OIW2:OJB2"/>
    <mergeCell ref="OGI2:OGN2"/>
    <mergeCell ref="OGO2:OGT2"/>
    <mergeCell ref="OGU2:OGZ2"/>
    <mergeCell ref="OHA2:OHF2"/>
    <mergeCell ref="OHG2:OHL2"/>
    <mergeCell ref="OHM2:OHR2"/>
    <mergeCell ref="OEY2:OFD2"/>
    <mergeCell ref="OFE2:OFJ2"/>
    <mergeCell ref="OFK2:OFP2"/>
    <mergeCell ref="OFQ2:OFV2"/>
    <mergeCell ref="OFW2:OGB2"/>
    <mergeCell ref="OGC2:OGH2"/>
    <mergeCell ref="ODO2:ODT2"/>
    <mergeCell ref="ODU2:ODZ2"/>
    <mergeCell ref="OEA2:OEF2"/>
    <mergeCell ref="OEG2:OEL2"/>
    <mergeCell ref="OEM2:OER2"/>
    <mergeCell ref="OES2:OEX2"/>
    <mergeCell ref="OCE2:OCJ2"/>
    <mergeCell ref="OCK2:OCP2"/>
    <mergeCell ref="OCQ2:OCV2"/>
    <mergeCell ref="OCW2:ODB2"/>
    <mergeCell ref="ODC2:ODH2"/>
    <mergeCell ref="ODI2:ODN2"/>
    <mergeCell ref="OAU2:OAZ2"/>
    <mergeCell ref="OBA2:OBF2"/>
    <mergeCell ref="OBG2:OBL2"/>
    <mergeCell ref="OBM2:OBR2"/>
    <mergeCell ref="OBS2:OBX2"/>
    <mergeCell ref="OBY2:OCD2"/>
    <mergeCell ref="NZK2:NZP2"/>
    <mergeCell ref="NZQ2:NZV2"/>
    <mergeCell ref="NZW2:OAB2"/>
    <mergeCell ref="OAC2:OAH2"/>
    <mergeCell ref="OAI2:OAN2"/>
    <mergeCell ref="OAO2:OAT2"/>
    <mergeCell ref="NYA2:NYF2"/>
    <mergeCell ref="NYG2:NYL2"/>
    <mergeCell ref="NYM2:NYR2"/>
    <mergeCell ref="NYS2:NYX2"/>
    <mergeCell ref="NYY2:NZD2"/>
    <mergeCell ref="NZE2:NZJ2"/>
    <mergeCell ref="NWQ2:NWV2"/>
    <mergeCell ref="NWW2:NXB2"/>
    <mergeCell ref="NXC2:NXH2"/>
    <mergeCell ref="NXI2:NXN2"/>
    <mergeCell ref="NXO2:NXT2"/>
    <mergeCell ref="NXU2:NXZ2"/>
    <mergeCell ref="NVG2:NVL2"/>
    <mergeCell ref="NVM2:NVR2"/>
    <mergeCell ref="NVS2:NVX2"/>
    <mergeCell ref="NVY2:NWD2"/>
    <mergeCell ref="NWE2:NWJ2"/>
    <mergeCell ref="NWK2:NWP2"/>
    <mergeCell ref="NTW2:NUB2"/>
    <mergeCell ref="NUC2:NUH2"/>
    <mergeCell ref="NUI2:NUN2"/>
    <mergeCell ref="NUO2:NUT2"/>
    <mergeCell ref="NUU2:NUZ2"/>
    <mergeCell ref="NVA2:NVF2"/>
    <mergeCell ref="NSM2:NSR2"/>
    <mergeCell ref="NSS2:NSX2"/>
    <mergeCell ref="NSY2:NTD2"/>
    <mergeCell ref="NTE2:NTJ2"/>
    <mergeCell ref="NTK2:NTP2"/>
    <mergeCell ref="NTQ2:NTV2"/>
    <mergeCell ref="NRC2:NRH2"/>
    <mergeCell ref="NRI2:NRN2"/>
    <mergeCell ref="NRO2:NRT2"/>
    <mergeCell ref="NRU2:NRZ2"/>
    <mergeCell ref="NSA2:NSF2"/>
    <mergeCell ref="NSG2:NSL2"/>
    <mergeCell ref="NPS2:NPX2"/>
    <mergeCell ref="NPY2:NQD2"/>
    <mergeCell ref="NQE2:NQJ2"/>
    <mergeCell ref="NQK2:NQP2"/>
    <mergeCell ref="NQQ2:NQV2"/>
    <mergeCell ref="NQW2:NRB2"/>
    <mergeCell ref="NOI2:NON2"/>
    <mergeCell ref="NOO2:NOT2"/>
    <mergeCell ref="NOU2:NOZ2"/>
    <mergeCell ref="NPA2:NPF2"/>
    <mergeCell ref="NPG2:NPL2"/>
    <mergeCell ref="NPM2:NPR2"/>
    <mergeCell ref="NMY2:NND2"/>
    <mergeCell ref="NNE2:NNJ2"/>
    <mergeCell ref="NNK2:NNP2"/>
    <mergeCell ref="NNQ2:NNV2"/>
    <mergeCell ref="NNW2:NOB2"/>
    <mergeCell ref="NOC2:NOH2"/>
    <mergeCell ref="NLO2:NLT2"/>
    <mergeCell ref="NLU2:NLZ2"/>
    <mergeCell ref="NMA2:NMF2"/>
    <mergeCell ref="NMG2:NML2"/>
    <mergeCell ref="NMM2:NMR2"/>
    <mergeCell ref="NMS2:NMX2"/>
    <mergeCell ref="NKE2:NKJ2"/>
    <mergeCell ref="NKK2:NKP2"/>
    <mergeCell ref="NKQ2:NKV2"/>
    <mergeCell ref="NKW2:NLB2"/>
    <mergeCell ref="NLC2:NLH2"/>
    <mergeCell ref="NLI2:NLN2"/>
    <mergeCell ref="NIU2:NIZ2"/>
    <mergeCell ref="NJA2:NJF2"/>
    <mergeCell ref="NJG2:NJL2"/>
    <mergeCell ref="NJM2:NJR2"/>
    <mergeCell ref="NJS2:NJX2"/>
    <mergeCell ref="NJY2:NKD2"/>
    <mergeCell ref="NHK2:NHP2"/>
    <mergeCell ref="NHQ2:NHV2"/>
    <mergeCell ref="NHW2:NIB2"/>
    <mergeCell ref="NIC2:NIH2"/>
    <mergeCell ref="NII2:NIN2"/>
    <mergeCell ref="NIO2:NIT2"/>
    <mergeCell ref="NGA2:NGF2"/>
    <mergeCell ref="NGG2:NGL2"/>
    <mergeCell ref="NGM2:NGR2"/>
    <mergeCell ref="NGS2:NGX2"/>
    <mergeCell ref="NGY2:NHD2"/>
    <mergeCell ref="NHE2:NHJ2"/>
    <mergeCell ref="NEQ2:NEV2"/>
    <mergeCell ref="NEW2:NFB2"/>
    <mergeCell ref="NFC2:NFH2"/>
    <mergeCell ref="NFI2:NFN2"/>
    <mergeCell ref="NFO2:NFT2"/>
    <mergeCell ref="NFU2:NFZ2"/>
    <mergeCell ref="NDG2:NDL2"/>
    <mergeCell ref="NDM2:NDR2"/>
    <mergeCell ref="NDS2:NDX2"/>
    <mergeCell ref="NDY2:NED2"/>
    <mergeCell ref="NEE2:NEJ2"/>
    <mergeCell ref="NEK2:NEP2"/>
    <mergeCell ref="NBW2:NCB2"/>
    <mergeCell ref="NCC2:NCH2"/>
    <mergeCell ref="NCI2:NCN2"/>
    <mergeCell ref="NCO2:NCT2"/>
    <mergeCell ref="NCU2:NCZ2"/>
    <mergeCell ref="NDA2:NDF2"/>
    <mergeCell ref="NAM2:NAR2"/>
    <mergeCell ref="NAS2:NAX2"/>
    <mergeCell ref="NAY2:NBD2"/>
    <mergeCell ref="NBE2:NBJ2"/>
    <mergeCell ref="NBK2:NBP2"/>
    <mergeCell ref="NBQ2:NBV2"/>
    <mergeCell ref="MZC2:MZH2"/>
    <mergeCell ref="MZI2:MZN2"/>
    <mergeCell ref="MZO2:MZT2"/>
    <mergeCell ref="MZU2:MZZ2"/>
    <mergeCell ref="NAA2:NAF2"/>
    <mergeCell ref="NAG2:NAL2"/>
    <mergeCell ref="MXS2:MXX2"/>
    <mergeCell ref="MXY2:MYD2"/>
    <mergeCell ref="MYE2:MYJ2"/>
    <mergeCell ref="MYK2:MYP2"/>
    <mergeCell ref="MYQ2:MYV2"/>
    <mergeCell ref="MYW2:MZB2"/>
    <mergeCell ref="MWI2:MWN2"/>
    <mergeCell ref="MWO2:MWT2"/>
    <mergeCell ref="MWU2:MWZ2"/>
    <mergeCell ref="MXA2:MXF2"/>
    <mergeCell ref="MXG2:MXL2"/>
    <mergeCell ref="MXM2:MXR2"/>
    <mergeCell ref="MUY2:MVD2"/>
    <mergeCell ref="MVE2:MVJ2"/>
    <mergeCell ref="MVK2:MVP2"/>
    <mergeCell ref="MVQ2:MVV2"/>
    <mergeCell ref="MVW2:MWB2"/>
    <mergeCell ref="MWC2:MWH2"/>
    <mergeCell ref="MTO2:MTT2"/>
    <mergeCell ref="MTU2:MTZ2"/>
    <mergeCell ref="MUA2:MUF2"/>
    <mergeCell ref="MUG2:MUL2"/>
    <mergeCell ref="MUM2:MUR2"/>
    <mergeCell ref="MUS2:MUX2"/>
    <mergeCell ref="MSE2:MSJ2"/>
    <mergeCell ref="MSK2:MSP2"/>
    <mergeCell ref="MSQ2:MSV2"/>
    <mergeCell ref="MSW2:MTB2"/>
    <mergeCell ref="MTC2:MTH2"/>
    <mergeCell ref="MTI2:MTN2"/>
    <mergeCell ref="MQU2:MQZ2"/>
    <mergeCell ref="MRA2:MRF2"/>
    <mergeCell ref="MRG2:MRL2"/>
    <mergeCell ref="MRM2:MRR2"/>
    <mergeCell ref="MRS2:MRX2"/>
    <mergeCell ref="MRY2:MSD2"/>
    <mergeCell ref="MPK2:MPP2"/>
    <mergeCell ref="MPQ2:MPV2"/>
    <mergeCell ref="MPW2:MQB2"/>
    <mergeCell ref="MQC2:MQH2"/>
    <mergeCell ref="MQI2:MQN2"/>
    <mergeCell ref="MQO2:MQT2"/>
    <mergeCell ref="MOA2:MOF2"/>
    <mergeCell ref="MOG2:MOL2"/>
    <mergeCell ref="MOM2:MOR2"/>
    <mergeCell ref="MOS2:MOX2"/>
    <mergeCell ref="MOY2:MPD2"/>
    <mergeCell ref="MPE2:MPJ2"/>
    <mergeCell ref="MMQ2:MMV2"/>
    <mergeCell ref="MMW2:MNB2"/>
    <mergeCell ref="MNC2:MNH2"/>
    <mergeCell ref="MNI2:MNN2"/>
    <mergeCell ref="MNO2:MNT2"/>
    <mergeCell ref="MNU2:MNZ2"/>
    <mergeCell ref="MLG2:MLL2"/>
    <mergeCell ref="MLM2:MLR2"/>
    <mergeCell ref="MLS2:MLX2"/>
    <mergeCell ref="MLY2:MMD2"/>
    <mergeCell ref="MME2:MMJ2"/>
    <mergeCell ref="MMK2:MMP2"/>
    <mergeCell ref="MJW2:MKB2"/>
    <mergeCell ref="MKC2:MKH2"/>
    <mergeCell ref="MKI2:MKN2"/>
    <mergeCell ref="MKO2:MKT2"/>
    <mergeCell ref="MKU2:MKZ2"/>
    <mergeCell ref="MLA2:MLF2"/>
    <mergeCell ref="MIM2:MIR2"/>
    <mergeCell ref="MIS2:MIX2"/>
    <mergeCell ref="MIY2:MJD2"/>
    <mergeCell ref="MJE2:MJJ2"/>
    <mergeCell ref="MJK2:MJP2"/>
    <mergeCell ref="MJQ2:MJV2"/>
    <mergeCell ref="MHC2:MHH2"/>
    <mergeCell ref="MHI2:MHN2"/>
    <mergeCell ref="MHO2:MHT2"/>
    <mergeCell ref="MHU2:MHZ2"/>
    <mergeCell ref="MIA2:MIF2"/>
    <mergeCell ref="MIG2:MIL2"/>
    <mergeCell ref="MFS2:MFX2"/>
    <mergeCell ref="MFY2:MGD2"/>
    <mergeCell ref="MGE2:MGJ2"/>
    <mergeCell ref="MGK2:MGP2"/>
    <mergeCell ref="MGQ2:MGV2"/>
    <mergeCell ref="MGW2:MHB2"/>
    <mergeCell ref="MEI2:MEN2"/>
    <mergeCell ref="MEO2:MET2"/>
    <mergeCell ref="MEU2:MEZ2"/>
    <mergeCell ref="MFA2:MFF2"/>
    <mergeCell ref="MFG2:MFL2"/>
    <mergeCell ref="MFM2:MFR2"/>
    <mergeCell ref="MCY2:MDD2"/>
    <mergeCell ref="MDE2:MDJ2"/>
    <mergeCell ref="MDK2:MDP2"/>
    <mergeCell ref="MDQ2:MDV2"/>
    <mergeCell ref="MDW2:MEB2"/>
    <mergeCell ref="MEC2:MEH2"/>
    <mergeCell ref="MBO2:MBT2"/>
    <mergeCell ref="MBU2:MBZ2"/>
    <mergeCell ref="MCA2:MCF2"/>
    <mergeCell ref="MCG2:MCL2"/>
    <mergeCell ref="MCM2:MCR2"/>
    <mergeCell ref="MCS2:MCX2"/>
    <mergeCell ref="MAE2:MAJ2"/>
    <mergeCell ref="MAK2:MAP2"/>
    <mergeCell ref="MAQ2:MAV2"/>
    <mergeCell ref="MAW2:MBB2"/>
    <mergeCell ref="MBC2:MBH2"/>
    <mergeCell ref="MBI2:MBN2"/>
    <mergeCell ref="LYU2:LYZ2"/>
    <mergeCell ref="LZA2:LZF2"/>
    <mergeCell ref="LZG2:LZL2"/>
    <mergeCell ref="LZM2:LZR2"/>
    <mergeCell ref="LZS2:LZX2"/>
    <mergeCell ref="LZY2:MAD2"/>
    <mergeCell ref="LXK2:LXP2"/>
    <mergeCell ref="LXQ2:LXV2"/>
    <mergeCell ref="LXW2:LYB2"/>
    <mergeCell ref="LYC2:LYH2"/>
    <mergeCell ref="LYI2:LYN2"/>
    <mergeCell ref="LYO2:LYT2"/>
    <mergeCell ref="LWA2:LWF2"/>
    <mergeCell ref="LWG2:LWL2"/>
    <mergeCell ref="LWM2:LWR2"/>
    <mergeCell ref="LWS2:LWX2"/>
    <mergeCell ref="LWY2:LXD2"/>
    <mergeCell ref="LXE2:LXJ2"/>
    <mergeCell ref="LUQ2:LUV2"/>
    <mergeCell ref="LUW2:LVB2"/>
    <mergeCell ref="LVC2:LVH2"/>
    <mergeCell ref="LVI2:LVN2"/>
    <mergeCell ref="LVO2:LVT2"/>
    <mergeCell ref="LVU2:LVZ2"/>
    <mergeCell ref="LTG2:LTL2"/>
    <mergeCell ref="LTM2:LTR2"/>
    <mergeCell ref="LTS2:LTX2"/>
    <mergeCell ref="LTY2:LUD2"/>
    <mergeCell ref="LUE2:LUJ2"/>
    <mergeCell ref="LUK2:LUP2"/>
    <mergeCell ref="LRW2:LSB2"/>
    <mergeCell ref="LSC2:LSH2"/>
    <mergeCell ref="LSI2:LSN2"/>
    <mergeCell ref="LSO2:LST2"/>
    <mergeCell ref="LSU2:LSZ2"/>
    <mergeCell ref="LTA2:LTF2"/>
    <mergeCell ref="LQM2:LQR2"/>
    <mergeCell ref="LQS2:LQX2"/>
    <mergeCell ref="LQY2:LRD2"/>
    <mergeCell ref="LRE2:LRJ2"/>
    <mergeCell ref="LRK2:LRP2"/>
    <mergeCell ref="LRQ2:LRV2"/>
    <mergeCell ref="LPC2:LPH2"/>
    <mergeCell ref="LPI2:LPN2"/>
    <mergeCell ref="LPO2:LPT2"/>
    <mergeCell ref="LPU2:LPZ2"/>
    <mergeCell ref="LQA2:LQF2"/>
    <mergeCell ref="LQG2:LQL2"/>
    <mergeCell ref="LNS2:LNX2"/>
    <mergeCell ref="LNY2:LOD2"/>
    <mergeCell ref="LOE2:LOJ2"/>
    <mergeCell ref="LOK2:LOP2"/>
    <mergeCell ref="LOQ2:LOV2"/>
    <mergeCell ref="LOW2:LPB2"/>
    <mergeCell ref="LMI2:LMN2"/>
    <mergeCell ref="LMO2:LMT2"/>
    <mergeCell ref="LMU2:LMZ2"/>
    <mergeCell ref="LNA2:LNF2"/>
    <mergeCell ref="LNG2:LNL2"/>
    <mergeCell ref="LNM2:LNR2"/>
    <mergeCell ref="LKY2:LLD2"/>
    <mergeCell ref="LLE2:LLJ2"/>
    <mergeCell ref="LLK2:LLP2"/>
    <mergeCell ref="LLQ2:LLV2"/>
    <mergeCell ref="LLW2:LMB2"/>
    <mergeCell ref="LMC2:LMH2"/>
    <mergeCell ref="LJO2:LJT2"/>
    <mergeCell ref="LJU2:LJZ2"/>
    <mergeCell ref="LKA2:LKF2"/>
    <mergeCell ref="LKG2:LKL2"/>
    <mergeCell ref="LKM2:LKR2"/>
    <mergeCell ref="LKS2:LKX2"/>
    <mergeCell ref="LIE2:LIJ2"/>
    <mergeCell ref="LIK2:LIP2"/>
    <mergeCell ref="LIQ2:LIV2"/>
    <mergeCell ref="LIW2:LJB2"/>
    <mergeCell ref="LJC2:LJH2"/>
    <mergeCell ref="LJI2:LJN2"/>
    <mergeCell ref="LGU2:LGZ2"/>
    <mergeCell ref="LHA2:LHF2"/>
    <mergeCell ref="LHG2:LHL2"/>
    <mergeCell ref="LHM2:LHR2"/>
    <mergeCell ref="LHS2:LHX2"/>
    <mergeCell ref="LHY2:LID2"/>
    <mergeCell ref="LFK2:LFP2"/>
    <mergeCell ref="LFQ2:LFV2"/>
    <mergeCell ref="LFW2:LGB2"/>
    <mergeCell ref="LGC2:LGH2"/>
    <mergeCell ref="LGI2:LGN2"/>
    <mergeCell ref="LGO2:LGT2"/>
    <mergeCell ref="LEA2:LEF2"/>
    <mergeCell ref="LEG2:LEL2"/>
    <mergeCell ref="LEM2:LER2"/>
    <mergeCell ref="LES2:LEX2"/>
    <mergeCell ref="LEY2:LFD2"/>
    <mergeCell ref="LFE2:LFJ2"/>
    <mergeCell ref="LCQ2:LCV2"/>
    <mergeCell ref="LCW2:LDB2"/>
    <mergeCell ref="LDC2:LDH2"/>
    <mergeCell ref="LDI2:LDN2"/>
    <mergeCell ref="LDO2:LDT2"/>
    <mergeCell ref="LDU2:LDZ2"/>
    <mergeCell ref="LBG2:LBL2"/>
    <mergeCell ref="LBM2:LBR2"/>
    <mergeCell ref="LBS2:LBX2"/>
    <mergeCell ref="LBY2:LCD2"/>
    <mergeCell ref="LCE2:LCJ2"/>
    <mergeCell ref="LCK2:LCP2"/>
    <mergeCell ref="KZW2:LAB2"/>
    <mergeCell ref="LAC2:LAH2"/>
    <mergeCell ref="LAI2:LAN2"/>
    <mergeCell ref="LAO2:LAT2"/>
    <mergeCell ref="LAU2:LAZ2"/>
    <mergeCell ref="LBA2:LBF2"/>
    <mergeCell ref="KYM2:KYR2"/>
    <mergeCell ref="KYS2:KYX2"/>
    <mergeCell ref="KYY2:KZD2"/>
    <mergeCell ref="KZE2:KZJ2"/>
    <mergeCell ref="KZK2:KZP2"/>
    <mergeCell ref="KZQ2:KZV2"/>
    <mergeCell ref="KXC2:KXH2"/>
    <mergeCell ref="KXI2:KXN2"/>
    <mergeCell ref="KXO2:KXT2"/>
    <mergeCell ref="KXU2:KXZ2"/>
    <mergeCell ref="KYA2:KYF2"/>
    <mergeCell ref="KYG2:KYL2"/>
    <mergeCell ref="KVS2:KVX2"/>
    <mergeCell ref="KVY2:KWD2"/>
    <mergeCell ref="KWE2:KWJ2"/>
    <mergeCell ref="KWK2:KWP2"/>
    <mergeCell ref="KWQ2:KWV2"/>
    <mergeCell ref="KWW2:KXB2"/>
    <mergeCell ref="KUI2:KUN2"/>
    <mergeCell ref="KUO2:KUT2"/>
    <mergeCell ref="KUU2:KUZ2"/>
    <mergeCell ref="KVA2:KVF2"/>
    <mergeCell ref="KVG2:KVL2"/>
    <mergeCell ref="KVM2:KVR2"/>
    <mergeCell ref="KSY2:KTD2"/>
    <mergeCell ref="KTE2:KTJ2"/>
    <mergeCell ref="KTK2:KTP2"/>
    <mergeCell ref="KTQ2:KTV2"/>
    <mergeCell ref="KTW2:KUB2"/>
    <mergeCell ref="KUC2:KUH2"/>
    <mergeCell ref="KRO2:KRT2"/>
    <mergeCell ref="KRU2:KRZ2"/>
    <mergeCell ref="KSA2:KSF2"/>
    <mergeCell ref="KSG2:KSL2"/>
    <mergeCell ref="KSM2:KSR2"/>
    <mergeCell ref="KSS2:KSX2"/>
    <mergeCell ref="KQE2:KQJ2"/>
    <mergeCell ref="KQK2:KQP2"/>
    <mergeCell ref="KQQ2:KQV2"/>
    <mergeCell ref="KQW2:KRB2"/>
    <mergeCell ref="KRC2:KRH2"/>
    <mergeCell ref="KRI2:KRN2"/>
    <mergeCell ref="KOU2:KOZ2"/>
    <mergeCell ref="KPA2:KPF2"/>
    <mergeCell ref="KPG2:KPL2"/>
    <mergeCell ref="KPM2:KPR2"/>
    <mergeCell ref="KPS2:KPX2"/>
    <mergeCell ref="KPY2:KQD2"/>
    <mergeCell ref="KNK2:KNP2"/>
    <mergeCell ref="KNQ2:KNV2"/>
    <mergeCell ref="KNW2:KOB2"/>
    <mergeCell ref="KOC2:KOH2"/>
    <mergeCell ref="KOI2:KON2"/>
    <mergeCell ref="KOO2:KOT2"/>
    <mergeCell ref="KMA2:KMF2"/>
    <mergeCell ref="KMG2:KML2"/>
    <mergeCell ref="KMM2:KMR2"/>
    <mergeCell ref="KMS2:KMX2"/>
    <mergeCell ref="KMY2:KND2"/>
    <mergeCell ref="KNE2:KNJ2"/>
    <mergeCell ref="KKQ2:KKV2"/>
    <mergeCell ref="KKW2:KLB2"/>
    <mergeCell ref="KLC2:KLH2"/>
    <mergeCell ref="KLI2:KLN2"/>
    <mergeCell ref="KLO2:KLT2"/>
    <mergeCell ref="KLU2:KLZ2"/>
    <mergeCell ref="KJG2:KJL2"/>
    <mergeCell ref="KJM2:KJR2"/>
    <mergeCell ref="KJS2:KJX2"/>
    <mergeCell ref="KJY2:KKD2"/>
    <mergeCell ref="KKE2:KKJ2"/>
    <mergeCell ref="KKK2:KKP2"/>
    <mergeCell ref="KHW2:KIB2"/>
    <mergeCell ref="KIC2:KIH2"/>
    <mergeCell ref="KII2:KIN2"/>
    <mergeCell ref="KIO2:KIT2"/>
    <mergeCell ref="KIU2:KIZ2"/>
    <mergeCell ref="KJA2:KJF2"/>
    <mergeCell ref="KGM2:KGR2"/>
    <mergeCell ref="KGS2:KGX2"/>
    <mergeCell ref="KGY2:KHD2"/>
    <mergeCell ref="KHE2:KHJ2"/>
    <mergeCell ref="KHK2:KHP2"/>
    <mergeCell ref="KHQ2:KHV2"/>
    <mergeCell ref="KFC2:KFH2"/>
    <mergeCell ref="KFI2:KFN2"/>
    <mergeCell ref="KFO2:KFT2"/>
    <mergeCell ref="KFU2:KFZ2"/>
    <mergeCell ref="KGA2:KGF2"/>
    <mergeCell ref="KGG2:KGL2"/>
    <mergeCell ref="KDS2:KDX2"/>
    <mergeCell ref="KDY2:KED2"/>
    <mergeCell ref="KEE2:KEJ2"/>
    <mergeCell ref="KEK2:KEP2"/>
    <mergeCell ref="KEQ2:KEV2"/>
    <mergeCell ref="KEW2:KFB2"/>
    <mergeCell ref="KCI2:KCN2"/>
    <mergeCell ref="KCO2:KCT2"/>
    <mergeCell ref="KCU2:KCZ2"/>
    <mergeCell ref="KDA2:KDF2"/>
    <mergeCell ref="KDG2:KDL2"/>
    <mergeCell ref="KDM2:KDR2"/>
    <mergeCell ref="KAY2:KBD2"/>
    <mergeCell ref="KBE2:KBJ2"/>
    <mergeCell ref="KBK2:KBP2"/>
    <mergeCell ref="KBQ2:KBV2"/>
    <mergeCell ref="KBW2:KCB2"/>
    <mergeCell ref="KCC2:KCH2"/>
    <mergeCell ref="JZO2:JZT2"/>
    <mergeCell ref="JZU2:JZZ2"/>
    <mergeCell ref="KAA2:KAF2"/>
    <mergeCell ref="KAG2:KAL2"/>
    <mergeCell ref="KAM2:KAR2"/>
    <mergeCell ref="KAS2:KAX2"/>
    <mergeCell ref="JYE2:JYJ2"/>
    <mergeCell ref="JYK2:JYP2"/>
    <mergeCell ref="JYQ2:JYV2"/>
    <mergeCell ref="JYW2:JZB2"/>
    <mergeCell ref="JZC2:JZH2"/>
    <mergeCell ref="JZI2:JZN2"/>
    <mergeCell ref="JWU2:JWZ2"/>
    <mergeCell ref="JXA2:JXF2"/>
    <mergeCell ref="JXG2:JXL2"/>
    <mergeCell ref="JXM2:JXR2"/>
    <mergeCell ref="JXS2:JXX2"/>
    <mergeCell ref="JXY2:JYD2"/>
    <mergeCell ref="JVK2:JVP2"/>
    <mergeCell ref="JVQ2:JVV2"/>
    <mergeCell ref="JVW2:JWB2"/>
    <mergeCell ref="JWC2:JWH2"/>
    <mergeCell ref="JWI2:JWN2"/>
    <mergeCell ref="JWO2:JWT2"/>
    <mergeCell ref="JUA2:JUF2"/>
    <mergeCell ref="JUG2:JUL2"/>
    <mergeCell ref="JUM2:JUR2"/>
    <mergeCell ref="JUS2:JUX2"/>
    <mergeCell ref="JUY2:JVD2"/>
    <mergeCell ref="JVE2:JVJ2"/>
    <mergeCell ref="JSQ2:JSV2"/>
    <mergeCell ref="JSW2:JTB2"/>
    <mergeCell ref="JTC2:JTH2"/>
    <mergeCell ref="JTI2:JTN2"/>
    <mergeCell ref="JTO2:JTT2"/>
    <mergeCell ref="JTU2:JTZ2"/>
    <mergeCell ref="JRG2:JRL2"/>
    <mergeCell ref="JRM2:JRR2"/>
    <mergeCell ref="JRS2:JRX2"/>
    <mergeCell ref="JRY2:JSD2"/>
    <mergeCell ref="JSE2:JSJ2"/>
    <mergeCell ref="JSK2:JSP2"/>
    <mergeCell ref="JPW2:JQB2"/>
    <mergeCell ref="JQC2:JQH2"/>
    <mergeCell ref="JQI2:JQN2"/>
    <mergeCell ref="JQO2:JQT2"/>
    <mergeCell ref="JQU2:JQZ2"/>
    <mergeCell ref="JRA2:JRF2"/>
    <mergeCell ref="JOM2:JOR2"/>
    <mergeCell ref="JOS2:JOX2"/>
    <mergeCell ref="JOY2:JPD2"/>
    <mergeCell ref="JPE2:JPJ2"/>
    <mergeCell ref="JPK2:JPP2"/>
    <mergeCell ref="JPQ2:JPV2"/>
    <mergeCell ref="JNC2:JNH2"/>
    <mergeCell ref="JNI2:JNN2"/>
    <mergeCell ref="JNO2:JNT2"/>
    <mergeCell ref="JNU2:JNZ2"/>
    <mergeCell ref="JOA2:JOF2"/>
    <mergeCell ref="JOG2:JOL2"/>
    <mergeCell ref="JLS2:JLX2"/>
    <mergeCell ref="JLY2:JMD2"/>
    <mergeCell ref="JME2:JMJ2"/>
    <mergeCell ref="JMK2:JMP2"/>
    <mergeCell ref="JMQ2:JMV2"/>
    <mergeCell ref="JMW2:JNB2"/>
    <mergeCell ref="JKI2:JKN2"/>
    <mergeCell ref="JKO2:JKT2"/>
    <mergeCell ref="JKU2:JKZ2"/>
    <mergeCell ref="JLA2:JLF2"/>
    <mergeCell ref="JLG2:JLL2"/>
    <mergeCell ref="JLM2:JLR2"/>
    <mergeCell ref="JIY2:JJD2"/>
    <mergeCell ref="JJE2:JJJ2"/>
    <mergeCell ref="JJK2:JJP2"/>
    <mergeCell ref="JJQ2:JJV2"/>
    <mergeCell ref="JJW2:JKB2"/>
    <mergeCell ref="JKC2:JKH2"/>
    <mergeCell ref="JHO2:JHT2"/>
    <mergeCell ref="JHU2:JHZ2"/>
    <mergeCell ref="JIA2:JIF2"/>
    <mergeCell ref="JIG2:JIL2"/>
    <mergeCell ref="JIM2:JIR2"/>
    <mergeCell ref="JIS2:JIX2"/>
    <mergeCell ref="JGE2:JGJ2"/>
    <mergeCell ref="JGK2:JGP2"/>
    <mergeCell ref="JGQ2:JGV2"/>
    <mergeCell ref="JGW2:JHB2"/>
    <mergeCell ref="JHC2:JHH2"/>
    <mergeCell ref="JHI2:JHN2"/>
    <mergeCell ref="JEU2:JEZ2"/>
    <mergeCell ref="JFA2:JFF2"/>
    <mergeCell ref="JFG2:JFL2"/>
    <mergeCell ref="JFM2:JFR2"/>
    <mergeCell ref="JFS2:JFX2"/>
    <mergeCell ref="JFY2:JGD2"/>
    <mergeCell ref="JDK2:JDP2"/>
    <mergeCell ref="JDQ2:JDV2"/>
    <mergeCell ref="JDW2:JEB2"/>
    <mergeCell ref="JEC2:JEH2"/>
    <mergeCell ref="JEI2:JEN2"/>
    <mergeCell ref="JEO2:JET2"/>
    <mergeCell ref="JCA2:JCF2"/>
    <mergeCell ref="JCG2:JCL2"/>
    <mergeCell ref="JCM2:JCR2"/>
    <mergeCell ref="JCS2:JCX2"/>
    <mergeCell ref="JCY2:JDD2"/>
    <mergeCell ref="JDE2:JDJ2"/>
    <mergeCell ref="JAQ2:JAV2"/>
    <mergeCell ref="JAW2:JBB2"/>
    <mergeCell ref="JBC2:JBH2"/>
    <mergeCell ref="JBI2:JBN2"/>
    <mergeCell ref="JBO2:JBT2"/>
    <mergeCell ref="JBU2:JBZ2"/>
    <mergeCell ref="IZG2:IZL2"/>
    <mergeCell ref="IZM2:IZR2"/>
    <mergeCell ref="IZS2:IZX2"/>
    <mergeCell ref="IZY2:JAD2"/>
    <mergeCell ref="JAE2:JAJ2"/>
    <mergeCell ref="JAK2:JAP2"/>
    <mergeCell ref="IXW2:IYB2"/>
    <mergeCell ref="IYC2:IYH2"/>
    <mergeCell ref="IYI2:IYN2"/>
    <mergeCell ref="IYO2:IYT2"/>
    <mergeCell ref="IYU2:IYZ2"/>
    <mergeCell ref="IZA2:IZF2"/>
    <mergeCell ref="IWM2:IWR2"/>
    <mergeCell ref="IWS2:IWX2"/>
    <mergeCell ref="IWY2:IXD2"/>
    <mergeCell ref="IXE2:IXJ2"/>
    <mergeCell ref="IXK2:IXP2"/>
    <mergeCell ref="IXQ2:IXV2"/>
    <mergeCell ref="IVC2:IVH2"/>
    <mergeCell ref="IVI2:IVN2"/>
    <mergeCell ref="IVO2:IVT2"/>
    <mergeCell ref="IVU2:IVZ2"/>
    <mergeCell ref="IWA2:IWF2"/>
    <mergeCell ref="IWG2:IWL2"/>
    <mergeCell ref="ITS2:ITX2"/>
    <mergeCell ref="ITY2:IUD2"/>
    <mergeCell ref="IUE2:IUJ2"/>
    <mergeCell ref="IUK2:IUP2"/>
    <mergeCell ref="IUQ2:IUV2"/>
    <mergeCell ref="IUW2:IVB2"/>
    <mergeCell ref="ISI2:ISN2"/>
    <mergeCell ref="ISO2:IST2"/>
    <mergeCell ref="ISU2:ISZ2"/>
    <mergeCell ref="ITA2:ITF2"/>
    <mergeCell ref="ITG2:ITL2"/>
    <mergeCell ref="ITM2:ITR2"/>
    <mergeCell ref="IQY2:IRD2"/>
    <mergeCell ref="IRE2:IRJ2"/>
    <mergeCell ref="IRK2:IRP2"/>
    <mergeCell ref="IRQ2:IRV2"/>
    <mergeCell ref="IRW2:ISB2"/>
    <mergeCell ref="ISC2:ISH2"/>
    <mergeCell ref="IPO2:IPT2"/>
    <mergeCell ref="IPU2:IPZ2"/>
    <mergeCell ref="IQA2:IQF2"/>
    <mergeCell ref="IQG2:IQL2"/>
    <mergeCell ref="IQM2:IQR2"/>
    <mergeCell ref="IQS2:IQX2"/>
    <mergeCell ref="IOE2:IOJ2"/>
    <mergeCell ref="IOK2:IOP2"/>
    <mergeCell ref="IOQ2:IOV2"/>
    <mergeCell ref="IOW2:IPB2"/>
    <mergeCell ref="IPC2:IPH2"/>
    <mergeCell ref="IPI2:IPN2"/>
    <mergeCell ref="IMU2:IMZ2"/>
    <mergeCell ref="INA2:INF2"/>
    <mergeCell ref="ING2:INL2"/>
    <mergeCell ref="INM2:INR2"/>
    <mergeCell ref="INS2:INX2"/>
    <mergeCell ref="INY2:IOD2"/>
    <mergeCell ref="ILK2:ILP2"/>
    <mergeCell ref="ILQ2:ILV2"/>
    <mergeCell ref="ILW2:IMB2"/>
    <mergeCell ref="IMC2:IMH2"/>
    <mergeCell ref="IMI2:IMN2"/>
    <mergeCell ref="IMO2:IMT2"/>
    <mergeCell ref="IKA2:IKF2"/>
    <mergeCell ref="IKG2:IKL2"/>
    <mergeCell ref="IKM2:IKR2"/>
    <mergeCell ref="IKS2:IKX2"/>
    <mergeCell ref="IKY2:ILD2"/>
    <mergeCell ref="ILE2:ILJ2"/>
    <mergeCell ref="IIQ2:IIV2"/>
    <mergeCell ref="IIW2:IJB2"/>
    <mergeCell ref="IJC2:IJH2"/>
    <mergeCell ref="IJI2:IJN2"/>
    <mergeCell ref="IJO2:IJT2"/>
    <mergeCell ref="IJU2:IJZ2"/>
    <mergeCell ref="IHG2:IHL2"/>
    <mergeCell ref="IHM2:IHR2"/>
    <mergeCell ref="IHS2:IHX2"/>
    <mergeCell ref="IHY2:IID2"/>
    <mergeCell ref="IIE2:IIJ2"/>
    <mergeCell ref="IIK2:IIP2"/>
    <mergeCell ref="IFW2:IGB2"/>
    <mergeCell ref="IGC2:IGH2"/>
    <mergeCell ref="IGI2:IGN2"/>
    <mergeCell ref="IGO2:IGT2"/>
    <mergeCell ref="IGU2:IGZ2"/>
    <mergeCell ref="IHA2:IHF2"/>
    <mergeCell ref="IEM2:IER2"/>
    <mergeCell ref="IES2:IEX2"/>
    <mergeCell ref="IEY2:IFD2"/>
    <mergeCell ref="IFE2:IFJ2"/>
    <mergeCell ref="IFK2:IFP2"/>
    <mergeCell ref="IFQ2:IFV2"/>
    <mergeCell ref="IDC2:IDH2"/>
    <mergeCell ref="IDI2:IDN2"/>
    <mergeCell ref="IDO2:IDT2"/>
    <mergeCell ref="IDU2:IDZ2"/>
    <mergeCell ref="IEA2:IEF2"/>
    <mergeCell ref="IEG2:IEL2"/>
    <mergeCell ref="IBS2:IBX2"/>
    <mergeCell ref="IBY2:ICD2"/>
    <mergeCell ref="ICE2:ICJ2"/>
    <mergeCell ref="ICK2:ICP2"/>
    <mergeCell ref="ICQ2:ICV2"/>
    <mergeCell ref="ICW2:IDB2"/>
    <mergeCell ref="IAI2:IAN2"/>
    <mergeCell ref="IAO2:IAT2"/>
    <mergeCell ref="IAU2:IAZ2"/>
    <mergeCell ref="IBA2:IBF2"/>
    <mergeCell ref="IBG2:IBL2"/>
    <mergeCell ref="IBM2:IBR2"/>
    <mergeCell ref="HYY2:HZD2"/>
    <mergeCell ref="HZE2:HZJ2"/>
    <mergeCell ref="HZK2:HZP2"/>
    <mergeCell ref="HZQ2:HZV2"/>
    <mergeCell ref="HZW2:IAB2"/>
    <mergeCell ref="IAC2:IAH2"/>
    <mergeCell ref="HXO2:HXT2"/>
    <mergeCell ref="HXU2:HXZ2"/>
    <mergeCell ref="HYA2:HYF2"/>
    <mergeCell ref="HYG2:HYL2"/>
    <mergeCell ref="HYM2:HYR2"/>
    <mergeCell ref="HYS2:HYX2"/>
    <mergeCell ref="HWE2:HWJ2"/>
    <mergeCell ref="HWK2:HWP2"/>
    <mergeCell ref="HWQ2:HWV2"/>
    <mergeCell ref="HWW2:HXB2"/>
    <mergeCell ref="HXC2:HXH2"/>
    <mergeCell ref="HXI2:HXN2"/>
    <mergeCell ref="HUU2:HUZ2"/>
    <mergeCell ref="HVA2:HVF2"/>
    <mergeCell ref="HVG2:HVL2"/>
    <mergeCell ref="HVM2:HVR2"/>
    <mergeCell ref="HVS2:HVX2"/>
    <mergeCell ref="HVY2:HWD2"/>
    <mergeCell ref="HTK2:HTP2"/>
    <mergeCell ref="HTQ2:HTV2"/>
    <mergeCell ref="HTW2:HUB2"/>
    <mergeCell ref="HUC2:HUH2"/>
    <mergeCell ref="HUI2:HUN2"/>
    <mergeCell ref="HUO2:HUT2"/>
    <mergeCell ref="HSA2:HSF2"/>
    <mergeCell ref="HSG2:HSL2"/>
    <mergeCell ref="HSM2:HSR2"/>
    <mergeCell ref="HSS2:HSX2"/>
    <mergeCell ref="HSY2:HTD2"/>
    <mergeCell ref="HTE2:HTJ2"/>
    <mergeCell ref="HQQ2:HQV2"/>
    <mergeCell ref="HQW2:HRB2"/>
    <mergeCell ref="HRC2:HRH2"/>
    <mergeCell ref="HRI2:HRN2"/>
    <mergeCell ref="HRO2:HRT2"/>
    <mergeCell ref="HRU2:HRZ2"/>
    <mergeCell ref="HPG2:HPL2"/>
    <mergeCell ref="HPM2:HPR2"/>
    <mergeCell ref="HPS2:HPX2"/>
    <mergeCell ref="HPY2:HQD2"/>
    <mergeCell ref="HQE2:HQJ2"/>
    <mergeCell ref="HQK2:HQP2"/>
    <mergeCell ref="HNW2:HOB2"/>
    <mergeCell ref="HOC2:HOH2"/>
    <mergeCell ref="HOI2:HON2"/>
    <mergeCell ref="HOO2:HOT2"/>
    <mergeCell ref="HOU2:HOZ2"/>
    <mergeCell ref="HPA2:HPF2"/>
    <mergeCell ref="HMM2:HMR2"/>
    <mergeCell ref="HMS2:HMX2"/>
    <mergeCell ref="HMY2:HND2"/>
    <mergeCell ref="HNE2:HNJ2"/>
    <mergeCell ref="HNK2:HNP2"/>
    <mergeCell ref="HNQ2:HNV2"/>
    <mergeCell ref="HLC2:HLH2"/>
    <mergeCell ref="HLI2:HLN2"/>
    <mergeCell ref="HLO2:HLT2"/>
    <mergeCell ref="HLU2:HLZ2"/>
    <mergeCell ref="HMA2:HMF2"/>
    <mergeCell ref="HMG2:HML2"/>
    <mergeCell ref="HJS2:HJX2"/>
    <mergeCell ref="HJY2:HKD2"/>
    <mergeCell ref="HKE2:HKJ2"/>
    <mergeCell ref="HKK2:HKP2"/>
    <mergeCell ref="HKQ2:HKV2"/>
    <mergeCell ref="HKW2:HLB2"/>
    <mergeCell ref="HII2:HIN2"/>
    <mergeCell ref="HIO2:HIT2"/>
    <mergeCell ref="HIU2:HIZ2"/>
    <mergeCell ref="HJA2:HJF2"/>
    <mergeCell ref="HJG2:HJL2"/>
    <mergeCell ref="HJM2:HJR2"/>
    <mergeCell ref="HGY2:HHD2"/>
    <mergeCell ref="HHE2:HHJ2"/>
    <mergeCell ref="HHK2:HHP2"/>
    <mergeCell ref="HHQ2:HHV2"/>
    <mergeCell ref="HHW2:HIB2"/>
    <mergeCell ref="HIC2:HIH2"/>
    <mergeCell ref="HFO2:HFT2"/>
    <mergeCell ref="HFU2:HFZ2"/>
    <mergeCell ref="HGA2:HGF2"/>
    <mergeCell ref="HGG2:HGL2"/>
    <mergeCell ref="HGM2:HGR2"/>
    <mergeCell ref="HGS2:HGX2"/>
    <mergeCell ref="HEE2:HEJ2"/>
    <mergeCell ref="HEK2:HEP2"/>
    <mergeCell ref="HEQ2:HEV2"/>
    <mergeCell ref="HEW2:HFB2"/>
    <mergeCell ref="HFC2:HFH2"/>
    <mergeCell ref="HFI2:HFN2"/>
    <mergeCell ref="HCU2:HCZ2"/>
    <mergeCell ref="HDA2:HDF2"/>
    <mergeCell ref="HDG2:HDL2"/>
    <mergeCell ref="HDM2:HDR2"/>
    <mergeCell ref="HDS2:HDX2"/>
    <mergeCell ref="HDY2:HED2"/>
    <mergeCell ref="HBK2:HBP2"/>
    <mergeCell ref="HBQ2:HBV2"/>
    <mergeCell ref="HBW2:HCB2"/>
    <mergeCell ref="HCC2:HCH2"/>
    <mergeCell ref="HCI2:HCN2"/>
    <mergeCell ref="HCO2:HCT2"/>
    <mergeCell ref="HAA2:HAF2"/>
    <mergeCell ref="HAG2:HAL2"/>
    <mergeCell ref="HAM2:HAR2"/>
    <mergeCell ref="HAS2:HAX2"/>
    <mergeCell ref="HAY2:HBD2"/>
    <mergeCell ref="HBE2:HBJ2"/>
    <mergeCell ref="GYQ2:GYV2"/>
    <mergeCell ref="GYW2:GZB2"/>
    <mergeCell ref="GZC2:GZH2"/>
    <mergeCell ref="GZI2:GZN2"/>
    <mergeCell ref="GZO2:GZT2"/>
    <mergeCell ref="GZU2:GZZ2"/>
    <mergeCell ref="GXG2:GXL2"/>
    <mergeCell ref="GXM2:GXR2"/>
    <mergeCell ref="GXS2:GXX2"/>
    <mergeCell ref="GXY2:GYD2"/>
    <mergeCell ref="GYE2:GYJ2"/>
    <mergeCell ref="GYK2:GYP2"/>
    <mergeCell ref="GVW2:GWB2"/>
    <mergeCell ref="GWC2:GWH2"/>
    <mergeCell ref="GWI2:GWN2"/>
    <mergeCell ref="GWO2:GWT2"/>
    <mergeCell ref="GWU2:GWZ2"/>
    <mergeCell ref="GXA2:GXF2"/>
    <mergeCell ref="GUM2:GUR2"/>
    <mergeCell ref="GUS2:GUX2"/>
    <mergeCell ref="GUY2:GVD2"/>
    <mergeCell ref="GVE2:GVJ2"/>
    <mergeCell ref="GVK2:GVP2"/>
    <mergeCell ref="GVQ2:GVV2"/>
    <mergeCell ref="GTC2:GTH2"/>
    <mergeCell ref="GTI2:GTN2"/>
    <mergeCell ref="GTO2:GTT2"/>
    <mergeCell ref="GTU2:GTZ2"/>
    <mergeCell ref="GUA2:GUF2"/>
    <mergeCell ref="GUG2:GUL2"/>
    <mergeCell ref="GRS2:GRX2"/>
    <mergeCell ref="GRY2:GSD2"/>
    <mergeCell ref="GSE2:GSJ2"/>
    <mergeCell ref="GSK2:GSP2"/>
    <mergeCell ref="GSQ2:GSV2"/>
    <mergeCell ref="GSW2:GTB2"/>
    <mergeCell ref="GQI2:GQN2"/>
    <mergeCell ref="GQO2:GQT2"/>
    <mergeCell ref="GQU2:GQZ2"/>
    <mergeCell ref="GRA2:GRF2"/>
    <mergeCell ref="GRG2:GRL2"/>
    <mergeCell ref="GRM2:GRR2"/>
    <mergeCell ref="GOY2:GPD2"/>
    <mergeCell ref="GPE2:GPJ2"/>
    <mergeCell ref="GPK2:GPP2"/>
    <mergeCell ref="GPQ2:GPV2"/>
    <mergeCell ref="GPW2:GQB2"/>
    <mergeCell ref="GQC2:GQH2"/>
    <mergeCell ref="GNO2:GNT2"/>
    <mergeCell ref="GNU2:GNZ2"/>
    <mergeCell ref="GOA2:GOF2"/>
    <mergeCell ref="GOG2:GOL2"/>
    <mergeCell ref="GOM2:GOR2"/>
    <mergeCell ref="GOS2:GOX2"/>
    <mergeCell ref="GME2:GMJ2"/>
    <mergeCell ref="GMK2:GMP2"/>
    <mergeCell ref="GMQ2:GMV2"/>
    <mergeCell ref="GMW2:GNB2"/>
    <mergeCell ref="GNC2:GNH2"/>
    <mergeCell ref="GNI2:GNN2"/>
    <mergeCell ref="GKU2:GKZ2"/>
    <mergeCell ref="GLA2:GLF2"/>
    <mergeCell ref="GLG2:GLL2"/>
    <mergeCell ref="GLM2:GLR2"/>
    <mergeCell ref="GLS2:GLX2"/>
    <mergeCell ref="GLY2:GMD2"/>
    <mergeCell ref="GJK2:GJP2"/>
    <mergeCell ref="GJQ2:GJV2"/>
    <mergeCell ref="GJW2:GKB2"/>
    <mergeCell ref="GKC2:GKH2"/>
    <mergeCell ref="GKI2:GKN2"/>
    <mergeCell ref="GKO2:GKT2"/>
    <mergeCell ref="GIA2:GIF2"/>
    <mergeCell ref="GIG2:GIL2"/>
    <mergeCell ref="GIM2:GIR2"/>
    <mergeCell ref="GIS2:GIX2"/>
    <mergeCell ref="GIY2:GJD2"/>
    <mergeCell ref="GJE2:GJJ2"/>
    <mergeCell ref="GGQ2:GGV2"/>
    <mergeCell ref="GGW2:GHB2"/>
    <mergeCell ref="GHC2:GHH2"/>
    <mergeCell ref="GHI2:GHN2"/>
    <mergeCell ref="GHO2:GHT2"/>
    <mergeCell ref="GHU2:GHZ2"/>
    <mergeCell ref="GFG2:GFL2"/>
    <mergeCell ref="GFM2:GFR2"/>
    <mergeCell ref="GFS2:GFX2"/>
    <mergeCell ref="GFY2:GGD2"/>
    <mergeCell ref="GGE2:GGJ2"/>
    <mergeCell ref="GGK2:GGP2"/>
    <mergeCell ref="GDW2:GEB2"/>
    <mergeCell ref="GEC2:GEH2"/>
    <mergeCell ref="GEI2:GEN2"/>
    <mergeCell ref="GEO2:GET2"/>
    <mergeCell ref="GEU2:GEZ2"/>
    <mergeCell ref="GFA2:GFF2"/>
    <mergeCell ref="GCM2:GCR2"/>
    <mergeCell ref="GCS2:GCX2"/>
    <mergeCell ref="GCY2:GDD2"/>
    <mergeCell ref="GDE2:GDJ2"/>
    <mergeCell ref="GDK2:GDP2"/>
    <mergeCell ref="GDQ2:GDV2"/>
    <mergeCell ref="GBC2:GBH2"/>
    <mergeCell ref="GBI2:GBN2"/>
    <mergeCell ref="GBO2:GBT2"/>
    <mergeCell ref="GBU2:GBZ2"/>
    <mergeCell ref="GCA2:GCF2"/>
    <mergeCell ref="GCG2:GCL2"/>
    <mergeCell ref="FZS2:FZX2"/>
    <mergeCell ref="FZY2:GAD2"/>
    <mergeCell ref="GAE2:GAJ2"/>
    <mergeCell ref="GAK2:GAP2"/>
    <mergeCell ref="GAQ2:GAV2"/>
    <mergeCell ref="GAW2:GBB2"/>
    <mergeCell ref="FYI2:FYN2"/>
    <mergeCell ref="FYO2:FYT2"/>
    <mergeCell ref="FYU2:FYZ2"/>
    <mergeCell ref="FZA2:FZF2"/>
    <mergeCell ref="FZG2:FZL2"/>
    <mergeCell ref="FZM2:FZR2"/>
    <mergeCell ref="FWY2:FXD2"/>
    <mergeCell ref="FXE2:FXJ2"/>
    <mergeCell ref="FXK2:FXP2"/>
    <mergeCell ref="FXQ2:FXV2"/>
    <mergeCell ref="FXW2:FYB2"/>
    <mergeCell ref="FYC2:FYH2"/>
    <mergeCell ref="FVO2:FVT2"/>
    <mergeCell ref="FVU2:FVZ2"/>
    <mergeCell ref="FWA2:FWF2"/>
    <mergeCell ref="FWG2:FWL2"/>
    <mergeCell ref="FWM2:FWR2"/>
    <mergeCell ref="FWS2:FWX2"/>
    <mergeCell ref="FUE2:FUJ2"/>
    <mergeCell ref="FUK2:FUP2"/>
    <mergeCell ref="FUQ2:FUV2"/>
    <mergeCell ref="FUW2:FVB2"/>
    <mergeCell ref="FVC2:FVH2"/>
    <mergeCell ref="FVI2:FVN2"/>
    <mergeCell ref="FSU2:FSZ2"/>
    <mergeCell ref="FTA2:FTF2"/>
    <mergeCell ref="FTG2:FTL2"/>
    <mergeCell ref="FTM2:FTR2"/>
    <mergeCell ref="FTS2:FTX2"/>
    <mergeCell ref="FTY2:FUD2"/>
    <mergeCell ref="FRK2:FRP2"/>
    <mergeCell ref="FRQ2:FRV2"/>
    <mergeCell ref="FRW2:FSB2"/>
    <mergeCell ref="FSC2:FSH2"/>
    <mergeCell ref="FSI2:FSN2"/>
    <mergeCell ref="FSO2:FST2"/>
    <mergeCell ref="FQA2:FQF2"/>
    <mergeCell ref="FQG2:FQL2"/>
    <mergeCell ref="FQM2:FQR2"/>
    <mergeCell ref="FQS2:FQX2"/>
    <mergeCell ref="FQY2:FRD2"/>
    <mergeCell ref="FRE2:FRJ2"/>
    <mergeCell ref="FOQ2:FOV2"/>
    <mergeCell ref="FOW2:FPB2"/>
    <mergeCell ref="FPC2:FPH2"/>
    <mergeCell ref="FPI2:FPN2"/>
    <mergeCell ref="FPO2:FPT2"/>
    <mergeCell ref="FPU2:FPZ2"/>
    <mergeCell ref="FNG2:FNL2"/>
    <mergeCell ref="FNM2:FNR2"/>
    <mergeCell ref="FNS2:FNX2"/>
    <mergeCell ref="FNY2:FOD2"/>
    <mergeCell ref="FOE2:FOJ2"/>
    <mergeCell ref="FOK2:FOP2"/>
    <mergeCell ref="FLW2:FMB2"/>
    <mergeCell ref="FMC2:FMH2"/>
    <mergeCell ref="FMI2:FMN2"/>
    <mergeCell ref="FMO2:FMT2"/>
    <mergeCell ref="FMU2:FMZ2"/>
    <mergeCell ref="FNA2:FNF2"/>
    <mergeCell ref="FKM2:FKR2"/>
    <mergeCell ref="FKS2:FKX2"/>
    <mergeCell ref="FKY2:FLD2"/>
    <mergeCell ref="FLE2:FLJ2"/>
    <mergeCell ref="FLK2:FLP2"/>
    <mergeCell ref="FLQ2:FLV2"/>
    <mergeCell ref="FJC2:FJH2"/>
    <mergeCell ref="FJI2:FJN2"/>
    <mergeCell ref="FJO2:FJT2"/>
    <mergeCell ref="FJU2:FJZ2"/>
    <mergeCell ref="FKA2:FKF2"/>
    <mergeCell ref="FKG2:FKL2"/>
    <mergeCell ref="FHS2:FHX2"/>
    <mergeCell ref="FHY2:FID2"/>
    <mergeCell ref="FIE2:FIJ2"/>
    <mergeCell ref="FIK2:FIP2"/>
    <mergeCell ref="FIQ2:FIV2"/>
    <mergeCell ref="FIW2:FJB2"/>
    <mergeCell ref="FGI2:FGN2"/>
    <mergeCell ref="FGO2:FGT2"/>
    <mergeCell ref="FGU2:FGZ2"/>
    <mergeCell ref="FHA2:FHF2"/>
    <mergeCell ref="FHG2:FHL2"/>
    <mergeCell ref="FHM2:FHR2"/>
    <mergeCell ref="FEY2:FFD2"/>
    <mergeCell ref="FFE2:FFJ2"/>
    <mergeCell ref="FFK2:FFP2"/>
    <mergeCell ref="FFQ2:FFV2"/>
    <mergeCell ref="FFW2:FGB2"/>
    <mergeCell ref="FGC2:FGH2"/>
    <mergeCell ref="FDO2:FDT2"/>
    <mergeCell ref="FDU2:FDZ2"/>
    <mergeCell ref="FEA2:FEF2"/>
    <mergeCell ref="FEG2:FEL2"/>
    <mergeCell ref="FEM2:FER2"/>
    <mergeCell ref="FES2:FEX2"/>
    <mergeCell ref="FCE2:FCJ2"/>
    <mergeCell ref="FCK2:FCP2"/>
    <mergeCell ref="FCQ2:FCV2"/>
    <mergeCell ref="FCW2:FDB2"/>
    <mergeCell ref="FDC2:FDH2"/>
    <mergeCell ref="FDI2:FDN2"/>
    <mergeCell ref="FAU2:FAZ2"/>
    <mergeCell ref="FBA2:FBF2"/>
    <mergeCell ref="FBG2:FBL2"/>
    <mergeCell ref="FBM2:FBR2"/>
    <mergeCell ref="FBS2:FBX2"/>
    <mergeCell ref="FBY2:FCD2"/>
    <mergeCell ref="EZK2:EZP2"/>
    <mergeCell ref="EZQ2:EZV2"/>
    <mergeCell ref="EZW2:FAB2"/>
    <mergeCell ref="FAC2:FAH2"/>
    <mergeCell ref="FAI2:FAN2"/>
    <mergeCell ref="FAO2:FAT2"/>
    <mergeCell ref="EYA2:EYF2"/>
    <mergeCell ref="EYG2:EYL2"/>
    <mergeCell ref="EYM2:EYR2"/>
    <mergeCell ref="EYS2:EYX2"/>
    <mergeCell ref="EYY2:EZD2"/>
    <mergeCell ref="EZE2:EZJ2"/>
    <mergeCell ref="EWQ2:EWV2"/>
    <mergeCell ref="EWW2:EXB2"/>
    <mergeCell ref="EXC2:EXH2"/>
    <mergeCell ref="EXI2:EXN2"/>
    <mergeCell ref="EXO2:EXT2"/>
    <mergeCell ref="EXU2:EXZ2"/>
    <mergeCell ref="EVG2:EVL2"/>
    <mergeCell ref="EVM2:EVR2"/>
    <mergeCell ref="EVS2:EVX2"/>
    <mergeCell ref="EVY2:EWD2"/>
    <mergeCell ref="EWE2:EWJ2"/>
    <mergeCell ref="EWK2:EWP2"/>
    <mergeCell ref="ETW2:EUB2"/>
    <mergeCell ref="EUC2:EUH2"/>
    <mergeCell ref="EUI2:EUN2"/>
    <mergeCell ref="EUO2:EUT2"/>
    <mergeCell ref="EUU2:EUZ2"/>
    <mergeCell ref="EVA2:EVF2"/>
    <mergeCell ref="ESM2:ESR2"/>
    <mergeCell ref="ESS2:ESX2"/>
    <mergeCell ref="ESY2:ETD2"/>
    <mergeCell ref="ETE2:ETJ2"/>
    <mergeCell ref="ETK2:ETP2"/>
    <mergeCell ref="ETQ2:ETV2"/>
    <mergeCell ref="ERC2:ERH2"/>
    <mergeCell ref="ERI2:ERN2"/>
    <mergeCell ref="ERO2:ERT2"/>
    <mergeCell ref="ERU2:ERZ2"/>
    <mergeCell ref="ESA2:ESF2"/>
    <mergeCell ref="ESG2:ESL2"/>
    <mergeCell ref="EPS2:EPX2"/>
    <mergeCell ref="EPY2:EQD2"/>
    <mergeCell ref="EQE2:EQJ2"/>
    <mergeCell ref="EQK2:EQP2"/>
    <mergeCell ref="EQQ2:EQV2"/>
    <mergeCell ref="EQW2:ERB2"/>
    <mergeCell ref="EOI2:EON2"/>
    <mergeCell ref="EOO2:EOT2"/>
    <mergeCell ref="EOU2:EOZ2"/>
    <mergeCell ref="EPA2:EPF2"/>
    <mergeCell ref="EPG2:EPL2"/>
    <mergeCell ref="EPM2:EPR2"/>
    <mergeCell ref="EMY2:END2"/>
    <mergeCell ref="ENE2:ENJ2"/>
    <mergeCell ref="ENK2:ENP2"/>
    <mergeCell ref="ENQ2:ENV2"/>
    <mergeCell ref="ENW2:EOB2"/>
    <mergeCell ref="EOC2:EOH2"/>
    <mergeCell ref="ELO2:ELT2"/>
    <mergeCell ref="ELU2:ELZ2"/>
    <mergeCell ref="EMA2:EMF2"/>
    <mergeCell ref="EMG2:EML2"/>
    <mergeCell ref="EMM2:EMR2"/>
    <mergeCell ref="EMS2:EMX2"/>
    <mergeCell ref="EKE2:EKJ2"/>
    <mergeCell ref="EKK2:EKP2"/>
    <mergeCell ref="EKQ2:EKV2"/>
    <mergeCell ref="EKW2:ELB2"/>
    <mergeCell ref="ELC2:ELH2"/>
    <mergeCell ref="ELI2:ELN2"/>
    <mergeCell ref="EIU2:EIZ2"/>
    <mergeCell ref="EJA2:EJF2"/>
    <mergeCell ref="EJG2:EJL2"/>
    <mergeCell ref="EJM2:EJR2"/>
    <mergeCell ref="EJS2:EJX2"/>
    <mergeCell ref="EJY2:EKD2"/>
    <mergeCell ref="EHK2:EHP2"/>
    <mergeCell ref="EHQ2:EHV2"/>
    <mergeCell ref="EHW2:EIB2"/>
    <mergeCell ref="EIC2:EIH2"/>
    <mergeCell ref="EII2:EIN2"/>
    <mergeCell ref="EIO2:EIT2"/>
    <mergeCell ref="EGA2:EGF2"/>
    <mergeCell ref="EGG2:EGL2"/>
    <mergeCell ref="EGM2:EGR2"/>
    <mergeCell ref="EGS2:EGX2"/>
    <mergeCell ref="EGY2:EHD2"/>
    <mergeCell ref="EHE2:EHJ2"/>
    <mergeCell ref="EEQ2:EEV2"/>
    <mergeCell ref="EEW2:EFB2"/>
    <mergeCell ref="EFC2:EFH2"/>
    <mergeCell ref="EFI2:EFN2"/>
    <mergeCell ref="EFO2:EFT2"/>
    <mergeCell ref="EFU2:EFZ2"/>
    <mergeCell ref="EDG2:EDL2"/>
    <mergeCell ref="EDM2:EDR2"/>
    <mergeCell ref="EDS2:EDX2"/>
    <mergeCell ref="EDY2:EED2"/>
    <mergeCell ref="EEE2:EEJ2"/>
    <mergeCell ref="EEK2:EEP2"/>
    <mergeCell ref="EBW2:ECB2"/>
    <mergeCell ref="ECC2:ECH2"/>
    <mergeCell ref="ECI2:ECN2"/>
    <mergeCell ref="ECO2:ECT2"/>
    <mergeCell ref="ECU2:ECZ2"/>
    <mergeCell ref="EDA2:EDF2"/>
    <mergeCell ref="EAM2:EAR2"/>
    <mergeCell ref="EAS2:EAX2"/>
    <mergeCell ref="EAY2:EBD2"/>
    <mergeCell ref="EBE2:EBJ2"/>
    <mergeCell ref="EBK2:EBP2"/>
    <mergeCell ref="EBQ2:EBV2"/>
    <mergeCell ref="DZC2:DZH2"/>
    <mergeCell ref="DZI2:DZN2"/>
    <mergeCell ref="DZO2:DZT2"/>
    <mergeCell ref="DZU2:DZZ2"/>
    <mergeCell ref="EAA2:EAF2"/>
    <mergeCell ref="EAG2:EAL2"/>
    <mergeCell ref="DXS2:DXX2"/>
    <mergeCell ref="DXY2:DYD2"/>
    <mergeCell ref="DYE2:DYJ2"/>
    <mergeCell ref="DYK2:DYP2"/>
    <mergeCell ref="DYQ2:DYV2"/>
    <mergeCell ref="DYW2:DZB2"/>
    <mergeCell ref="DWI2:DWN2"/>
    <mergeCell ref="DWO2:DWT2"/>
    <mergeCell ref="DWU2:DWZ2"/>
    <mergeCell ref="DXA2:DXF2"/>
    <mergeCell ref="DXG2:DXL2"/>
    <mergeCell ref="DXM2:DXR2"/>
    <mergeCell ref="DUY2:DVD2"/>
    <mergeCell ref="DVE2:DVJ2"/>
    <mergeCell ref="DVK2:DVP2"/>
    <mergeCell ref="DVQ2:DVV2"/>
    <mergeCell ref="DVW2:DWB2"/>
    <mergeCell ref="DWC2:DWH2"/>
    <mergeCell ref="DTO2:DTT2"/>
    <mergeCell ref="DTU2:DTZ2"/>
    <mergeCell ref="DUA2:DUF2"/>
    <mergeCell ref="DUG2:DUL2"/>
    <mergeCell ref="DUM2:DUR2"/>
    <mergeCell ref="DUS2:DUX2"/>
    <mergeCell ref="DSE2:DSJ2"/>
    <mergeCell ref="DSK2:DSP2"/>
    <mergeCell ref="DSQ2:DSV2"/>
    <mergeCell ref="DSW2:DTB2"/>
    <mergeCell ref="DTC2:DTH2"/>
    <mergeCell ref="DTI2:DTN2"/>
    <mergeCell ref="DQU2:DQZ2"/>
    <mergeCell ref="DRA2:DRF2"/>
    <mergeCell ref="DRG2:DRL2"/>
    <mergeCell ref="DRM2:DRR2"/>
    <mergeCell ref="DRS2:DRX2"/>
    <mergeCell ref="DRY2:DSD2"/>
    <mergeCell ref="DPK2:DPP2"/>
    <mergeCell ref="DPQ2:DPV2"/>
    <mergeCell ref="DPW2:DQB2"/>
    <mergeCell ref="DQC2:DQH2"/>
    <mergeCell ref="DQI2:DQN2"/>
    <mergeCell ref="DQO2:DQT2"/>
    <mergeCell ref="DOA2:DOF2"/>
    <mergeCell ref="DOG2:DOL2"/>
    <mergeCell ref="DOM2:DOR2"/>
    <mergeCell ref="DOS2:DOX2"/>
    <mergeCell ref="DOY2:DPD2"/>
    <mergeCell ref="DPE2:DPJ2"/>
    <mergeCell ref="DMQ2:DMV2"/>
    <mergeCell ref="DMW2:DNB2"/>
    <mergeCell ref="DNC2:DNH2"/>
    <mergeCell ref="DNI2:DNN2"/>
    <mergeCell ref="DNO2:DNT2"/>
    <mergeCell ref="DNU2:DNZ2"/>
    <mergeCell ref="DLG2:DLL2"/>
    <mergeCell ref="DLM2:DLR2"/>
    <mergeCell ref="DLS2:DLX2"/>
    <mergeCell ref="DLY2:DMD2"/>
    <mergeCell ref="DME2:DMJ2"/>
    <mergeCell ref="DMK2:DMP2"/>
    <mergeCell ref="DJW2:DKB2"/>
    <mergeCell ref="DKC2:DKH2"/>
    <mergeCell ref="DKI2:DKN2"/>
    <mergeCell ref="DKO2:DKT2"/>
    <mergeCell ref="DKU2:DKZ2"/>
    <mergeCell ref="DLA2:DLF2"/>
    <mergeCell ref="DIM2:DIR2"/>
    <mergeCell ref="DIS2:DIX2"/>
    <mergeCell ref="DIY2:DJD2"/>
    <mergeCell ref="DJE2:DJJ2"/>
    <mergeCell ref="DJK2:DJP2"/>
    <mergeCell ref="DJQ2:DJV2"/>
    <mergeCell ref="DHC2:DHH2"/>
    <mergeCell ref="DHI2:DHN2"/>
    <mergeCell ref="DHO2:DHT2"/>
    <mergeCell ref="DHU2:DHZ2"/>
    <mergeCell ref="DIA2:DIF2"/>
    <mergeCell ref="DIG2:DIL2"/>
    <mergeCell ref="DFS2:DFX2"/>
    <mergeCell ref="DFY2:DGD2"/>
    <mergeCell ref="DGE2:DGJ2"/>
    <mergeCell ref="DGK2:DGP2"/>
    <mergeCell ref="DGQ2:DGV2"/>
    <mergeCell ref="DGW2:DHB2"/>
    <mergeCell ref="DEI2:DEN2"/>
    <mergeCell ref="DEO2:DET2"/>
    <mergeCell ref="DEU2:DEZ2"/>
    <mergeCell ref="DFA2:DFF2"/>
    <mergeCell ref="DFG2:DFL2"/>
    <mergeCell ref="DFM2:DFR2"/>
    <mergeCell ref="DCY2:DDD2"/>
    <mergeCell ref="DDE2:DDJ2"/>
    <mergeCell ref="DDK2:DDP2"/>
    <mergeCell ref="DDQ2:DDV2"/>
    <mergeCell ref="DDW2:DEB2"/>
    <mergeCell ref="DEC2:DEH2"/>
    <mergeCell ref="DBO2:DBT2"/>
    <mergeCell ref="DBU2:DBZ2"/>
    <mergeCell ref="DCA2:DCF2"/>
    <mergeCell ref="DCG2:DCL2"/>
    <mergeCell ref="DCM2:DCR2"/>
    <mergeCell ref="DCS2:DCX2"/>
    <mergeCell ref="DAE2:DAJ2"/>
    <mergeCell ref="DAK2:DAP2"/>
    <mergeCell ref="DAQ2:DAV2"/>
    <mergeCell ref="DAW2:DBB2"/>
    <mergeCell ref="DBC2:DBH2"/>
    <mergeCell ref="DBI2:DBN2"/>
    <mergeCell ref="CYU2:CYZ2"/>
    <mergeCell ref="CZA2:CZF2"/>
    <mergeCell ref="CZG2:CZL2"/>
    <mergeCell ref="CZM2:CZR2"/>
    <mergeCell ref="CZS2:CZX2"/>
    <mergeCell ref="CZY2:DAD2"/>
    <mergeCell ref="CXK2:CXP2"/>
    <mergeCell ref="CXQ2:CXV2"/>
    <mergeCell ref="CXW2:CYB2"/>
    <mergeCell ref="CYC2:CYH2"/>
    <mergeCell ref="CYI2:CYN2"/>
    <mergeCell ref="CYO2:CYT2"/>
    <mergeCell ref="CWA2:CWF2"/>
    <mergeCell ref="CWG2:CWL2"/>
    <mergeCell ref="CWM2:CWR2"/>
    <mergeCell ref="CWS2:CWX2"/>
    <mergeCell ref="CWY2:CXD2"/>
    <mergeCell ref="CXE2:CXJ2"/>
    <mergeCell ref="CUQ2:CUV2"/>
    <mergeCell ref="CUW2:CVB2"/>
    <mergeCell ref="CVC2:CVH2"/>
    <mergeCell ref="CVI2:CVN2"/>
    <mergeCell ref="CVO2:CVT2"/>
    <mergeCell ref="CVU2:CVZ2"/>
    <mergeCell ref="CTG2:CTL2"/>
    <mergeCell ref="CTM2:CTR2"/>
    <mergeCell ref="CTS2:CTX2"/>
    <mergeCell ref="CTY2:CUD2"/>
    <mergeCell ref="CUE2:CUJ2"/>
    <mergeCell ref="CUK2:CUP2"/>
    <mergeCell ref="CRW2:CSB2"/>
    <mergeCell ref="CSC2:CSH2"/>
    <mergeCell ref="CSI2:CSN2"/>
    <mergeCell ref="CSO2:CST2"/>
    <mergeCell ref="CSU2:CSZ2"/>
    <mergeCell ref="CTA2:CTF2"/>
    <mergeCell ref="CQM2:CQR2"/>
    <mergeCell ref="CQS2:CQX2"/>
    <mergeCell ref="CQY2:CRD2"/>
    <mergeCell ref="CRE2:CRJ2"/>
    <mergeCell ref="CRK2:CRP2"/>
    <mergeCell ref="CRQ2:CRV2"/>
    <mergeCell ref="CPC2:CPH2"/>
    <mergeCell ref="CPI2:CPN2"/>
    <mergeCell ref="CPO2:CPT2"/>
    <mergeCell ref="CPU2:CPZ2"/>
    <mergeCell ref="CQA2:CQF2"/>
    <mergeCell ref="CQG2:CQL2"/>
    <mergeCell ref="CNS2:CNX2"/>
    <mergeCell ref="CNY2:COD2"/>
    <mergeCell ref="COE2:COJ2"/>
    <mergeCell ref="COK2:COP2"/>
    <mergeCell ref="COQ2:COV2"/>
    <mergeCell ref="COW2:CPB2"/>
    <mergeCell ref="CMI2:CMN2"/>
    <mergeCell ref="CMO2:CMT2"/>
    <mergeCell ref="CMU2:CMZ2"/>
    <mergeCell ref="CNA2:CNF2"/>
    <mergeCell ref="CNG2:CNL2"/>
    <mergeCell ref="CNM2:CNR2"/>
    <mergeCell ref="CKY2:CLD2"/>
    <mergeCell ref="CLE2:CLJ2"/>
    <mergeCell ref="CLK2:CLP2"/>
    <mergeCell ref="CLQ2:CLV2"/>
    <mergeCell ref="CLW2:CMB2"/>
    <mergeCell ref="CMC2:CMH2"/>
    <mergeCell ref="CJO2:CJT2"/>
    <mergeCell ref="CJU2:CJZ2"/>
    <mergeCell ref="CKA2:CKF2"/>
    <mergeCell ref="CKG2:CKL2"/>
    <mergeCell ref="CKM2:CKR2"/>
    <mergeCell ref="CKS2:CKX2"/>
    <mergeCell ref="CIE2:CIJ2"/>
    <mergeCell ref="CIK2:CIP2"/>
    <mergeCell ref="CIQ2:CIV2"/>
    <mergeCell ref="CIW2:CJB2"/>
    <mergeCell ref="CJC2:CJH2"/>
    <mergeCell ref="CJI2:CJN2"/>
    <mergeCell ref="CGU2:CGZ2"/>
    <mergeCell ref="CHA2:CHF2"/>
    <mergeCell ref="CHG2:CHL2"/>
    <mergeCell ref="CHM2:CHR2"/>
    <mergeCell ref="CHS2:CHX2"/>
    <mergeCell ref="CHY2:CID2"/>
    <mergeCell ref="CFK2:CFP2"/>
    <mergeCell ref="CFQ2:CFV2"/>
    <mergeCell ref="CFW2:CGB2"/>
    <mergeCell ref="CGC2:CGH2"/>
    <mergeCell ref="CGI2:CGN2"/>
    <mergeCell ref="CGO2:CGT2"/>
    <mergeCell ref="CEA2:CEF2"/>
    <mergeCell ref="CEG2:CEL2"/>
    <mergeCell ref="CEM2:CER2"/>
    <mergeCell ref="CES2:CEX2"/>
    <mergeCell ref="CEY2:CFD2"/>
    <mergeCell ref="CFE2:CFJ2"/>
    <mergeCell ref="CCQ2:CCV2"/>
    <mergeCell ref="CCW2:CDB2"/>
    <mergeCell ref="CDC2:CDH2"/>
    <mergeCell ref="CDI2:CDN2"/>
    <mergeCell ref="CDO2:CDT2"/>
    <mergeCell ref="CDU2:CDZ2"/>
    <mergeCell ref="CBG2:CBL2"/>
    <mergeCell ref="CBM2:CBR2"/>
    <mergeCell ref="CBS2:CBX2"/>
    <mergeCell ref="CBY2:CCD2"/>
    <mergeCell ref="CCE2:CCJ2"/>
    <mergeCell ref="CCK2:CCP2"/>
    <mergeCell ref="BZW2:CAB2"/>
    <mergeCell ref="CAC2:CAH2"/>
    <mergeCell ref="CAI2:CAN2"/>
    <mergeCell ref="CAO2:CAT2"/>
    <mergeCell ref="CAU2:CAZ2"/>
    <mergeCell ref="CBA2:CBF2"/>
    <mergeCell ref="BYM2:BYR2"/>
    <mergeCell ref="BYS2:BYX2"/>
    <mergeCell ref="BYY2:BZD2"/>
    <mergeCell ref="BZE2:BZJ2"/>
    <mergeCell ref="BZK2:BZP2"/>
    <mergeCell ref="BZQ2:BZV2"/>
    <mergeCell ref="BXC2:BXH2"/>
    <mergeCell ref="BXI2:BXN2"/>
    <mergeCell ref="BXO2:BXT2"/>
    <mergeCell ref="BXU2:BXZ2"/>
    <mergeCell ref="BYA2:BYF2"/>
    <mergeCell ref="BYG2:BYL2"/>
    <mergeCell ref="BVS2:BVX2"/>
    <mergeCell ref="BVY2:BWD2"/>
    <mergeCell ref="BWE2:BWJ2"/>
    <mergeCell ref="BWK2:BWP2"/>
    <mergeCell ref="BWQ2:BWV2"/>
    <mergeCell ref="BWW2:BXB2"/>
    <mergeCell ref="BUI2:BUN2"/>
    <mergeCell ref="BUO2:BUT2"/>
    <mergeCell ref="BUU2:BUZ2"/>
    <mergeCell ref="BVA2:BVF2"/>
    <mergeCell ref="BVG2:BVL2"/>
    <mergeCell ref="BVM2:BVR2"/>
    <mergeCell ref="BSY2:BTD2"/>
    <mergeCell ref="BTE2:BTJ2"/>
    <mergeCell ref="BTK2:BTP2"/>
    <mergeCell ref="BTQ2:BTV2"/>
    <mergeCell ref="BTW2:BUB2"/>
    <mergeCell ref="BUC2:BUH2"/>
    <mergeCell ref="BRO2:BRT2"/>
    <mergeCell ref="BRU2:BRZ2"/>
    <mergeCell ref="BSA2:BSF2"/>
    <mergeCell ref="BSG2:BSL2"/>
    <mergeCell ref="BSM2:BSR2"/>
    <mergeCell ref="BSS2:BSX2"/>
    <mergeCell ref="BQE2:BQJ2"/>
    <mergeCell ref="BQK2:BQP2"/>
    <mergeCell ref="BQQ2:BQV2"/>
    <mergeCell ref="BQW2:BRB2"/>
    <mergeCell ref="BRC2:BRH2"/>
    <mergeCell ref="BRI2:BRN2"/>
    <mergeCell ref="BOU2:BOZ2"/>
    <mergeCell ref="BPA2:BPF2"/>
    <mergeCell ref="BPG2:BPL2"/>
    <mergeCell ref="BPM2:BPR2"/>
    <mergeCell ref="BPS2:BPX2"/>
    <mergeCell ref="BPY2:BQD2"/>
    <mergeCell ref="BNK2:BNP2"/>
    <mergeCell ref="BNQ2:BNV2"/>
    <mergeCell ref="BNW2:BOB2"/>
    <mergeCell ref="BOC2:BOH2"/>
    <mergeCell ref="BOI2:BON2"/>
    <mergeCell ref="BOO2:BOT2"/>
    <mergeCell ref="BMA2:BMF2"/>
    <mergeCell ref="BMG2:BML2"/>
    <mergeCell ref="BMM2:BMR2"/>
    <mergeCell ref="BMS2:BMX2"/>
    <mergeCell ref="BMY2:BND2"/>
    <mergeCell ref="BNE2:BNJ2"/>
    <mergeCell ref="BKQ2:BKV2"/>
    <mergeCell ref="BKW2:BLB2"/>
    <mergeCell ref="BLC2:BLH2"/>
    <mergeCell ref="BLI2:BLN2"/>
    <mergeCell ref="BLO2:BLT2"/>
    <mergeCell ref="BLU2:BLZ2"/>
    <mergeCell ref="BJG2:BJL2"/>
    <mergeCell ref="BJM2:BJR2"/>
    <mergeCell ref="BJS2:BJX2"/>
    <mergeCell ref="BJY2:BKD2"/>
    <mergeCell ref="BKE2:BKJ2"/>
    <mergeCell ref="BKK2:BKP2"/>
    <mergeCell ref="BHW2:BIB2"/>
    <mergeCell ref="BIC2:BIH2"/>
    <mergeCell ref="BII2:BIN2"/>
    <mergeCell ref="BIO2:BIT2"/>
    <mergeCell ref="BIU2:BIZ2"/>
    <mergeCell ref="BJA2:BJF2"/>
    <mergeCell ref="BGM2:BGR2"/>
    <mergeCell ref="BGS2:BGX2"/>
    <mergeCell ref="BGY2:BHD2"/>
    <mergeCell ref="BHE2:BHJ2"/>
    <mergeCell ref="BHK2:BHP2"/>
    <mergeCell ref="BHQ2:BHV2"/>
    <mergeCell ref="BFC2:BFH2"/>
    <mergeCell ref="BFI2:BFN2"/>
    <mergeCell ref="BFO2:BFT2"/>
    <mergeCell ref="BFU2:BFZ2"/>
    <mergeCell ref="BGA2:BGF2"/>
    <mergeCell ref="BGG2:BGL2"/>
    <mergeCell ref="BDS2:BDX2"/>
    <mergeCell ref="BDY2:BED2"/>
    <mergeCell ref="BEE2:BEJ2"/>
    <mergeCell ref="BEK2:BEP2"/>
    <mergeCell ref="BEQ2:BEV2"/>
    <mergeCell ref="BEW2:BFB2"/>
    <mergeCell ref="BCI2:BCN2"/>
    <mergeCell ref="BCO2:BCT2"/>
    <mergeCell ref="BCU2:BCZ2"/>
    <mergeCell ref="BDA2:BDF2"/>
    <mergeCell ref="BDG2:BDL2"/>
    <mergeCell ref="BDM2:BDR2"/>
    <mergeCell ref="BAY2:BBD2"/>
    <mergeCell ref="BBE2:BBJ2"/>
    <mergeCell ref="BBK2:BBP2"/>
    <mergeCell ref="BBQ2:BBV2"/>
    <mergeCell ref="BBW2:BCB2"/>
    <mergeCell ref="BCC2:BCH2"/>
    <mergeCell ref="AZO2:AZT2"/>
    <mergeCell ref="AZU2:AZZ2"/>
    <mergeCell ref="BAA2:BAF2"/>
    <mergeCell ref="BAG2:BAL2"/>
    <mergeCell ref="BAM2:BAR2"/>
    <mergeCell ref="BAS2:BAX2"/>
    <mergeCell ref="AYE2:AYJ2"/>
    <mergeCell ref="AYK2:AYP2"/>
    <mergeCell ref="AYQ2:AYV2"/>
    <mergeCell ref="AYW2:AZB2"/>
    <mergeCell ref="AZC2:AZH2"/>
    <mergeCell ref="AZI2:AZN2"/>
    <mergeCell ref="AWU2:AWZ2"/>
    <mergeCell ref="AXA2:AXF2"/>
    <mergeCell ref="AXG2:AXL2"/>
    <mergeCell ref="AXM2:AXR2"/>
    <mergeCell ref="AXS2:AXX2"/>
    <mergeCell ref="AXY2:AYD2"/>
    <mergeCell ref="AVK2:AVP2"/>
    <mergeCell ref="AVQ2:AVV2"/>
    <mergeCell ref="AVW2:AWB2"/>
    <mergeCell ref="AWC2:AWH2"/>
    <mergeCell ref="AWI2:AWN2"/>
    <mergeCell ref="AWO2:AWT2"/>
    <mergeCell ref="AUA2:AUF2"/>
    <mergeCell ref="AUG2:AUL2"/>
    <mergeCell ref="AUM2:AUR2"/>
    <mergeCell ref="AUS2:AUX2"/>
    <mergeCell ref="AUY2:AVD2"/>
    <mergeCell ref="AVE2:AVJ2"/>
    <mergeCell ref="ASQ2:ASV2"/>
    <mergeCell ref="ASW2:ATB2"/>
    <mergeCell ref="ATC2:ATH2"/>
    <mergeCell ref="ATI2:ATN2"/>
    <mergeCell ref="ATO2:ATT2"/>
    <mergeCell ref="ATU2:ATZ2"/>
    <mergeCell ref="ARG2:ARL2"/>
    <mergeCell ref="ARM2:ARR2"/>
    <mergeCell ref="ARS2:ARX2"/>
    <mergeCell ref="ARY2:ASD2"/>
    <mergeCell ref="ASE2:ASJ2"/>
    <mergeCell ref="ASK2:ASP2"/>
    <mergeCell ref="APW2:AQB2"/>
    <mergeCell ref="AQC2:AQH2"/>
    <mergeCell ref="AQI2:AQN2"/>
    <mergeCell ref="AQO2:AQT2"/>
    <mergeCell ref="AQU2:AQZ2"/>
    <mergeCell ref="ARA2:ARF2"/>
    <mergeCell ref="AOM2:AOR2"/>
    <mergeCell ref="AOS2:AOX2"/>
    <mergeCell ref="AOY2:APD2"/>
    <mergeCell ref="APE2:APJ2"/>
    <mergeCell ref="APK2:APP2"/>
    <mergeCell ref="APQ2:APV2"/>
    <mergeCell ref="ANC2:ANH2"/>
    <mergeCell ref="ANI2:ANN2"/>
    <mergeCell ref="ANO2:ANT2"/>
    <mergeCell ref="ANU2:ANZ2"/>
    <mergeCell ref="AOA2:AOF2"/>
    <mergeCell ref="AOG2:AOL2"/>
    <mergeCell ref="ALS2:ALX2"/>
    <mergeCell ref="ALY2:AMD2"/>
    <mergeCell ref="AME2:AMJ2"/>
    <mergeCell ref="AMK2:AMP2"/>
    <mergeCell ref="AMQ2:AMV2"/>
    <mergeCell ref="AMW2:ANB2"/>
    <mergeCell ref="AKI2:AKN2"/>
    <mergeCell ref="AKO2:AKT2"/>
    <mergeCell ref="AKU2:AKZ2"/>
    <mergeCell ref="ALA2:ALF2"/>
    <mergeCell ref="ALG2:ALL2"/>
    <mergeCell ref="ALM2:ALR2"/>
    <mergeCell ref="AIY2:AJD2"/>
    <mergeCell ref="AJE2:AJJ2"/>
    <mergeCell ref="AJK2:AJP2"/>
    <mergeCell ref="AJQ2:AJV2"/>
    <mergeCell ref="AJW2:AKB2"/>
    <mergeCell ref="AKC2:AKH2"/>
    <mergeCell ref="AHO2:AHT2"/>
    <mergeCell ref="AHU2:AHZ2"/>
    <mergeCell ref="AIA2:AIF2"/>
    <mergeCell ref="AIG2:AIL2"/>
    <mergeCell ref="AIM2:AIR2"/>
    <mergeCell ref="AIS2:AIX2"/>
    <mergeCell ref="AGE2:AGJ2"/>
    <mergeCell ref="AGK2:AGP2"/>
    <mergeCell ref="AGQ2:AGV2"/>
    <mergeCell ref="AGW2:AHB2"/>
    <mergeCell ref="AHC2:AHH2"/>
    <mergeCell ref="AHI2:AHN2"/>
    <mergeCell ref="AEU2:AEZ2"/>
    <mergeCell ref="AFA2:AFF2"/>
    <mergeCell ref="AFG2:AFL2"/>
    <mergeCell ref="AFM2:AFR2"/>
    <mergeCell ref="AFS2:AFX2"/>
    <mergeCell ref="AFY2:AGD2"/>
    <mergeCell ref="ADK2:ADP2"/>
    <mergeCell ref="ADQ2:ADV2"/>
    <mergeCell ref="ADW2:AEB2"/>
    <mergeCell ref="AEC2:AEH2"/>
    <mergeCell ref="AEI2:AEN2"/>
    <mergeCell ref="AEO2:AET2"/>
    <mergeCell ref="ACA2:ACF2"/>
    <mergeCell ref="ACG2:ACL2"/>
    <mergeCell ref="ACM2:ACR2"/>
    <mergeCell ref="ACS2:ACX2"/>
    <mergeCell ref="ACY2:ADD2"/>
    <mergeCell ref="ADE2:ADJ2"/>
    <mergeCell ref="AAQ2:AAV2"/>
    <mergeCell ref="AAW2:ABB2"/>
    <mergeCell ref="ABC2:ABH2"/>
    <mergeCell ref="ABI2:ABN2"/>
    <mergeCell ref="ABO2:ABT2"/>
    <mergeCell ref="ABU2:ABZ2"/>
    <mergeCell ref="ZG2:ZL2"/>
    <mergeCell ref="ZM2:ZR2"/>
    <mergeCell ref="ZS2:ZX2"/>
    <mergeCell ref="ZY2:AAD2"/>
    <mergeCell ref="AAE2:AAJ2"/>
    <mergeCell ref="AAK2:AAP2"/>
    <mergeCell ref="XW2:YB2"/>
    <mergeCell ref="YC2:YH2"/>
    <mergeCell ref="YI2:YN2"/>
    <mergeCell ref="YO2:YT2"/>
    <mergeCell ref="YU2:YZ2"/>
    <mergeCell ref="ZA2:ZF2"/>
    <mergeCell ref="WM2:WR2"/>
    <mergeCell ref="WS2:WX2"/>
    <mergeCell ref="WY2:XD2"/>
    <mergeCell ref="XE2:XJ2"/>
    <mergeCell ref="XK2:XP2"/>
    <mergeCell ref="XQ2:XV2"/>
    <mergeCell ref="VC2:VH2"/>
    <mergeCell ref="VI2:VN2"/>
    <mergeCell ref="VO2:VT2"/>
    <mergeCell ref="VU2:VZ2"/>
    <mergeCell ref="WA2:WF2"/>
    <mergeCell ref="WG2:WL2"/>
    <mergeCell ref="TS2:TX2"/>
    <mergeCell ref="TY2:UD2"/>
    <mergeCell ref="UE2:UJ2"/>
    <mergeCell ref="UK2:UP2"/>
    <mergeCell ref="UQ2:UV2"/>
    <mergeCell ref="UW2:VB2"/>
    <mergeCell ref="SI2:SN2"/>
    <mergeCell ref="SO2:ST2"/>
    <mergeCell ref="SU2:SZ2"/>
    <mergeCell ref="TA2:TF2"/>
    <mergeCell ref="TG2:TL2"/>
    <mergeCell ref="TM2:TR2"/>
    <mergeCell ref="QY2:RD2"/>
    <mergeCell ref="RE2:RJ2"/>
    <mergeCell ref="RK2:RP2"/>
    <mergeCell ref="RQ2:RV2"/>
    <mergeCell ref="RW2:SB2"/>
    <mergeCell ref="SC2:SH2"/>
    <mergeCell ref="PO2:PT2"/>
    <mergeCell ref="PU2:PZ2"/>
    <mergeCell ref="QA2:QF2"/>
    <mergeCell ref="QG2:QL2"/>
    <mergeCell ref="QM2:QR2"/>
    <mergeCell ref="QS2:QX2"/>
    <mergeCell ref="OE2:OJ2"/>
    <mergeCell ref="OK2:OP2"/>
    <mergeCell ref="OQ2:OV2"/>
    <mergeCell ref="OW2:PB2"/>
    <mergeCell ref="PC2:PH2"/>
    <mergeCell ref="PI2:PN2"/>
    <mergeCell ref="NM2:NR2"/>
    <mergeCell ref="NS2:NX2"/>
    <mergeCell ref="NY2:OD2"/>
    <mergeCell ref="LK2:LP2"/>
    <mergeCell ref="LQ2:LV2"/>
    <mergeCell ref="LW2:MB2"/>
    <mergeCell ref="MC2:MH2"/>
    <mergeCell ref="MI2:MN2"/>
    <mergeCell ref="MO2:MT2"/>
    <mergeCell ref="KA2:KF2"/>
    <mergeCell ref="KG2:KL2"/>
    <mergeCell ref="KM2:KR2"/>
    <mergeCell ref="KS2:KX2"/>
    <mergeCell ref="KY2:LD2"/>
    <mergeCell ref="LE2:LJ2"/>
    <mergeCell ref="IQ2:IV2"/>
    <mergeCell ref="IW2:JB2"/>
    <mergeCell ref="JC2:JH2"/>
    <mergeCell ref="JI2:JN2"/>
    <mergeCell ref="JO2:JT2"/>
    <mergeCell ref="JU2:JZ2"/>
    <mergeCell ref="HG2:HL2"/>
    <mergeCell ref="HM2:HR2"/>
    <mergeCell ref="HS2:HX2"/>
    <mergeCell ref="HY2:ID2"/>
    <mergeCell ref="IE2:IJ2"/>
    <mergeCell ref="IK2:IP2"/>
    <mergeCell ref="FW2:GB2"/>
    <mergeCell ref="GC2:GH2"/>
    <mergeCell ref="GI2:GN2"/>
    <mergeCell ref="GO2:GT2"/>
    <mergeCell ref="GU2:GZ2"/>
    <mergeCell ref="HA2:HF2"/>
    <mergeCell ref="EM2:ER2"/>
    <mergeCell ref="ES2:EX2"/>
    <mergeCell ref="EY2:FD2"/>
    <mergeCell ref="FE2:FJ2"/>
    <mergeCell ref="FK2:FP2"/>
    <mergeCell ref="FQ2:FV2"/>
    <mergeCell ref="DC2:DH2"/>
    <mergeCell ref="DI2:DN2"/>
    <mergeCell ref="DO2:DT2"/>
    <mergeCell ref="DU2:DZ2"/>
    <mergeCell ref="EA2:EF2"/>
    <mergeCell ref="EG2:EL2"/>
    <mergeCell ref="BS2:BX2"/>
    <mergeCell ref="BY2:CD2"/>
    <mergeCell ref="CE2:CJ2"/>
    <mergeCell ref="CK2:CP2"/>
    <mergeCell ref="CQ2:CV2"/>
    <mergeCell ref="CW2:DB2"/>
    <mergeCell ref="AI2:AN2"/>
    <mergeCell ref="AO2:AT2"/>
    <mergeCell ref="AU2:AZ2"/>
    <mergeCell ref="BA2:BF2"/>
    <mergeCell ref="BG2:BL2"/>
    <mergeCell ref="BM2:BR2"/>
    <mergeCell ref="A2:D2"/>
    <mergeCell ref="E2:J2"/>
    <mergeCell ref="K2:P2"/>
    <mergeCell ref="Q2:V2"/>
    <mergeCell ref="W2:AB2"/>
    <mergeCell ref="AC2:AH2"/>
    <mergeCell ref="MU2:MZ2"/>
    <mergeCell ref="NA2:NF2"/>
    <mergeCell ref="NG2:NL2"/>
  </mergeCells>
  <printOptions horizontalCentered="1" gridLinesSet="0"/>
  <pageMargins left="0.70866141732283472" right="0.70866141732283472" top="1.1417322834645669" bottom="0.74803149606299213" header="0.31496062992125984" footer="0.31496062992125984"/>
  <pageSetup scale="95" orientation="portrait"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A12"/>
  <sheetViews>
    <sheetView showGridLines="0" zoomScale="90" zoomScaleNormal="90" workbookViewId="0">
      <selection activeCell="B9" sqref="B9:B10"/>
    </sheetView>
  </sheetViews>
  <sheetFormatPr baseColWidth="10" defaultRowHeight="14.25" x14ac:dyDescent="0.2"/>
  <cols>
    <col min="1" max="1" width="37.140625" style="434" bestFit="1" customWidth="1"/>
    <col min="2" max="3" width="19.42578125" style="426" customWidth="1"/>
    <col min="4" max="4" width="14.85546875" style="434" bestFit="1" customWidth="1"/>
    <col min="5" max="5" width="14.28515625" style="434" bestFit="1" customWidth="1"/>
    <col min="6" max="6" width="11.42578125" style="434"/>
    <col min="7" max="7" width="18.7109375" style="434" customWidth="1"/>
    <col min="8" max="16384" width="11.42578125" style="434"/>
  </cols>
  <sheetData>
    <row r="2" spans="1:16381" ht="15" x14ac:dyDescent="0.25">
      <c r="A2" s="521"/>
      <c r="B2" s="521"/>
      <c r="C2" s="521"/>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7"/>
      <c r="BT2" s="527"/>
      <c r="BU2" s="527"/>
      <c r="BV2" s="527"/>
      <c r="BW2" s="527"/>
      <c r="BX2" s="527"/>
      <c r="BY2" s="527"/>
      <c r="BZ2" s="527"/>
      <c r="CA2" s="527"/>
      <c r="CB2" s="527"/>
      <c r="CC2" s="527"/>
      <c r="CD2" s="527"/>
      <c r="CE2" s="527"/>
      <c r="CF2" s="527"/>
      <c r="CG2" s="527"/>
      <c r="CH2" s="527"/>
      <c r="CI2" s="527"/>
      <c r="CJ2" s="527"/>
      <c r="CK2" s="527"/>
      <c r="CL2" s="527"/>
      <c r="CM2" s="527"/>
      <c r="CN2" s="527"/>
      <c r="CO2" s="527"/>
      <c r="CP2" s="527"/>
      <c r="CQ2" s="527"/>
      <c r="CR2" s="527"/>
      <c r="CS2" s="527"/>
      <c r="CT2" s="527"/>
      <c r="CU2" s="527"/>
      <c r="CV2" s="527"/>
      <c r="CW2" s="527"/>
      <c r="CX2" s="527"/>
      <c r="CY2" s="527"/>
      <c r="CZ2" s="527"/>
      <c r="DA2" s="527"/>
      <c r="DB2" s="527"/>
      <c r="DC2" s="527"/>
      <c r="DD2" s="527"/>
      <c r="DE2" s="527"/>
      <c r="DF2" s="527"/>
      <c r="DG2" s="527"/>
      <c r="DH2" s="527"/>
      <c r="DI2" s="527"/>
      <c r="DJ2" s="527"/>
      <c r="DK2" s="527"/>
      <c r="DL2" s="527"/>
      <c r="DM2" s="527"/>
      <c r="DN2" s="527"/>
      <c r="DO2" s="527"/>
      <c r="DP2" s="527"/>
      <c r="DQ2" s="527"/>
      <c r="DR2" s="527"/>
      <c r="DS2" s="527"/>
      <c r="DT2" s="527"/>
      <c r="DU2" s="527"/>
      <c r="DV2" s="527"/>
      <c r="DW2" s="527"/>
      <c r="DX2" s="527"/>
      <c r="DY2" s="527"/>
      <c r="DZ2" s="527"/>
      <c r="EA2" s="527"/>
      <c r="EB2" s="527"/>
      <c r="EC2" s="527"/>
      <c r="ED2" s="527"/>
      <c r="EE2" s="527"/>
      <c r="EF2" s="527"/>
      <c r="EG2" s="527"/>
      <c r="EH2" s="527"/>
      <c r="EI2" s="527"/>
      <c r="EJ2" s="527"/>
      <c r="EK2" s="527"/>
      <c r="EL2" s="527"/>
      <c r="EM2" s="527"/>
      <c r="EN2" s="527"/>
      <c r="EO2" s="527"/>
      <c r="EP2" s="527"/>
      <c r="EQ2" s="527"/>
      <c r="ER2" s="527"/>
      <c r="ES2" s="527"/>
      <c r="ET2" s="527"/>
      <c r="EU2" s="527"/>
      <c r="EV2" s="527"/>
      <c r="EW2" s="527"/>
      <c r="EX2" s="527"/>
      <c r="EY2" s="527"/>
      <c r="EZ2" s="527"/>
      <c r="FA2" s="527"/>
      <c r="FB2" s="527"/>
      <c r="FC2" s="527"/>
      <c r="FD2" s="527"/>
      <c r="FE2" s="527"/>
      <c r="FF2" s="527"/>
      <c r="FG2" s="527"/>
      <c r="FH2" s="527"/>
      <c r="FI2" s="527"/>
      <c r="FJ2" s="527"/>
      <c r="FK2" s="527"/>
      <c r="FL2" s="527"/>
      <c r="FM2" s="527"/>
      <c r="FN2" s="527"/>
      <c r="FO2" s="527"/>
      <c r="FP2" s="527"/>
      <c r="FQ2" s="527"/>
      <c r="FR2" s="527"/>
      <c r="FS2" s="527"/>
      <c r="FT2" s="527"/>
      <c r="FU2" s="527"/>
      <c r="FV2" s="527"/>
      <c r="FW2" s="527"/>
      <c r="FX2" s="527"/>
      <c r="FY2" s="527"/>
      <c r="FZ2" s="527"/>
      <c r="GA2" s="527"/>
      <c r="GB2" s="527"/>
      <c r="GC2" s="527"/>
      <c r="GD2" s="527"/>
      <c r="GE2" s="527"/>
      <c r="GF2" s="527"/>
      <c r="GG2" s="527"/>
      <c r="GH2" s="527"/>
      <c r="GI2" s="527"/>
      <c r="GJ2" s="527"/>
      <c r="GK2" s="527"/>
      <c r="GL2" s="527"/>
      <c r="GM2" s="527"/>
      <c r="GN2" s="527"/>
      <c r="GO2" s="527"/>
      <c r="GP2" s="527"/>
      <c r="GQ2" s="527"/>
      <c r="GR2" s="527"/>
      <c r="GS2" s="527"/>
      <c r="GT2" s="527"/>
      <c r="GU2" s="527"/>
      <c r="GV2" s="527"/>
      <c r="GW2" s="527"/>
      <c r="GX2" s="527"/>
      <c r="GY2" s="527"/>
      <c r="GZ2" s="527"/>
      <c r="HA2" s="527"/>
      <c r="HB2" s="527"/>
      <c r="HC2" s="527"/>
      <c r="HD2" s="527"/>
      <c r="HE2" s="527"/>
      <c r="HF2" s="527"/>
      <c r="HG2" s="527"/>
      <c r="HH2" s="527"/>
      <c r="HI2" s="527"/>
      <c r="HJ2" s="527"/>
      <c r="HK2" s="527"/>
      <c r="HL2" s="527"/>
      <c r="HM2" s="527"/>
      <c r="HN2" s="527"/>
      <c r="HO2" s="527"/>
      <c r="HP2" s="527"/>
      <c r="HQ2" s="527"/>
      <c r="HR2" s="527"/>
      <c r="HS2" s="527"/>
      <c r="HT2" s="527"/>
      <c r="HU2" s="527"/>
      <c r="HV2" s="527"/>
      <c r="HW2" s="527"/>
      <c r="HX2" s="527"/>
      <c r="HY2" s="527"/>
      <c r="HZ2" s="527"/>
      <c r="IA2" s="527"/>
      <c r="IB2" s="527"/>
      <c r="IC2" s="527"/>
      <c r="ID2" s="527"/>
      <c r="IE2" s="527"/>
      <c r="IF2" s="527"/>
      <c r="IG2" s="527"/>
      <c r="IH2" s="527"/>
      <c r="II2" s="527"/>
      <c r="IJ2" s="527"/>
      <c r="IK2" s="527"/>
      <c r="IL2" s="527"/>
      <c r="IM2" s="527"/>
      <c r="IN2" s="527"/>
      <c r="IO2" s="527"/>
      <c r="IP2" s="527"/>
      <c r="IQ2" s="527"/>
      <c r="IR2" s="527"/>
      <c r="IS2" s="527"/>
      <c r="IT2" s="527"/>
      <c r="IU2" s="527"/>
      <c r="IV2" s="527"/>
      <c r="IW2" s="527"/>
      <c r="IX2" s="527"/>
      <c r="IY2" s="527"/>
      <c r="IZ2" s="527"/>
      <c r="JA2" s="527"/>
      <c r="JB2" s="527"/>
      <c r="JC2" s="527"/>
      <c r="JD2" s="527"/>
      <c r="JE2" s="527"/>
      <c r="JF2" s="527"/>
      <c r="JG2" s="527"/>
      <c r="JH2" s="527"/>
      <c r="JI2" s="527"/>
      <c r="JJ2" s="527"/>
      <c r="JK2" s="527"/>
      <c r="JL2" s="527"/>
      <c r="JM2" s="527"/>
      <c r="JN2" s="527"/>
      <c r="JO2" s="527"/>
      <c r="JP2" s="527"/>
      <c r="JQ2" s="527"/>
      <c r="JR2" s="527"/>
      <c r="JS2" s="527"/>
      <c r="JT2" s="527"/>
      <c r="JU2" s="527"/>
      <c r="JV2" s="527"/>
      <c r="JW2" s="527"/>
      <c r="JX2" s="527"/>
      <c r="JY2" s="527"/>
      <c r="JZ2" s="527"/>
      <c r="KA2" s="527"/>
      <c r="KB2" s="527"/>
      <c r="KC2" s="527"/>
      <c r="KD2" s="527"/>
      <c r="KE2" s="527"/>
      <c r="KF2" s="527"/>
      <c r="KG2" s="527"/>
      <c r="KH2" s="527"/>
      <c r="KI2" s="527"/>
      <c r="KJ2" s="527"/>
      <c r="KK2" s="527"/>
      <c r="KL2" s="527"/>
      <c r="KM2" s="527"/>
      <c r="KN2" s="527"/>
      <c r="KO2" s="527"/>
      <c r="KP2" s="527"/>
      <c r="KQ2" s="527"/>
      <c r="KR2" s="527"/>
      <c r="KS2" s="527"/>
      <c r="KT2" s="527"/>
      <c r="KU2" s="527"/>
      <c r="KV2" s="527"/>
      <c r="KW2" s="527"/>
      <c r="KX2" s="527"/>
      <c r="KY2" s="527"/>
      <c r="KZ2" s="527"/>
      <c r="LA2" s="527"/>
      <c r="LB2" s="527"/>
      <c r="LC2" s="527"/>
      <c r="LD2" s="527"/>
      <c r="LE2" s="527"/>
      <c r="LF2" s="527"/>
      <c r="LG2" s="527"/>
      <c r="LH2" s="527"/>
      <c r="LI2" s="527"/>
      <c r="LJ2" s="527"/>
      <c r="LK2" s="527"/>
      <c r="LL2" s="527"/>
      <c r="LM2" s="527"/>
      <c r="LN2" s="527"/>
      <c r="LO2" s="527"/>
      <c r="LP2" s="527"/>
      <c r="LQ2" s="527"/>
      <c r="LR2" s="527"/>
      <c r="LS2" s="527"/>
      <c r="LT2" s="527"/>
      <c r="LU2" s="527"/>
      <c r="LV2" s="527"/>
      <c r="LW2" s="527"/>
      <c r="LX2" s="527"/>
      <c r="LY2" s="527"/>
      <c r="LZ2" s="527"/>
      <c r="MA2" s="527"/>
      <c r="MB2" s="527"/>
      <c r="MC2" s="527"/>
      <c r="MD2" s="527"/>
      <c r="ME2" s="527"/>
      <c r="MF2" s="527"/>
      <c r="MG2" s="527"/>
      <c r="MH2" s="527"/>
      <c r="MI2" s="527"/>
      <c r="MJ2" s="527"/>
      <c r="MK2" s="527"/>
      <c r="ML2" s="527"/>
      <c r="MM2" s="527"/>
      <c r="MN2" s="527"/>
      <c r="MO2" s="527"/>
      <c r="MP2" s="527"/>
      <c r="MQ2" s="527"/>
      <c r="MR2" s="527"/>
      <c r="MS2" s="527"/>
      <c r="MT2" s="527"/>
      <c r="MU2" s="527"/>
      <c r="MV2" s="527"/>
      <c r="MW2" s="527"/>
      <c r="MX2" s="527"/>
      <c r="MY2" s="527"/>
      <c r="MZ2" s="527"/>
      <c r="NA2" s="527"/>
      <c r="NB2" s="527"/>
      <c r="NC2" s="527"/>
      <c r="ND2" s="527"/>
      <c r="NE2" s="527"/>
      <c r="NF2" s="527"/>
      <c r="NG2" s="527"/>
      <c r="NH2" s="527"/>
      <c r="NI2" s="527"/>
      <c r="NJ2" s="527"/>
      <c r="NK2" s="527"/>
      <c r="NL2" s="527"/>
      <c r="NM2" s="527"/>
      <c r="NN2" s="527"/>
      <c r="NO2" s="527"/>
      <c r="NP2" s="527"/>
      <c r="NQ2" s="527"/>
      <c r="NR2" s="527"/>
      <c r="NS2" s="527"/>
      <c r="NT2" s="527"/>
      <c r="NU2" s="527"/>
      <c r="NV2" s="527"/>
      <c r="NW2" s="527"/>
      <c r="NX2" s="527"/>
      <c r="NY2" s="527"/>
      <c r="NZ2" s="527"/>
      <c r="OA2" s="527"/>
      <c r="OB2" s="527"/>
      <c r="OC2" s="527"/>
      <c r="OD2" s="527"/>
      <c r="OE2" s="527"/>
      <c r="OF2" s="527"/>
      <c r="OG2" s="527"/>
      <c r="OH2" s="527"/>
      <c r="OI2" s="527"/>
      <c r="OJ2" s="527"/>
      <c r="OK2" s="527"/>
      <c r="OL2" s="527"/>
      <c r="OM2" s="527"/>
      <c r="ON2" s="527"/>
      <c r="OO2" s="527"/>
      <c r="OP2" s="527"/>
      <c r="OQ2" s="527"/>
      <c r="OR2" s="527"/>
      <c r="OS2" s="527"/>
      <c r="OT2" s="527"/>
      <c r="OU2" s="527"/>
      <c r="OV2" s="527"/>
      <c r="OW2" s="527"/>
      <c r="OX2" s="527"/>
      <c r="OY2" s="527"/>
      <c r="OZ2" s="527"/>
      <c r="PA2" s="527"/>
      <c r="PB2" s="527"/>
      <c r="PC2" s="527"/>
      <c r="PD2" s="527"/>
      <c r="PE2" s="527"/>
      <c r="PF2" s="527"/>
      <c r="PG2" s="527"/>
      <c r="PH2" s="527"/>
      <c r="PI2" s="527"/>
      <c r="PJ2" s="527"/>
      <c r="PK2" s="527"/>
      <c r="PL2" s="527"/>
      <c r="PM2" s="527"/>
      <c r="PN2" s="527"/>
      <c r="PO2" s="527"/>
      <c r="PP2" s="527"/>
      <c r="PQ2" s="527"/>
      <c r="PR2" s="527"/>
      <c r="PS2" s="527"/>
      <c r="PT2" s="527"/>
      <c r="PU2" s="527"/>
      <c r="PV2" s="527"/>
      <c r="PW2" s="527"/>
      <c r="PX2" s="527"/>
      <c r="PY2" s="527"/>
      <c r="PZ2" s="527"/>
      <c r="QA2" s="527"/>
      <c r="QB2" s="527"/>
      <c r="QC2" s="527"/>
      <c r="QD2" s="527"/>
      <c r="QE2" s="527"/>
      <c r="QF2" s="527"/>
      <c r="QG2" s="527"/>
      <c r="QH2" s="527"/>
      <c r="QI2" s="527"/>
      <c r="QJ2" s="527"/>
      <c r="QK2" s="527"/>
      <c r="QL2" s="527"/>
      <c r="QM2" s="527"/>
      <c r="QN2" s="527"/>
      <c r="QO2" s="527"/>
      <c r="QP2" s="527"/>
      <c r="QQ2" s="527"/>
      <c r="QR2" s="527"/>
      <c r="QS2" s="527"/>
      <c r="QT2" s="527"/>
      <c r="QU2" s="527"/>
      <c r="QV2" s="527"/>
      <c r="QW2" s="527"/>
      <c r="QX2" s="527"/>
      <c r="QY2" s="527"/>
      <c r="QZ2" s="527"/>
      <c r="RA2" s="527"/>
      <c r="RB2" s="527"/>
      <c r="RC2" s="527"/>
      <c r="RD2" s="527"/>
      <c r="RE2" s="527"/>
      <c r="RF2" s="527"/>
      <c r="RG2" s="527"/>
      <c r="RH2" s="527"/>
      <c r="RI2" s="527"/>
      <c r="RJ2" s="527"/>
      <c r="RK2" s="527"/>
      <c r="RL2" s="527"/>
      <c r="RM2" s="527"/>
      <c r="RN2" s="527"/>
      <c r="RO2" s="527"/>
      <c r="RP2" s="527"/>
      <c r="RQ2" s="527"/>
      <c r="RR2" s="527"/>
      <c r="RS2" s="527"/>
      <c r="RT2" s="527"/>
      <c r="RU2" s="527"/>
      <c r="RV2" s="527"/>
      <c r="RW2" s="527"/>
      <c r="RX2" s="527"/>
      <c r="RY2" s="527"/>
      <c r="RZ2" s="527"/>
      <c r="SA2" s="527"/>
      <c r="SB2" s="527"/>
      <c r="SC2" s="527"/>
      <c r="SD2" s="527"/>
      <c r="SE2" s="527"/>
      <c r="SF2" s="527"/>
      <c r="SG2" s="527"/>
      <c r="SH2" s="527"/>
      <c r="SI2" s="527"/>
      <c r="SJ2" s="527"/>
      <c r="SK2" s="527"/>
      <c r="SL2" s="527"/>
      <c r="SM2" s="527"/>
      <c r="SN2" s="527"/>
      <c r="SO2" s="527"/>
      <c r="SP2" s="527"/>
      <c r="SQ2" s="527"/>
      <c r="SR2" s="527"/>
      <c r="SS2" s="527"/>
      <c r="ST2" s="527"/>
      <c r="SU2" s="527"/>
      <c r="SV2" s="527"/>
      <c r="SW2" s="527"/>
      <c r="SX2" s="527"/>
      <c r="SY2" s="527"/>
      <c r="SZ2" s="527"/>
      <c r="TA2" s="527"/>
      <c r="TB2" s="527"/>
      <c r="TC2" s="527"/>
      <c r="TD2" s="527"/>
      <c r="TE2" s="527"/>
      <c r="TF2" s="527"/>
      <c r="TG2" s="527"/>
      <c r="TH2" s="527"/>
      <c r="TI2" s="527"/>
      <c r="TJ2" s="527"/>
      <c r="TK2" s="527"/>
      <c r="TL2" s="527"/>
      <c r="TM2" s="527"/>
      <c r="TN2" s="527"/>
      <c r="TO2" s="527"/>
      <c r="TP2" s="527"/>
      <c r="TQ2" s="527"/>
      <c r="TR2" s="527"/>
      <c r="TS2" s="527"/>
      <c r="TT2" s="527"/>
      <c r="TU2" s="527"/>
      <c r="TV2" s="527"/>
      <c r="TW2" s="527"/>
      <c r="TX2" s="527"/>
      <c r="TY2" s="527"/>
      <c r="TZ2" s="527"/>
      <c r="UA2" s="527"/>
      <c r="UB2" s="527"/>
      <c r="UC2" s="527"/>
      <c r="UD2" s="527"/>
      <c r="UE2" s="527"/>
      <c r="UF2" s="527"/>
      <c r="UG2" s="527"/>
      <c r="UH2" s="527"/>
      <c r="UI2" s="527"/>
      <c r="UJ2" s="527"/>
      <c r="UK2" s="527"/>
      <c r="UL2" s="527"/>
      <c r="UM2" s="527"/>
      <c r="UN2" s="527"/>
      <c r="UO2" s="527"/>
      <c r="UP2" s="527"/>
      <c r="UQ2" s="527"/>
      <c r="UR2" s="527"/>
      <c r="US2" s="527"/>
      <c r="UT2" s="527"/>
      <c r="UU2" s="527"/>
      <c r="UV2" s="527"/>
      <c r="UW2" s="527"/>
      <c r="UX2" s="527"/>
      <c r="UY2" s="527"/>
      <c r="UZ2" s="527"/>
      <c r="VA2" s="527"/>
      <c r="VB2" s="527"/>
      <c r="VC2" s="527"/>
      <c r="VD2" s="527"/>
      <c r="VE2" s="527"/>
      <c r="VF2" s="527"/>
      <c r="VG2" s="527"/>
      <c r="VH2" s="527"/>
      <c r="VI2" s="527"/>
      <c r="VJ2" s="527"/>
      <c r="VK2" s="527"/>
      <c r="VL2" s="527"/>
      <c r="VM2" s="527"/>
      <c r="VN2" s="527"/>
      <c r="VO2" s="527"/>
      <c r="VP2" s="527"/>
      <c r="VQ2" s="527"/>
      <c r="VR2" s="527"/>
      <c r="VS2" s="527"/>
      <c r="VT2" s="527"/>
      <c r="VU2" s="527"/>
      <c r="VV2" s="527"/>
      <c r="VW2" s="527"/>
      <c r="VX2" s="527"/>
      <c r="VY2" s="527"/>
      <c r="VZ2" s="527"/>
      <c r="WA2" s="527"/>
      <c r="WB2" s="527"/>
      <c r="WC2" s="527"/>
      <c r="WD2" s="527"/>
      <c r="WE2" s="527"/>
      <c r="WF2" s="527"/>
      <c r="WG2" s="527"/>
      <c r="WH2" s="527"/>
      <c r="WI2" s="527"/>
      <c r="WJ2" s="527"/>
      <c r="WK2" s="527"/>
      <c r="WL2" s="527"/>
      <c r="WM2" s="527"/>
      <c r="WN2" s="527"/>
      <c r="WO2" s="527"/>
      <c r="WP2" s="527"/>
      <c r="WQ2" s="527"/>
      <c r="WR2" s="527"/>
      <c r="WS2" s="527"/>
      <c r="WT2" s="527"/>
      <c r="WU2" s="527"/>
      <c r="WV2" s="527"/>
      <c r="WW2" s="527"/>
      <c r="WX2" s="527"/>
      <c r="WY2" s="527"/>
      <c r="WZ2" s="527"/>
      <c r="XA2" s="527"/>
      <c r="XB2" s="527"/>
      <c r="XC2" s="527"/>
      <c r="XD2" s="527"/>
      <c r="XE2" s="527"/>
      <c r="XF2" s="527"/>
      <c r="XG2" s="527"/>
      <c r="XH2" s="527"/>
      <c r="XI2" s="527"/>
      <c r="XJ2" s="527"/>
      <c r="XK2" s="527"/>
      <c r="XL2" s="527"/>
      <c r="XM2" s="527"/>
      <c r="XN2" s="527"/>
      <c r="XO2" s="527"/>
      <c r="XP2" s="527"/>
      <c r="XQ2" s="527"/>
      <c r="XR2" s="527"/>
      <c r="XS2" s="527"/>
      <c r="XT2" s="527"/>
      <c r="XU2" s="527"/>
      <c r="XV2" s="527"/>
      <c r="XW2" s="527"/>
      <c r="XX2" s="527"/>
      <c r="XY2" s="527"/>
      <c r="XZ2" s="527"/>
      <c r="YA2" s="527"/>
      <c r="YB2" s="527"/>
      <c r="YC2" s="527"/>
      <c r="YD2" s="527"/>
      <c r="YE2" s="527"/>
      <c r="YF2" s="527"/>
      <c r="YG2" s="527"/>
      <c r="YH2" s="527"/>
      <c r="YI2" s="527"/>
      <c r="YJ2" s="527"/>
      <c r="YK2" s="527"/>
      <c r="YL2" s="527"/>
      <c r="YM2" s="527"/>
      <c r="YN2" s="527"/>
      <c r="YO2" s="527"/>
      <c r="YP2" s="527"/>
      <c r="YQ2" s="527"/>
      <c r="YR2" s="527"/>
      <c r="YS2" s="527"/>
      <c r="YT2" s="527"/>
      <c r="YU2" s="527"/>
      <c r="YV2" s="527"/>
      <c r="YW2" s="527"/>
      <c r="YX2" s="527"/>
      <c r="YY2" s="527"/>
      <c r="YZ2" s="527"/>
      <c r="ZA2" s="527"/>
      <c r="ZB2" s="527"/>
      <c r="ZC2" s="527"/>
      <c r="ZD2" s="527"/>
      <c r="ZE2" s="527"/>
      <c r="ZF2" s="527"/>
      <c r="ZG2" s="527"/>
      <c r="ZH2" s="527"/>
      <c r="ZI2" s="527"/>
      <c r="ZJ2" s="527"/>
      <c r="ZK2" s="527"/>
      <c r="ZL2" s="527"/>
      <c r="ZM2" s="527"/>
      <c r="ZN2" s="527"/>
      <c r="ZO2" s="527"/>
      <c r="ZP2" s="527"/>
      <c r="ZQ2" s="527"/>
      <c r="ZR2" s="527"/>
      <c r="ZS2" s="527"/>
      <c r="ZT2" s="527"/>
      <c r="ZU2" s="527"/>
      <c r="ZV2" s="527"/>
      <c r="ZW2" s="527"/>
      <c r="ZX2" s="527"/>
      <c r="ZY2" s="527"/>
      <c r="ZZ2" s="527"/>
      <c r="AAA2" s="527"/>
      <c r="AAB2" s="527"/>
      <c r="AAC2" s="527"/>
      <c r="AAD2" s="527"/>
      <c r="AAE2" s="527"/>
      <c r="AAF2" s="527"/>
      <c r="AAG2" s="527"/>
      <c r="AAH2" s="527"/>
      <c r="AAI2" s="527"/>
      <c r="AAJ2" s="527"/>
      <c r="AAK2" s="527"/>
      <c r="AAL2" s="527"/>
      <c r="AAM2" s="527"/>
      <c r="AAN2" s="527"/>
      <c r="AAO2" s="527"/>
      <c r="AAP2" s="527"/>
      <c r="AAQ2" s="527"/>
      <c r="AAR2" s="527"/>
      <c r="AAS2" s="527"/>
      <c r="AAT2" s="527"/>
      <c r="AAU2" s="527"/>
      <c r="AAV2" s="527"/>
      <c r="AAW2" s="527"/>
      <c r="AAX2" s="527"/>
      <c r="AAY2" s="527"/>
      <c r="AAZ2" s="527"/>
      <c r="ABA2" s="527"/>
      <c r="ABB2" s="527"/>
      <c r="ABC2" s="527"/>
      <c r="ABD2" s="527"/>
      <c r="ABE2" s="527"/>
      <c r="ABF2" s="527"/>
      <c r="ABG2" s="527"/>
      <c r="ABH2" s="527"/>
      <c r="ABI2" s="527"/>
      <c r="ABJ2" s="527"/>
      <c r="ABK2" s="527"/>
      <c r="ABL2" s="527"/>
      <c r="ABM2" s="527"/>
      <c r="ABN2" s="527"/>
      <c r="ABO2" s="527"/>
      <c r="ABP2" s="527"/>
      <c r="ABQ2" s="527"/>
      <c r="ABR2" s="527"/>
      <c r="ABS2" s="527"/>
      <c r="ABT2" s="527"/>
      <c r="ABU2" s="527"/>
      <c r="ABV2" s="527"/>
      <c r="ABW2" s="527"/>
      <c r="ABX2" s="527"/>
      <c r="ABY2" s="527"/>
      <c r="ABZ2" s="527"/>
      <c r="ACA2" s="527"/>
      <c r="ACB2" s="527"/>
      <c r="ACC2" s="527"/>
      <c r="ACD2" s="527"/>
      <c r="ACE2" s="527"/>
      <c r="ACF2" s="527"/>
      <c r="ACG2" s="527"/>
      <c r="ACH2" s="527"/>
      <c r="ACI2" s="527"/>
      <c r="ACJ2" s="527"/>
      <c r="ACK2" s="527"/>
      <c r="ACL2" s="527"/>
      <c r="ACM2" s="527"/>
      <c r="ACN2" s="527"/>
      <c r="ACO2" s="527"/>
      <c r="ACP2" s="527"/>
      <c r="ACQ2" s="527"/>
      <c r="ACR2" s="527"/>
      <c r="ACS2" s="527"/>
      <c r="ACT2" s="527"/>
      <c r="ACU2" s="527"/>
      <c r="ACV2" s="527"/>
      <c r="ACW2" s="527"/>
      <c r="ACX2" s="527"/>
      <c r="ACY2" s="527"/>
      <c r="ACZ2" s="527"/>
      <c r="ADA2" s="527"/>
      <c r="ADB2" s="527"/>
      <c r="ADC2" s="527"/>
      <c r="ADD2" s="527"/>
      <c r="ADE2" s="527"/>
      <c r="ADF2" s="527"/>
      <c r="ADG2" s="527"/>
      <c r="ADH2" s="527"/>
      <c r="ADI2" s="527"/>
      <c r="ADJ2" s="527"/>
      <c r="ADK2" s="527"/>
      <c r="ADL2" s="527"/>
      <c r="ADM2" s="527"/>
      <c r="ADN2" s="527"/>
      <c r="ADO2" s="527"/>
      <c r="ADP2" s="527"/>
      <c r="ADQ2" s="527"/>
      <c r="ADR2" s="527"/>
      <c r="ADS2" s="527"/>
      <c r="ADT2" s="527"/>
      <c r="ADU2" s="527"/>
      <c r="ADV2" s="527"/>
      <c r="ADW2" s="527"/>
      <c r="ADX2" s="527"/>
      <c r="ADY2" s="527"/>
      <c r="ADZ2" s="527"/>
      <c r="AEA2" s="527"/>
      <c r="AEB2" s="527"/>
      <c r="AEC2" s="527"/>
      <c r="AED2" s="527"/>
      <c r="AEE2" s="527"/>
      <c r="AEF2" s="527"/>
      <c r="AEG2" s="527"/>
      <c r="AEH2" s="527"/>
      <c r="AEI2" s="527"/>
      <c r="AEJ2" s="527"/>
      <c r="AEK2" s="527"/>
      <c r="AEL2" s="527"/>
      <c r="AEM2" s="527"/>
      <c r="AEN2" s="527"/>
      <c r="AEO2" s="527"/>
      <c r="AEP2" s="527"/>
      <c r="AEQ2" s="527"/>
      <c r="AER2" s="527"/>
      <c r="AES2" s="527"/>
      <c r="AET2" s="527"/>
      <c r="AEU2" s="527"/>
      <c r="AEV2" s="527"/>
      <c r="AEW2" s="527"/>
      <c r="AEX2" s="527"/>
      <c r="AEY2" s="527"/>
      <c r="AEZ2" s="527"/>
      <c r="AFA2" s="527"/>
      <c r="AFB2" s="527"/>
      <c r="AFC2" s="527"/>
      <c r="AFD2" s="527"/>
      <c r="AFE2" s="527"/>
      <c r="AFF2" s="527"/>
      <c r="AFG2" s="527"/>
      <c r="AFH2" s="527"/>
      <c r="AFI2" s="527"/>
      <c r="AFJ2" s="527"/>
      <c r="AFK2" s="527"/>
      <c r="AFL2" s="527"/>
      <c r="AFM2" s="527"/>
      <c r="AFN2" s="527"/>
      <c r="AFO2" s="527"/>
      <c r="AFP2" s="527"/>
      <c r="AFQ2" s="527"/>
      <c r="AFR2" s="527"/>
      <c r="AFS2" s="527"/>
      <c r="AFT2" s="527"/>
      <c r="AFU2" s="527"/>
      <c r="AFV2" s="527"/>
      <c r="AFW2" s="527"/>
      <c r="AFX2" s="527"/>
      <c r="AFY2" s="527"/>
      <c r="AFZ2" s="527"/>
      <c r="AGA2" s="527"/>
      <c r="AGB2" s="527"/>
      <c r="AGC2" s="527"/>
      <c r="AGD2" s="527"/>
      <c r="AGE2" s="527"/>
      <c r="AGF2" s="527"/>
      <c r="AGG2" s="527"/>
      <c r="AGH2" s="527"/>
      <c r="AGI2" s="527"/>
      <c r="AGJ2" s="527"/>
      <c r="AGK2" s="527"/>
      <c r="AGL2" s="527"/>
      <c r="AGM2" s="527"/>
      <c r="AGN2" s="527"/>
      <c r="AGO2" s="527"/>
      <c r="AGP2" s="527"/>
      <c r="AGQ2" s="527"/>
      <c r="AGR2" s="527"/>
      <c r="AGS2" s="527"/>
      <c r="AGT2" s="527"/>
      <c r="AGU2" s="527"/>
      <c r="AGV2" s="527"/>
      <c r="AGW2" s="527"/>
      <c r="AGX2" s="527"/>
      <c r="AGY2" s="527"/>
      <c r="AGZ2" s="527"/>
      <c r="AHA2" s="527"/>
      <c r="AHB2" s="527"/>
      <c r="AHC2" s="527"/>
      <c r="AHD2" s="527"/>
      <c r="AHE2" s="527"/>
      <c r="AHF2" s="527"/>
      <c r="AHG2" s="527"/>
      <c r="AHH2" s="527"/>
      <c r="AHI2" s="527"/>
      <c r="AHJ2" s="527"/>
      <c r="AHK2" s="527"/>
      <c r="AHL2" s="527"/>
      <c r="AHM2" s="527"/>
      <c r="AHN2" s="527"/>
      <c r="AHO2" s="527"/>
      <c r="AHP2" s="527"/>
      <c r="AHQ2" s="527"/>
      <c r="AHR2" s="527"/>
      <c r="AHS2" s="527"/>
      <c r="AHT2" s="527"/>
      <c r="AHU2" s="527"/>
      <c r="AHV2" s="527"/>
      <c r="AHW2" s="527"/>
      <c r="AHX2" s="527"/>
      <c r="AHY2" s="527"/>
      <c r="AHZ2" s="527"/>
      <c r="AIA2" s="527"/>
      <c r="AIB2" s="527"/>
      <c r="AIC2" s="527"/>
      <c r="AID2" s="527"/>
      <c r="AIE2" s="527"/>
      <c r="AIF2" s="527"/>
      <c r="AIG2" s="527"/>
      <c r="AIH2" s="527"/>
      <c r="AII2" s="527"/>
      <c r="AIJ2" s="527"/>
      <c r="AIK2" s="527"/>
      <c r="AIL2" s="527"/>
      <c r="AIM2" s="527"/>
      <c r="AIN2" s="527"/>
      <c r="AIO2" s="527"/>
      <c r="AIP2" s="527"/>
      <c r="AIQ2" s="527"/>
      <c r="AIR2" s="527"/>
      <c r="AIS2" s="527"/>
      <c r="AIT2" s="527"/>
      <c r="AIU2" s="527"/>
      <c r="AIV2" s="527"/>
      <c r="AIW2" s="527"/>
      <c r="AIX2" s="527"/>
      <c r="AIY2" s="527"/>
      <c r="AIZ2" s="527"/>
      <c r="AJA2" s="527"/>
      <c r="AJB2" s="527"/>
      <c r="AJC2" s="527"/>
      <c r="AJD2" s="527"/>
      <c r="AJE2" s="527"/>
      <c r="AJF2" s="527"/>
      <c r="AJG2" s="527"/>
      <c r="AJH2" s="527"/>
      <c r="AJI2" s="527"/>
      <c r="AJJ2" s="527"/>
      <c r="AJK2" s="527"/>
      <c r="AJL2" s="527"/>
      <c r="AJM2" s="527"/>
      <c r="AJN2" s="527"/>
      <c r="AJO2" s="527"/>
      <c r="AJP2" s="527"/>
      <c r="AJQ2" s="527"/>
      <c r="AJR2" s="527"/>
      <c r="AJS2" s="527"/>
      <c r="AJT2" s="527"/>
      <c r="AJU2" s="527"/>
      <c r="AJV2" s="527"/>
      <c r="AJW2" s="527"/>
      <c r="AJX2" s="527"/>
      <c r="AJY2" s="527"/>
      <c r="AJZ2" s="527"/>
      <c r="AKA2" s="527"/>
      <c r="AKB2" s="527"/>
      <c r="AKC2" s="527"/>
      <c r="AKD2" s="527"/>
      <c r="AKE2" s="527"/>
      <c r="AKF2" s="527"/>
      <c r="AKG2" s="527"/>
      <c r="AKH2" s="527"/>
      <c r="AKI2" s="527"/>
      <c r="AKJ2" s="527"/>
      <c r="AKK2" s="527"/>
      <c r="AKL2" s="527"/>
      <c r="AKM2" s="527"/>
      <c r="AKN2" s="527"/>
      <c r="AKO2" s="527"/>
      <c r="AKP2" s="527"/>
      <c r="AKQ2" s="527"/>
      <c r="AKR2" s="527"/>
      <c r="AKS2" s="527"/>
      <c r="AKT2" s="527"/>
      <c r="AKU2" s="527"/>
      <c r="AKV2" s="527"/>
      <c r="AKW2" s="527"/>
      <c r="AKX2" s="527"/>
      <c r="AKY2" s="527"/>
      <c r="AKZ2" s="527"/>
      <c r="ALA2" s="527"/>
      <c r="ALB2" s="527"/>
      <c r="ALC2" s="527"/>
      <c r="ALD2" s="527"/>
      <c r="ALE2" s="527"/>
      <c r="ALF2" s="527"/>
      <c r="ALG2" s="527"/>
      <c r="ALH2" s="527"/>
      <c r="ALI2" s="527"/>
      <c r="ALJ2" s="527"/>
      <c r="ALK2" s="527"/>
      <c r="ALL2" s="527"/>
      <c r="ALM2" s="527"/>
      <c r="ALN2" s="527"/>
      <c r="ALO2" s="527"/>
      <c r="ALP2" s="527"/>
      <c r="ALQ2" s="527"/>
      <c r="ALR2" s="527"/>
      <c r="ALS2" s="527"/>
      <c r="ALT2" s="527"/>
      <c r="ALU2" s="527"/>
      <c r="ALV2" s="527"/>
      <c r="ALW2" s="527"/>
      <c r="ALX2" s="527"/>
      <c r="ALY2" s="527"/>
      <c r="ALZ2" s="527"/>
      <c r="AMA2" s="527"/>
      <c r="AMB2" s="527"/>
      <c r="AMC2" s="527"/>
      <c r="AMD2" s="527"/>
      <c r="AME2" s="527"/>
      <c r="AMF2" s="527"/>
      <c r="AMG2" s="527"/>
      <c r="AMH2" s="527"/>
      <c r="AMI2" s="527"/>
      <c r="AMJ2" s="527"/>
      <c r="AMK2" s="527"/>
      <c r="AML2" s="527"/>
      <c r="AMM2" s="527"/>
      <c r="AMN2" s="527"/>
      <c r="AMO2" s="527"/>
      <c r="AMP2" s="527"/>
      <c r="AMQ2" s="527"/>
      <c r="AMR2" s="527"/>
      <c r="AMS2" s="527"/>
      <c r="AMT2" s="527"/>
      <c r="AMU2" s="527"/>
      <c r="AMV2" s="527"/>
      <c r="AMW2" s="527"/>
      <c r="AMX2" s="527"/>
      <c r="AMY2" s="527"/>
      <c r="AMZ2" s="527"/>
      <c r="ANA2" s="527"/>
      <c r="ANB2" s="527"/>
      <c r="ANC2" s="527"/>
      <c r="AND2" s="527"/>
      <c r="ANE2" s="527"/>
      <c r="ANF2" s="527"/>
      <c r="ANG2" s="527"/>
      <c r="ANH2" s="527"/>
      <c r="ANI2" s="527"/>
      <c r="ANJ2" s="527"/>
      <c r="ANK2" s="527"/>
      <c r="ANL2" s="527"/>
      <c r="ANM2" s="527"/>
      <c r="ANN2" s="527"/>
      <c r="ANO2" s="527"/>
      <c r="ANP2" s="527"/>
      <c r="ANQ2" s="527"/>
      <c r="ANR2" s="527"/>
      <c r="ANS2" s="527"/>
      <c r="ANT2" s="527"/>
      <c r="ANU2" s="527"/>
      <c r="ANV2" s="527"/>
      <c r="ANW2" s="527"/>
      <c r="ANX2" s="527"/>
      <c r="ANY2" s="527"/>
      <c r="ANZ2" s="527"/>
      <c r="AOA2" s="527"/>
      <c r="AOB2" s="527"/>
      <c r="AOC2" s="527"/>
      <c r="AOD2" s="527"/>
      <c r="AOE2" s="527"/>
      <c r="AOF2" s="527"/>
      <c r="AOG2" s="527"/>
      <c r="AOH2" s="527"/>
      <c r="AOI2" s="527"/>
      <c r="AOJ2" s="527"/>
      <c r="AOK2" s="527"/>
      <c r="AOL2" s="527"/>
      <c r="AOM2" s="527"/>
      <c r="AON2" s="527"/>
      <c r="AOO2" s="527"/>
      <c r="AOP2" s="527"/>
      <c r="AOQ2" s="527"/>
      <c r="AOR2" s="527"/>
      <c r="AOS2" s="527"/>
      <c r="AOT2" s="527"/>
      <c r="AOU2" s="527"/>
      <c r="AOV2" s="527"/>
      <c r="AOW2" s="527"/>
      <c r="AOX2" s="527"/>
      <c r="AOY2" s="527"/>
      <c r="AOZ2" s="527"/>
      <c r="APA2" s="527"/>
      <c r="APB2" s="527"/>
      <c r="APC2" s="527"/>
      <c r="APD2" s="527"/>
      <c r="APE2" s="527"/>
      <c r="APF2" s="527"/>
      <c r="APG2" s="527"/>
      <c r="APH2" s="527"/>
      <c r="API2" s="527"/>
      <c r="APJ2" s="527"/>
      <c r="APK2" s="527"/>
      <c r="APL2" s="527"/>
      <c r="APM2" s="527"/>
      <c r="APN2" s="527"/>
      <c r="APO2" s="527"/>
      <c r="APP2" s="527"/>
      <c r="APQ2" s="527"/>
      <c r="APR2" s="527"/>
      <c r="APS2" s="527"/>
      <c r="APT2" s="527"/>
      <c r="APU2" s="527"/>
      <c r="APV2" s="527"/>
      <c r="APW2" s="527"/>
      <c r="APX2" s="527"/>
      <c r="APY2" s="527"/>
      <c r="APZ2" s="527"/>
      <c r="AQA2" s="527"/>
      <c r="AQB2" s="527"/>
      <c r="AQC2" s="527"/>
      <c r="AQD2" s="527"/>
      <c r="AQE2" s="527"/>
      <c r="AQF2" s="527"/>
      <c r="AQG2" s="527"/>
      <c r="AQH2" s="527"/>
      <c r="AQI2" s="527"/>
      <c r="AQJ2" s="527"/>
      <c r="AQK2" s="527"/>
      <c r="AQL2" s="527"/>
      <c r="AQM2" s="527"/>
      <c r="AQN2" s="527"/>
      <c r="AQO2" s="527"/>
      <c r="AQP2" s="527"/>
      <c r="AQQ2" s="527"/>
      <c r="AQR2" s="527"/>
      <c r="AQS2" s="527"/>
      <c r="AQT2" s="527"/>
      <c r="AQU2" s="527"/>
      <c r="AQV2" s="527"/>
      <c r="AQW2" s="527"/>
      <c r="AQX2" s="527"/>
      <c r="AQY2" s="527"/>
      <c r="AQZ2" s="527"/>
      <c r="ARA2" s="527"/>
      <c r="ARB2" s="527"/>
      <c r="ARC2" s="527"/>
      <c r="ARD2" s="527"/>
      <c r="ARE2" s="527"/>
      <c r="ARF2" s="527"/>
      <c r="ARG2" s="527"/>
      <c r="ARH2" s="527"/>
      <c r="ARI2" s="527"/>
      <c r="ARJ2" s="527"/>
      <c r="ARK2" s="527"/>
      <c r="ARL2" s="527"/>
      <c r="ARM2" s="527"/>
      <c r="ARN2" s="527"/>
      <c r="ARO2" s="527"/>
      <c r="ARP2" s="527"/>
      <c r="ARQ2" s="527"/>
      <c r="ARR2" s="527"/>
      <c r="ARS2" s="527"/>
      <c r="ART2" s="527"/>
      <c r="ARU2" s="527"/>
      <c r="ARV2" s="527"/>
      <c r="ARW2" s="527"/>
      <c r="ARX2" s="527"/>
      <c r="ARY2" s="527"/>
      <c r="ARZ2" s="527"/>
      <c r="ASA2" s="527"/>
      <c r="ASB2" s="527"/>
      <c r="ASC2" s="527"/>
      <c r="ASD2" s="527"/>
      <c r="ASE2" s="527"/>
      <c r="ASF2" s="527"/>
      <c r="ASG2" s="527"/>
      <c r="ASH2" s="527"/>
      <c r="ASI2" s="527"/>
      <c r="ASJ2" s="527"/>
      <c r="ASK2" s="527"/>
      <c r="ASL2" s="527"/>
      <c r="ASM2" s="527"/>
      <c r="ASN2" s="527"/>
      <c r="ASO2" s="527"/>
      <c r="ASP2" s="527"/>
      <c r="ASQ2" s="527"/>
      <c r="ASR2" s="527"/>
      <c r="ASS2" s="527"/>
      <c r="AST2" s="527"/>
      <c r="ASU2" s="527"/>
      <c r="ASV2" s="527"/>
      <c r="ASW2" s="527"/>
      <c r="ASX2" s="527"/>
      <c r="ASY2" s="527"/>
      <c r="ASZ2" s="527"/>
      <c r="ATA2" s="527"/>
      <c r="ATB2" s="527"/>
      <c r="ATC2" s="527"/>
      <c r="ATD2" s="527"/>
      <c r="ATE2" s="527"/>
      <c r="ATF2" s="527"/>
      <c r="ATG2" s="527"/>
      <c r="ATH2" s="527"/>
      <c r="ATI2" s="527"/>
      <c r="ATJ2" s="527"/>
      <c r="ATK2" s="527"/>
      <c r="ATL2" s="527"/>
      <c r="ATM2" s="527"/>
      <c r="ATN2" s="527"/>
      <c r="ATO2" s="527"/>
      <c r="ATP2" s="527"/>
      <c r="ATQ2" s="527"/>
      <c r="ATR2" s="527"/>
      <c r="ATS2" s="527"/>
      <c r="ATT2" s="527"/>
      <c r="ATU2" s="527"/>
      <c r="ATV2" s="527"/>
      <c r="ATW2" s="527"/>
      <c r="ATX2" s="527"/>
      <c r="ATY2" s="527"/>
      <c r="ATZ2" s="527"/>
      <c r="AUA2" s="527"/>
      <c r="AUB2" s="527"/>
      <c r="AUC2" s="527"/>
      <c r="AUD2" s="527"/>
      <c r="AUE2" s="527"/>
      <c r="AUF2" s="527"/>
      <c r="AUG2" s="527"/>
      <c r="AUH2" s="527"/>
      <c r="AUI2" s="527"/>
      <c r="AUJ2" s="527"/>
      <c r="AUK2" s="527"/>
      <c r="AUL2" s="527"/>
      <c r="AUM2" s="527"/>
      <c r="AUN2" s="527"/>
      <c r="AUO2" s="527"/>
      <c r="AUP2" s="527"/>
      <c r="AUQ2" s="527"/>
      <c r="AUR2" s="527"/>
      <c r="AUS2" s="527"/>
      <c r="AUT2" s="527"/>
      <c r="AUU2" s="527"/>
      <c r="AUV2" s="527"/>
      <c r="AUW2" s="527"/>
      <c r="AUX2" s="527"/>
      <c r="AUY2" s="527"/>
      <c r="AUZ2" s="527"/>
      <c r="AVA2" s="527"/>
      <c r="AVB2" s="527"/>
      <c r="AVC2" s="527"/>
      <c r="AVD2" s="527"/>
      <c r="AVE2" s="527"/>
      <c r="AVF2" s="527"/>
      <c r="AVG2" s="527"/>
      <c r="AVH2" s="527"/>
      <c r="AVI2" s="527"/>
      <c r="AVJ2" s="527"/>
      <c r="AVK2" s="527"/>
      <c r="AVL2" s="527"/>
      <c r="AVM2" s="527"/>
      <c r="AVN2" s="527"/>
      <c r="AVO2" s="527"/>
      <c r="AVP2" s="527"/>
      <c r="AVQ2" s="527"/>
      <c r="AVR2" s="527"/>
      <c r="AVS2" s="527"/>
      <c r="AVT2" s="527"/>
      <c r="AVU2" s="527"/>
      <c r="AVV2" s="527"/>
      <c r="AVW2" s="527"/>
      <c r="AVX2" s="527"/>
      <c r="AVY2" s="527"/>
      <c r="AVZ2" s="527"/>
      <c r="AWA2" s="527"/>
      <c r="AWB2" s="527"/>
      <c r="AWC2" s="527"/>
      <c r="AWD2" s="527"/>
      <c r="AWE2" s="527"/>
      <c r="AWF2" s="527"/>
      <c r="AWG2" s="527"/>
      <c r="AWH2" s="527"/>
      <c r="AWI2" s="527"/>
      <c r="AWJ2" s="527"/>
      <c r="AWK2" s="527"/>
      <c r="AWL2" s="527"/>
      <c r="AWM2" s="527"/>
      <c r="AWN2" s="527"/>
      <c r="AWO2" s="527"/>
      <c r="AWP2" s="527"/>
      <c r="AWQ2" s="527"/>
      <c r="AWR2" s="527"/>
      <c r="AWS2" s="527"/>
      <c r="AWT2" s="527"/>
      <c r="AWU2" s="527"/>
      <c r="AWV2" s="527"/>
      <c r="AWW2" s="527"/>
      <c r="AWX2" s="527"/>
      <c r="AWY2" s="527"/>
      <c r="AWZ2" s="527"/>
      <c r="AXA2" s="527"/>
      <c r="AXB2" s="527"/>
      <c r="AXC2" s="527"/>
      <c r="AXD2" s="527"/>
      <c r="AXE2" s="527"/>
      <c r="AXF2" s="527"/>
      <c r="AXG2" s="527"/>
      <c r="AXH2" s="527"/>
      <c r="AXI2" s="527"/>
      <c r="AXJ2" s="527"/>
      <c r="AXK2" s="527"/>
      <c r="AXL2" s="527"/>
      <c r="AXM2" s="527"/>
      <c r="AXN2" s="527"/>
      <c r="AXO2" s="527"/>
      <c r="AXP2" s="527"/>
      <c r="AXQ2" s="527"/>
      <c r="AXR2" s="527"/>
      <c r="AXS2" s="527"/>
      <c r="AXT2" s="527"/>
      <c r="AXU2" s="527"/>
      <c r="AXV2" s="527"/>
      <c r="AXW2" s="527"/>
      <c r="AXX2" s="527"/>
      <c r="AXY2" s="527"/>
      <c r="AXZ2" s="527"/>
      <c r="AYA2" s="527"/>
      <c r="AYB2" s="527"/>
      <c r="AYC2" s="527"/>
      <c r="AYD2" s="527"/>
      <c r="AYE2" s="527"/>
      <c r="AYF2" s="527"/>
      <c r="AYG2" s="527"/>
      <c r="AYH2" s="527"/>
      <c r="AYI2" s="527"/>
      <c r="AYJ2" s="527"/>
      <c r="AYK2" s="527"/>
      <c r="AYL2" s="527"/>
      <c r="AYM2" s="527"/>
      <c r="AYN2" s="527"/>
      <c r="AYO2" s="527"/>
      <c r="AYP2" s="527"/>
      <c r="AYQ2" s="527"/>
      <c r="AYR2" s="527"/>
      <c r="AYS2" s="527"/>
      <c r="AYT2" s="527"/>
      <c r="AYU2" s="527"/>
      <c r="AYV2" s="527"/>
      <c r="AYW2" s="527"/>
      <c r="AYX2" s="527"/>
      <c r="AYY2" s="527"/>
      <c r="AYZ2" s="527"/>
      <c r="AZA2" s="527"/>
      <c r="AZB2" s="527"/>
      <c r="AZC2" s="527"/>
      <c r="AZD2" s="527"/>
      <c r="AZE2" s="527"/>
      <c r="AZF2" s="527"/>
      <c r="AZG2" s="527"/>
      <c r="AZH2" s="527"/>
      <c r="AZI2" s="527"/>
      <c r="AZJ2" s="527"/>
      <c r="AZK2" s="527"/>
      <c r="AZL2" s="527"/>
      <c r="AZM2" s="527"/>
      <c r="AZN2" s="527"/>
      <c r="AZO2" s="527"/>
      <c r="AZP2" s="527"/>
      <c r="AZQ2" s="527"/>
      <c r="AZR2" s="527"/>
      <c r="AZS2" s="527"/>
      <c r="AZT2" s="527"/>
      <c r="AZU2" s="527"/>
      <c r="AZV2" s="527"/>
      <c r="AZW2" s="527"/>
      <c r="AZX2" s="527"/>
      <c r="AZY2" s="527"/>
      <c r="AZZ2" s="527"/>
      <c r="BAA2" s="527"/>
      <c r="BAB2" s="527"/>
      <c r="BAC2" s="527"/>
      <c r="BAD2" s="527"/>
      <c r="BAE2" s="527"/>
      <c r="BAF2" s="527"/>
      <c r="BAG2" s="527"/>
      <c r="BAH2" s="527"/>
      <c r="BAI2" s="527"/>
      <c r="BAJ2" s="527"/>
      <c r="BAK2" s="527"/>
      <c r="BAL2" s="527"/>
      <c r="BAM2" s="527"/>
      <c r="BAN2" s="527"/>
      <c r="BAO2" s="527"/>
      <c r="BAP2" s="527"/>
      <c r="BAQ2" s="527"/>
      <c r="BAR2" s="527"/>
      <c r="BAS2" s="527"/>
      <c r="BAT2" s="527"/>
      <c r="BAU2" s="527"/>
      <c r="BAV2" s="527"/>
      <c r="BAW2" s="527"/>
      <c r="BAX2" s="527"/>
      <c r="BAY2" s="527"/>
      <c r="BAZ2" s="527"/>
      <c r="BBA2" s="527"/>
      <c r="BBB2" s="527"/>
      <c r="BBC2" s="527"/>
      <c r="BBD2" s="527"/>
      <c r="BBE2" s="527"/>
      <c r="BBF2" s="527"/>
      <c r="BBG2" s="527"/>
      <c r="BBH2" s="527"/>
      <c r="BBI2" s="527"/>
      <c r="BBJ2" s="527"/>
      <c r="BBK2" s="527"/>
      <c r="BBL2" s="527"/>
      <c r="BBM2" s="527"/>
      <c r="BBN2" s="527"/>
      <c r="BBO2" s="527"/>
      <c r="BBP2" s="527"/>
      <c r="BBQ2" s="527"/>
      <c r="BBR2" s="527"/>
      <c r="BBS2" s="527"/>
      <c r="BBT2" s="527"/>
      <c r="BBU2" s="527"/>
      <c r="BBV2" s="527"/>
      <c r="BBW2" s="527"/>
      <c r="BBX2" s="527"/>
      <c r="BBY2" s="527"/>
      <c r="BBZ2" s="527"/>
      <c r="BCA2" s="527"/>
      <c r="BCB2" s="527"/>
      <c r="BCC2" s="527"/>
      <c r="BCD2" s="527"/>
      <c r="BCE2" s="527"/>
      <c r="BCF2" s="527"/>
      <c r="BCG2" s="527"/>
      <c r="BCH2" s="527"/>
      <c r="BCI2" s="527"/>
      <c r="BCJ2" s="527"/>
      <c r="BCK2" s="527"/>
      <c r="BCL2" s="527"/>
      <c r="BCM2" s="527"/>
      <c r="BCN2" s="527"/>
      <c r="BCO2" s="527"/>
      <c r="BCP2" s="527"/>
      <c r="BCQ2" s="527"/>
      <c r="BCR2" s="527"/>
      <c r="BCS2" s="527"/>
      <c r="BCT2" s="527"/>
      <c r="BCU2" s="527"/>
      <c r="BCV2" s="527"/>
      <c r="BCW2" s="527"/>
      <c r="BCX2" s="527"/>
      <c r="BCY2" s="527"/>
      <c r="BCZ2" s="527"/>
      <c r="BDA2" s="527"/>
      <c r="BDB2" s="527"/>
      <c r="BDC2" s="527"/>
      <c r="BDD2" s="527"/>
      <c r="BDE2" s="527"/>
      <c r="BDF2" s="527"/>
      <c r="BDG2" s="527"/>
      <c r="BDH2" s="527"/>
      <c r="BDI2" s="527"/>
      <c r="BDJ2" s="527"/>
      <c r="BDK2" s="527"/>
      <c r="BDL2" s="527"/>
      <c r="BDM2" s="527"/>
      <c r="BDN2" s="527"/>
      <c r="BDO2" s="527"/>
      <c r="BDP2" s="527"/>
      <c r="BDQ2" s="527"/>
      <c r="BDR2" s="527"/>
      <c r="BDS2" s="527"/>
      <c r="BDT2" s="527"/>
      <c r="BDU2" s="527"/>
      <c r="BDV2" s="527"/>
      <c r="BDW2" s="527"/>
      <c r="BDX2" s="527"/>
      <c r="BDY2" s="527"/>
      <c r="BDZ2" s="527"/>
      <c r="BEA2" s="527"/>
      <c r="BEB2" s="527"/>
      <c r="BEC2" s="527"/>
      <c r="BED2" s="527"/>
      <c r="BEE2" s="527"/>
      <c r="BEF2" s="527"/>
      <c r="BEG2" s="527"/>
      <c r="BEH2" s="527"/>
      <c r="BEI2" s="527"/>
      <c r="BEJ2" s="527"/>
      <c r="BEK2" s="527"/>
      <c r="BEL2" s="527"/>
      <c r="BEM2" s="527"/>
      <c r="BEN2" s="527"/>
      <c r="BEO2" s="527"/>
      <c r="BEP2" s="527"/>
      <c r="BEQ2" s="527"/>
      <c r="BER2" s="527"/>
      <c r="BES2" s="527"/>
      <c r="BET2" s="527"/>
      <c r="BEU2" s="527"/>
      <c r="BEV2" s="527"/>
      <c r="BEW2" s="527"/>
      <c r="BEX2" s="527"/>
      <c r="BEY2" s="527"/>
      <c r="BEZ2" s="527"/>
      <c r="BFA2" s="527"/>
      <c r="BFB2" s="527"/>
      <c r="BFC2" s="527"/>
      <c r="BFD2" s="527"/>
      <c r="BFE2" s="527"/>
      <c r="BFF2" s="527"/>
      <c r="BFG2" s="527"/>
      <c r="BFH2" s="527"/>
      <c r="BFI2" s="527"/>
      <c r="BFJ2" s="527"/>
      <c r="BFK2" s="527"/>
      <c r="BFL2" s="527"/>
      <c r="BFM2" s="527"/>
      <c r="BFN2" s="527"/>
      <c r="BFO2" s="527"/>
      <c r="BFP2" s="527"/>
      <c r="BFQ2" s="527"/>
      <c r="BFR2" s="527"/>
      <c r="BFS2" s="527"/>
      <c r="BFT2" s="527"/>
      <c r="BFU2" s="527"/>
      <c r="BFV2" s="527"/>
      <c r="BFW2" s="527"/>
      <c r="BFX2" s="527"/>
      <c r="BFY2" s="527"/>
      <c r="BFZ2" s="527"/>
      <c r="BGA2" s="527"/>
      <c r="BGB2" s="527"/>
      <c r="BGC2" s="527"/>
      <c r="BGD2" s="527"/>
      <c r="BGE2" s="527"/>
      <c r="BGF2" s="527"/>
      <c r="BGG2" s="527"/>
      <c r="BGH2" s="527"/>
      <c r="BGI2" s="527"/>
      <c r="BGJ2" s="527"/>
      <c r="BGK2" s="527"/>
      <c r="BGL2" s="527"/>
      <c r="BGM2" s="527"/>
      <c r="BGN2" s="527"/>
      <c r="BGO2" s="527"/>
      <c r="BGP2" s="527"/>
      <c r="BGQ2" s="527"/>
      <c r="BGR2" s="527"/>
      <c r="BGS2" s="527"/>
      <c r="BGT2" s="527"/>
      <c r="BGU2" s="527"/>
      <c r="BGV2" s="527"/>
      <c r="BGW2" s="527"/>
      <c r="BGX2" s="527"/>
      <c r="BGY2" s="527"/>
      <c r="BGZ2" s="527"/>
      <c r="BHA2" s="527"/>
      <c r="BHB2" s="527"/>
      <c r="BHC2" s="527"/>
      <c r="BHD2" s="527"/>
      <c r="BHE2" s="527"/>
      <c r="BHF2" s="527"/>
      <c r="BHG2" s="527"/>
      <c r="BHH2" s="527"/>
      <c r="BHI2" s="527"/>
      <c r="BHJ2" s="527"/>
      <c r="BHK2" s="527"/>
      <c r="BHL2" s="527"/>
      <c r="BHM2" s="527"/>
      <c r="BHN2" s="527"/>
      <c r="BHO2" s="527"/>
      <c r="BHP2" s="527"/>
      <c r="BHQ2" s="527"/>
      <c r="BHR2" s="527"/>
      <c r="BHS2" s="527"/>
      <c r="BHT2" s="527"/>
      <c r="BHU2" s="527"/>
      <c r="BHV2" s="527"/>
      <c r="BHW2" s="527"/>
      <c r="BHX2" s="527"/>
      <c r="BHY2" s="527"/>
      <c r="BHZ2" s="527"/>
      <c r="BIA2" s="527"/>
      <c r="BIB2" s="527"/>
      <c r="BIC2" s="527"/>
      <c r="BID2" s="527"/>
      <c r="BIE2" s="527"/>
      <c r="BIF2" s="527"/>
      <c r="BIG2" s="527"/>
      <c r="BIH2" s="527"/>
      <c r="BII2" s="527"/>
      <c r="BIJ2" s="527"/>
      <c r="BIK2" s="527"/>
      <c r="BIL2" s="527"/>
      <c r="BIM2" s="527"/>
      <c r="BIN2" s="527"/>
      <c r="BIO2" s="527"/>
      <c r="BIP2" s="527"/>
      <c r="BIQ2" s="527"/>
      <c r="BIR2" s="527"/>
      <c r="BIS2" s="527"/>
      <c r="BIT2" s="527"/>
      <c r="BIU2" s="527"/>
      <c r="BIV2" s="527"/>
      <c r="BIW2" s="527"/>
      <c r="BIX2" s="527"/>
      <c r="BIY2" s="527"/>
      <c r="BIZ2" s="527"/>
      <c r="BJA2" s="527"/>
      <c r="BJB2" s="527"/>
      <c r="BJC2" s="527"/>
      <c r="BJD2" s="527"/>
      <c r="BJE2" s="527"/>
      <c r="BJF2" s="527"/>
      <c r="BJG2" s="527"/>
      <c r="BJH2" s="527"/>
      <c r="BJI2" s="527"/>
      <c r="BJJ2" s="527"/>
      <c r="BJK2" s="527"/>
      <c r="BJL2" s="527"/>
      <c r="BJM2" s="527"/>
      <c r="BJN2" s="527"/>
      <c r="BJO2" s="527"/>
      <c r="BJP2" s="527"/>
      <c r="BJQ2" s="527"/>
      <c r="BJR2" s="527"/>
      <c r="BJS2" s="527"/>
      <c r="BJT2" s="527"/>
      <c r="BJU2" s="527"/>
      <c r="BJV2" s="527"/>
      <c r="BJW2" s="527"/>
      <c r="BJX2" s="527"/>
      <c r="BJY2" s="527"/>
      <c r="BJZ2" s="527"/>
      <c r="BKA2" s="527"/>
      <c r="BKB2" s="527"/>
      <c r="BKC2" s="527"/>
      <c r="BKD2" s="527"/>
      <c r="BKE2" s="527"/>
      <c r="BKF2" s="527"/>
      <c r="BKG2" s="527"/>
      <c r="BKH2" s="527"/>
      <c r="BKI2" s="527"/>
      <c r="BKJ2" s="527"/>
      <c r="BKK2" s="527"/>
      <c r="BKL2" s="527"/>
      <c r="BKM2" s="527"/>
      <c r="BKN2" s="527"/>
      <c r="BKO2" s="527"/>
      <c r="BKP2" s="527"/>
      <c r="BKQ2" s="527"/>
      <c r="BKR2" s="527"/>
      <c r="BKS2" s="527"/>
      <c r="BKT2" s="527"/>
      <c r="BKU2" s="527"/>
      <c r="BKV2" s="527"/>
      <c r="BKW2" s="527"/>
      <c r="BKX2" s="527"/>
      <c r="BKY2" s="527"/>
      <c r="BKZ2" s="527"/>
      <c r="BLA2" s="527"/>
      <c r="BLB2" s="527"/>
      <c r="BLC2" s="527"/>
      <c r="BLD2" s="527"/>
      <c r="BLE2" s="527"/>
      <c r="BLF2" s="527"/>
      <c r="BLG2" s="527"/>
      <c r="BLH2" s="527"/>
      <c r="BLI2" s="527"/>
      <c r="BLJ2" s="527"/>
      <c r="BLK2" s="527"/>
      <c r="BLL2" s="527"/>
      <c r="BLM2" s="527"/>
      <c r="BLN2" s="527"/>
      <c r="BLO2" s="527"/>
      <c r="BLP2" s="527"/>
      <c r="BLQ2" s="527"/>
      <c r="BLR2" s="527"/>
      <c r="BLS2" s="527"/>
      <c r="BLT2" s="527"/>
      <c r="BLU2" s="527"/>
      <c r="BLV2" s="527"/>
      <c r="BLW2" s="527"/>
      <c r="BLX2" s="527"/>
      <c r="BLY2" s="527"/>
      <c r="BLZ2" s="527"/>
      <c r="BMA2" s="527"/>
      <c r="BMB2" s="527"/>
      <c r="BMC2" s="527"/>
      <c r="BMD2" s="527"/>
      <c r="BME2" s="527"/>
      <c r="BMF2" s="527"/>
      <c r="BMG2" s="527"/>
      <c r="BMH2" s="527"/>
      <c r="BMI2" s="527"/>
      <c r="BMJ2" s="527"/>
      <c r="BMK2" s="527"/>
      <c r="BML2" s="527"/>
      <c r="BMM2" s="527"/>
      <c r="BMN2" s="527"/>
      <c r="BMO2" s="527"/>
      <c r="BMP2" s="527"/>
      <c r="BMQ2" s="527"/>
      <c r="BMR2" s="527"/>
      <c r="BMS2" s="527"/>
      <c r="BMT2" s="527"/>
      <c r="BMU2" s="527"/>
      <c r="BMV2" s="527"/>
      <c r="BMW2" s="527"/>
      <c r="BMX2" s="527"/>
      <c r="BMY2" s="527"/>
      <c r="BMZ2" s="527"/>
      <c r="BNA2" s="527"/>
      <c r="BNB2" s="527"/>
      <c r="BNC2" s="527"/>
      <c r="BND2" s="527"/>
      <c r="BNE2" s="527"/>
      <c r="BNF2" s="527"/>
      <c r="BNG2" s="527"/>
      <c r="BNH2" s="527"/>
      <c r="BNI2" s="527"/>
      <c r="BNJ2" s="527"/>
      <c r="BNK2" s="527"/>
      <c r="BNL2" s="527"/>
      <c r="BNM2" s="527"/>
      <c r="BNN2" s="527"/>
      <c r="BNO2" s="527"/>
      <c r="BNP2" s="527"/>
      <c r="BNQ2" s="527"/>
      <c r="BNR2" s="527"/>
      <c r="BNS2" s="527"/>
      <c r="BNT2" s="527"/>
      <c r="BNU2" s="527"/>
      <c r="BNV2" s="527"/>
      <c r="BNW2" s="527"/>
      <c r="BNX2" s="527"/>
      <c r="BNY2" s="527"/>
      <c r="BNZ2" s="527"/>
      <c r="BOA2" s="527"/>
      <c r="BOB2" s="527"/>
      <c r="BOC2" s="527"/>
      <c r="BOD2" s="527"/>
      <c r="BOE2" s="527"/>
      <c r="BOF2" s="527"/>
      <c r="BOG2" s="527"/>
      <c r="BOH2" s="527"/>
      <c r="BOI2" s="527"/>
      <c r="BOJ2" s="527"/>
      <c r="BOK2" s="527"/>
      <c r="BOL2" s="527"/>
      <c r="BOM2" s="527"/>
      <c r="BON2" s="527"/>
      <c r="BOO2" s="527"/>
      <c r="BOP2" s="527"/>
      <c r="BOQ2" s="527"/>
      <c r="BOR2" s="527"/>
      <c r="BOS2" s="527"/>
      <c r="BOT2" s="527"/>
      <c r="BOU2" s="527"/>
      <c r="BOV2" s="527"/>
      <c r="BOW2" s="527"/>
      <c r="BOX2" s="527"/>
      <c r="BOY2" s="527"/>
      <c r="BOZ2" s="527"/>
      <c r="BPA2" s="527"/>
      <c r="BPB2" s="527"/>
      <c r="BPC2" s="527"/>
      <c r="BPD2" s="527"/>
      <c r="BPE2" s="527"/>
      <c r="BPF2" s="527"/>
      <c r="BPG2" s="527"/>
      <c r="BPH2" s="527"/>
      <c r="BPI2" s="527"/>
      <c r="BPJ2" s="527"/>
      <c r="BPK2" s="527"/>
      <c r="BPL2" s="527"/>
      <c r="BPM2" s="527"/>
      <c r="BPN2" s="527"/>
      <c r="BPO2" s="527"/>
      <c r="BPP2" s="527"/>
      <c r="BPQ2" s="527"/>
      <c r="BPR2" s="527"/>
      <c r="BPS2" s="527"/>
      <c r="BPT2" s="527"/>
      <c r="BPU2" s="527"/>
      <c r="BPV2" s="527"/>
      <c r="BPW2" s="527"/>
      <c r="BPX2" s="527"/>
      <c r="BPY2" s="527"/>
      <c r="BPZ2" s="527"/>
      <c r="BQA2" s="527"/>
      <c r="BQB2" s="527"/>
      <c r="BQC2" s="527"/>
      <c r="BQD2" s="527"/>
      <c r="BQE2" s="527"/>
      <c r="BQF2" s="527"/>
      <c r="BQG2" s="527"/>
      <c r="BQH2" s="527"/>
      <c r="BQI2" s="527"/>
      <c r="BQJ2" s="527"/>
      <c r="BQK2" s="527"/>
      <c r="BQL2" s="527"/>
      <c r="BQM2" s="527"/>
      <c r="BQN2" s="527"/>
      <c r="BQO2" s="527"/>
      <c r="BQP2" s="527"/>
      <c r="BQQ2" s="527"/>
      <c r="BQR2" s="527"/>
      <c r="BQS2" s="527"/>
      <c r="BQT2" s="527"/>
      <c r="BQU2" s="527"/>
      <c r="BQV2" s="527"/>
      <c r="BQW2" s="527"/>
      <c r="BQX2" s="527"/>
      <c r="BQY2" s="527"/>
      <c r="BQZ2" s="527"/>
      <c r="BRA2" s="527"/>
      <c r="BRB2" s="527"/>
      <c r="BRC2" s="527"/>
      <c r="BRD2" s="527"/>
      <c r="BRE2" s="527"/>
      <c r="BRF2" s="527"/>
      <c r="BRG2" s="527"/>
      <c r="BRH2" s="527"/>
      <c r="BRI2" s="527"/>
      <c r="BRJ2" s="527"/>
      <c r="BRK2" s="527"/>
      <c r="BRL2" s="527"/>
      <c r="BRM2" s="527"/>
      <c r="BRN2" s="527"/>
      <c r="BRO2" s="527"/>
      <c r="BRP2" s="527"/>
      <c r="BRQ2" s="527"/>
      <c r="BRR2" s="527"/>
      <c r="BRS2" s="527"/>
      <c r="BRT2" s="527"/>
      <c r="BRU2" s="527"/>
      <c r="BRV2" s="527"/>
      <c r="BRW2" s="527"/>
      <c r="BRX2" s="527"/>
      <c r="BRY2" s="527"/>
      <c r="BRZ2" s="527"/>
      <c r="BSA2" s="527"/>
      <c r="BSB2" s="527"/>
      <c r="BSC2" s="527"/>
      <c r="BSD2" s="527"/>
      <c r="BSE2" s="527"/>
      <c r="BSF2" s="527"/>
      <c r="BSG2" s="527"/>
      <c r="BSH2" s="527"/>
      <c r="BSI2" s="527"/>
      <c r="BSJ2" s="527"/>
      <c r="BSK2" s="527"/>
      <c r="BSL2" s="527"/>
      <c r="BSM2" s="527"/>
      <c r="BSN2" s="527"/>
      <c r="BSO2" s="527"/>
      <c r="BSP2" s="527"/>
      <c r="BSQ2" s="527"/>
      <c r="BSR2" s="527"/>
      <c r="BSS2" s="527"/>
      <c r="BST2" s="527"/>
      <c r="BSU2" s="527"/>
      <c r="BSV2" s="527"/>
      <c r="BSW2" s="527"/>
      <c r="BSX2" s="527"/>
      <c r="BSY2" s="527"/>
      <c r="BSZ2" s="527"/>
      <c r="BTA2" s="527"/>
      <c r="BTB2" s="527"/>
      <c r="BTC2" s="527"/>
      <c r="BTD2" s="527"/>
      <c r="BTE2" s="527"/>
      <c r="BTF2" s="527"/>
      <c r="BTG2" s="527"/>
      <c r="BTH2" s="527"/>
      <c r="BTI2" s="527"/>
      <c r="BTJ2" s="527"/>
      <c r="BTK2" s="527"/>
      <c r="BTL2" s="527"/>
      <c r="BTM2" s="527"/>
      <c r="BTN2" s="527"/>
      <c r="BTO2" s="527"/>
      <c r="BTP2" s="527"/>
      <c r="BTQ2" s="527"/>
      <c r="BTR2" s="527"/>
      <c r="BTS2" s="527"/>
      <c r="BTT2" s="527"/>
      <c r="BTU2" s="527"/>
      <c r="BTV2" s="527"/>
      <c r="BTW2" s="527"/>
      <c r="BTX2" s="527"/>
      <c r="BTY2" s="527"/>
      <c r="BTZ2" s="527"/>
      <c r="BUA2" s="527"/>
      <c r="BUB2" s="527"/>
      <c r="BUC2" s="527"/>
      <c r="BUD2" s="527"/>
      <c r="BUE2" s="527"/>
      <c r="BUF2" s="527"/>
      <c r="BUG2" s="527"/>
      <c r="BUH2" s="527"/>
      <c r="BUI2" s="527"/>
      <c r="BUJ2" s="527"/>
      <c r="BUK2" s="527"/>
      <c r="BUL2" s="527"/>
      <c r="BUM2" s="527"/>
      <c r="BUN2" s="527"/>
      <c r="BUO2" s="527"/>
      <c r="BUP2" s="527"/>
      <c r="BUQ2" s="527"/>
      <c r="BUR2" s="527"/>
      <c r="BUS2" s="527"/>
      <c r="BUT2" s="527"/>
      <c r="BUU2" s="527"/>
      <c r="BUV2" s="527"/>
      <c r="BUW2" s="527"/>
      <c r="BUX2" s="527"/>
      <c r="BUY2" s="527"/>
      <c r="BUZ2" s="527"/>
      <c r="BVA2" s="527"/>
      <c r="BVB2" s="527"/>
      <c r="BVC2" s="527"/>
      <c r="BVD2" s="527"/>
      <c r="BVE2" s="527"/>
      <c r="BVF2" s="527"/>
      <c r="BVG2" s="527"/>
      <c r="BVH2" s="527"/>
      <c r="BVI2" s="527"/>
      <c r="BVJ2" s="527"/>
      <c r="BVK2" s="527"/>
      <c r="BVL2" s="527"/>
      <c r="BVM2" s="527"/>
      <c r="BVN2" s="527"/>
      <c r="BVO2" s="527"/>
      <c r="BVP2" s="527"/>
      <c r="BVQ2" s="527"/>
      <c r="BVR2" s="527"/>
      <c r="BVS2" s="527"/>
      <c r="BVT2" s="527"/>
      <c r="BVU2" s="527"/>
      <c r="BVV2" s="527"/>
      <c r="BVW2" s="527"/>
      <c r="BVX2" s="527"/>
      <c r="BVY2" s="527"/>
      <c r="BVZ2" s="527"/>
      <c r="BWA2" s="527"/>
      <c r="BWB2" s="527"/>
      <c r="BWC2" s="527"/>
      <c r="BWD2" s="527"/>
      <c r="BWE2" s="527"/>
      <c r="BWF2" s="527"/>
      <c r="BWG2" s="527"/>
      <c r="BWH2" s="527"/>
      <c r="BWI2" s="527"/>
      <c r="BWJ2" s="527"/>
      <c r="BWK2" s="527"/>
      <c r="BWL2" s="527"/>
      <c r="BWM2" s="527"/>
      <c r="BWN2" s="527"/>
      <c r="BWO2" s="527"/>
      <c r="BWP2" s="527"/>
      <c r="BWQ2" s="527"/>
      <c r="BWR2" s="527"/>
      <c r="BWS2" s="527"/>
      <c r="BWT2" s="527"/>
      <c r="BWU2" s="527"/>
      <c r="BWV2" s="527"/>
      <c r="BWW2" s="527"/>
      <c r="BWX2" s="527"/>
      <c r="BWY2" s="527"/>
      <c r="BWZ2" s="527"/>
      <c r="BXA2" s="527"/>
      <c r="BXB2" s="527"/>
      <c r="BXC2" s="527"/>
      <c r="BXD2" s="527"/>
      <c r="BXE2" s="527"/>
      <c r="BXF2" s="527"/>
      <c r="BXG2" s="527"/>
      <c r="BXH2" s="527"/>
      <c r="BXI2" s="527"/>
      <c r="BXJ2" s="527"/>
      <c r="BXK2" s="527"/>
      <c r="BXL2" s="527"/>
      <c r="BXM2" s="527"/>
      <c r="BXN2" s="527"/>
      <c r="BXO2" s="527"/>
      <c r="BXP2" s="527"/>
      <c r="BXQ2" s="527"/>
      <c r="BXR2" s="527"/>
      <c r="BXS2" s="527"/>
      <c r="BXT2" s="527"/>
      <c r="BXU2" s="527"/>
      <c r="BXV2" s="527"/>
      <c r="BXW2" s="527"/>
      <c r="BXX2" s="527"/>
      <c r="BXY2" s="527"/>
      <c r="BXZ2" s="527"/>
      <c r="BYA2" s="527"/>
      <c r="BYB2" s="527"/>
      <c r="BYC2" s="527"/>
      <c r="BYD2" s="527"/>
      <c r="BYE2" s="527"/>
      <c r="BYF2" s="527"/>
      <c r="BYG2" s="527"/>
      <c r="BYH2" s="527"/>
      <c r="BYI2" s="527"/>
      <c r="BYJ2" s="527"/>
      <c r="BYK2" s="527"/>
      <c r="BYL2" s="527"/>
      <c r="BYM2" s="527"/>
      <c r="BYN2" s="527"/>
      <c r="BYO2" s="527"/>
      <c r="BYP2" s="527"/>
      <c r="BYQ2" s="527"/>
      <c r="BYR2" s="527"/>
      <c r="BYS2" s="527"/>
      <c r="BYT2" s="527"/>
      <c r="BYU2" s="527"/>
      <c r="BYV2" s="527"/>
      <c r="BYW2" s="527"/>
      <c r="BYX2" s="527"/>
      <c r="BYY2" s="527"/>
      <c r="BYZ2" s="527"/>
      <c r="BZA2" s="527"/>
      <c r="BZB2" s="527"/>
      <c r="BZC2" s="527"/>
      <c r="BZD2" s="527"/>
      <c r="BZE2" s="527"/>
      <c r="BZF2" s="527"/>
      <c r="BZG2" s="527"/>
      <c r="BZH2" s="527"/>
      <c r="BZI2" s="527"/>
      <c r="BZJ2" s="527"/>
      <c r="BZK2" s="527"/>
      <c r="BZL2" s="527"/>
      <c r="BZM2" s="527"/>
      <c r="BZN2" s="527"/>
      <c r="BZO2" s="527"/>
      <c r="BZP2" s="527"/>
      <c r="BZQ2" s="527"/>
      <c r="BZR2" s="527"/>
      <c r="BZS2" s="527"/>
      <c r="BZT2" s="527"/>
      <c r="BZU2" s="527"/>
      <c r="BZV2" s="527"/>
      <c r="BZW2" s="527"/>
      <c r="BZX2" s="527"/>
      <c r="BZY2" s="527"/>
      <c r="BZZ2" s="527"/>
      <c r="CAA2" s="527"/>
      <c r="CAB2" s="527"/>
      <c r="CAC2" s="527"/>
      <c r="CAD2" s="527"/>
      <c r="CAE2" s="527"/>
      <c r="CAF2" s="527"/>
      <c r="CAG2" s="527"/>
      <c r="CAH2" s="527"/>
      <c r="CAI2" s="527"/>
      <c r="CAJ2" s="527"/>
      <c r="CAK2" s="527"/>
      <c r="CAL2" s="527"/>
      <c r="CAM2" s="527"/>
      <c r="CAN2" s="527"/>
      <c r="CAO2" s="527"/>
      <c r="CAP2" s="527"/>
      <c r="CAQ2" s="527"/>
      <c r="CAR2" s="527"/>
      <c r="CAS2" s="527"/>
      <c r="CAT2" s="527"/>
      <c r="CAU2" s="527"/>
      <c r="CAV2" s="527"/>
      <c r="CAW2" s="527"/>
      <c r="CAX2" s="527"/>
      <c r="CAY2" s="527"/>
      <c r="CAZ2" s="527"/>
      <c r="CBA2" s="527"/>
      <c r="CBB2" s="527"/>
      <c r="CBC2" s="527"/>
      <c r="CBD2" s="527"/>
      <c r="CBE2" s="527"/>
      <c r="CBF2" s="527"/>
      <c r="CBG2" s="527"/>
      <c r="CBH2" s="527"/>
      <c r="CBI2" s="527"/>
      <c r="CBJ2" s="527"/>
      <c r="CBK2" s="527"/>
      <c r="CBL2" s="527"/>
      <c r="CBM2" s="527"/>
      <c r="CBN2" s="527"/>
      <c r="CBO2" s="527"/>
      <c r="CBP2" s="527"/>
      <c r="CBQ2" s="527"/>
      <c r="CBR2" s="527"/>
      <c r="CBS2" s="527"/>
      <c r="CBT2" s="527"/>
      <c r="CBU2" s="527"/>
      <c r="CBV2" s="527"/>
      <c r="CBW2" s="527"/>
      <c r="CBX2" s="527"/>
      <c r="CBY2" s="527"/>
      <c r="CBZ2" s="527"/>
      <c r="CCA2" s="527"/>
      <c r="CCB2" s="527"/>
      <c r="CCC2" s="527"/>
      <c r="CCD2" s="527"/>
      <c r="CCE2" s="527"/>
      <c r="CCF2" s="527"/>
      <c r="CCG2" s="527"/>
      <c r="CCH2" s="527"/>
      <c r="CCI2" s="527"/>
      <c r="CCJ2" s="527"/>
      <c r="CCK2" s="527"/>
      <c r="CCL2" s="527"/>
      <c r="CCM2" s="527"/>
      <c r="CCN2" s="527"/>
      <c r="CCO2" s="527"/>
      <c r="CCP2" s="527"/>
      <c r="CCQ2" s="527"/>
      <c r="CCR2" s="527"/>
      <c r="CCS2" s="527"/>
      <c r="CCT2" s="527"/>
      <c r="CCU2" s="527"/>
      <c r="CCV2" s="527"/>
      <c r="CCW2" s="527"/>
      <c r="CCX2" s="527"/>
      <c r="CCY2" s="527"/>
      <c r="CCZ2" s="527"/>
      <c r="CDA2" s="527"/>
      <c r="CDB2" s="527"/>
      <c r="CDC2" s="527"/>
      <c r="CDD2" s="527"/>
      <c r="CDE2" s="527"/>
      <c r="CDF2" s="527"/>
      <c r="CDG2" s="527"/>
      <c r="CDH2" s="527"/>
      <c r="CDI2" s="527"/>
      <c r="CDJ2" s="527"/>
      <c r="CDK2" s="527"/>
      <c r="CDL2" s="527"/>
      <c r="CDM2" s="527"/>
      <c r="CDN2" s="527"/>
      <c r="CDO2" s="527"/>
      <c r="CDP2" s="527"/>
      <c r="CDQ2" s="527"/>
      <c r="CDR2" s="527"/>
      <c r="CDS2" s="527"/>
      <c r="CDT2" s="527"/>
      <c r="CDU2" s="527"/>
      <c r="CDV2" s="527"/>
      <c r="CDW2" s="527"/>
      <c r="CDX2" s="527"/>
      <c r="CDY2" s="527"/>
      <c r="CDZ2" s="527"/>
      <c r="CEA2" s="527"/>
      <c r="CEB2" s="527"/>
      <c r="CEC2" s="527"/>
      <c r="CED2" s="527"/>
      <c r="CEE2" s="527"/>
      <c r="CEF2" s="527"/>
      <c r="CEG2" s="527"/>
      <c r="CEH2" s="527"/>
      <c r="CEI2" s="527"/>
      <c r="CEJ2" s="527"/>
      <c r="CEK2" s="527"/>
      <c r="CEL2" s="527"/>
      <c r="CEM2" s="527"/>
      <c r="CEN2" s="527"/>
      <c r="CEO2" s="527"/>
      <c r="CEP2" s="527"/>
      <c r="CEQ2" s="527"/>
      <c r="CER2" s="527"/>
      <c r="CES2" s="527"/>
      <c r="CET2" s="527"/>
      <c r="CEU2" s="527"/>
      <c r="CEV2" s="527"/>
      <c r="CEW2" s="527"/>
      <c r="CEX2" s="527"/>
      <c r="CEY2" s="527"/>
      <c r="CEZ2" s="527"/>
      <c r="CFA2" s="527"/>
      <c r="CFB2" s="527"/>
      <c r="CFC2" s="527"/>
      <c r="CFD2" s="527"/>
      <c r="CFE2" s="527"/>
      <c r="CFF2" s="527"/>
      <c r="CFG2" s="527"/>
      <c r="CFH2" s="527"/>
      <c r="CFI2" s="527"/>
      <c r="CFJ2" s="527"/>
      <c r="CFK2" s="527"/>
      <c r="CFL2" s="527"/>
      <c r="CFM2" s="527"/>
      <c r="CFN2" s="527"/>
      <c r="CFO2" s="527"/>
      <c r="CFP2" s="527"/>
      <c r="CFQ2" s="527"/>
      <c r="CFR2" s="527"/>
      <c r="CFS2" s="527"/>
      <c r="CFT2" s="527"/>
      <c r="CFU2" s="527"/>
      <c r="CFV2" s="527"/>
      <c r="CFW2" s="527"/>
      <c r="CFX2" s="527"/>
      <c r="CFY2" s="527"/>
      <c r="CFZ2" s="527"/>
      <c r="CGA2" s="527"/>
      <c r="CGB2" s="527"/>
      <c r="CGC2" s="527"/>
      <c r="CGD2" s="527"/>
      <c r="CGE2" s="527"/>
      <c r="CGF2" s="527"/>
      <c r="CGG2" s="527"/>
      <c r="CGH2" s="527"/>
      <c r="CGI2" s="527"/>
      <c r="CGJ2" s="527"/>
      <c r="CGK2" s="527"/>
      <c r="CGL2" s="527"/>
      <c r="CGM2" s="527"/>
      <c r="CGN2" s="527"/>
      <c r="CGO2" s="527"/>
      <c r="CGP2" s="527"/>
      <c r="CGQ2" s="527"/>
      <c r="CGR2" s="527"/>
      <c r="CGS2" s="527"/>
      <c r="CGT2" s="527"/>
      <c r="CGU2" s="527"/>
      <c r="CGV2" s="527"/>
      <c r="CGW2" s="527"/>
      <c r="CGX2" s="527"/>
      <c r="CGY2" s="527"/>
      <c r="CGZ2" s="527"/>
      <c r="CHA2" s="527"/>
      <c r="CHB2" s="527"/>
      <c r="CHC2" s="527"/>
      <c r="CHD2" s="527"/>
      <c r="CHE2" s="527"/>
      <c r="CHF2" s="527"/>
      <c r="CHG2" s="527"/>
      <c r="CHH2" s="527"/>
      <c r="CHI2" s="527"/>
      <c r="CHJ2" s="527"/>
      <c r="CHK2" s="527"/>
      <c r="CHL2" s="527"/>
      <c r="CHM2" s="527"/>
      <c r="CHN2" s="527"/>
      <c r="CHO2" s="527"/>
      <c r="CHP2" s="527"/>
      <c r="CHQ2" s="527"/>
      <c r="CHR2" s="527"/>
      <c r="CHS2" s="527"/>
      <c r="CHT2" s="527"/>
      <c r="CHU2" s="527"/>
      <c r="CHV2" s="527"/>
      <c r="CHW2" s="527"/>
      <c r="CHX2" s="527"/>
      <c r="CHY2" s="527"/>
      <c r="CHZ2" s="527"/>
      <c r="CIA2" s="527"/>
      <c r="CIB2" s="527"/>
      <c r="CIC2" s="527"/>
      <c r="CID2" s="527"/>
      <c r="CIE2" s="527"/>
      <c r="CIF2" s="527"/>
      <c r="CIG2" s="527"/>
      <c r="CIH2" s="527"/>
      <c r="CII2" s="527"/>
      <c r="CIJ2" s="527"/>
      <c r="CIK2" s="527"/>
      <c r="CIL2" s="527"/>
      <c r="CIM2" s="527"/>
      <c r="CIN2" s="527"/>
      <c r="CIO2" s="527"/>
      <c r="CIP2" s="527"/>
      <c r="CIQ2" s="527"/>
      <c r="CIR2" s="527"/>
      <c r="CIS2" s="527"/>
      <c r="CIT2" s="527"/>
      <c r="CIU2" s="527"/>
      <c r="CIV2" s="527"/>
      <c r="CIW2" s="527"/>
      <c r="CIX2" s="527"/>
      <c r="CIY2" s="527"/>
      <c r="CIZ2" s="527"/>
      <c r="CJA2" s="527"/>
      <c r="CJB2" s="527"/>
      <c r="CJC2" s="527"/>
      <c r="CJD2" s="527"/>
      <c r="CJE2" s="527"/>
      <c r="CJF2" s="527"/>
      <c r="CJG2" s="527"/>
      <c r="CJH2" s="527"/>
      <c r="CJI2" s="527"/>
      <c r="CJJ2" s="527"/>
      <c r="CJK2" s="527"/>
      <c r="CJL2" s="527"/>
      <c r="CJM2" s="527"/>
      <c r="CJN2" s="527"/>
      <c r="CJO2" s="527"/>
      <c r="CJP2" s="527"/>
      <c r="CJQ2" s="527"/>
      <c r="CJR2" s="527"/>
      <c r="CJS2" s="527"/>
      <c r="CJT2" s="527"/>
      <c r="CJU2" s="527"/>
      <c r="CJV2" s="527"/>
      <c r="CJW2" s="527"/>
      <c r="CJX2" s="527"/>
      <c r="CJY2" s="527"/>
      <c r="CJZ2" s="527"/>
      <c r="CKA2" s="527"/>
      <c r="CKB2" s="527"/>
      <c r="CKC2" s="527"/>
      <c r="CKD2" s="527"/>
      <c r="CKE2" s="527"/>
      <c r="CKF2" s="527"/>
      <c r="CKG2" s="527"/>
      <c r="CKH2" s="527"/>
      <c r="CKI2" s="527"/>
      <c r="CKJ2" s="527"/>
      <c r="CKK2" s="527"/>
      <c r="CKL2" s="527"/>
      <c r="CKM2" s="527"/>
      <c r="CKN2" s="527"/>
      <c r="CKO2" s="527"/>
      <c r="CKP2" s="527"/>
      <c r="CKQ2" s="527"/>
      <c r="CKR2" s="527"/>
      <c r="CKS2" s="527"/>
      <c r="CKT2" s="527"/>
      <c r="CKU2" s="527"/>
      <c r="CKV2" s="527"/>
      <c r="CKW2" s="527"/>
      <c r="CKX2" s="527"/>
      <c r="CKY2" s="527"/>
      <c r="CKZ2" s="527"/>
      <c r="CLA2" s="527"/>
      <c r="CLB2" s="527"/>
      <c r="CLC2" s="527"/>
      <c r="CLD2" s="527"/>
      <c r="CLE2" s="527"/>
      <c r="CLF2" s="527"/>
      <c r="CLG2" s="527"/>
      <c r="CLH2" s="527"/>
      <c r="CLI2" s="527"/>
      <c r="CLJ2" s="527"/>
      <c r="CLK2" s="527"/>
      <c r="CLL2" s="527"/>
      <c r="CLM2" s="527"/>
      <c r="CLN2" s="527"/>
      <c r="CLO2" s="527"/>
      <c r="CLP2" s="527"/>
      <c r="CLQ2" s="527"/>
      <c r="CLR2" s="527"/>
      <c r="CLS2" s="527"/>
      <c r="CLT2" s="527"/>
      <c r="CLU2" s="527"/>
      <c r="CLV2" s="527"/>
      <c r="CLW2" s="527"/>
      <c r="CLX2" s="527"/>
      <c r="CLY2" s="527"/>
      <c r="CLZ2" s="527"/>
      <c r="CMA2" s="527"/>
      <c r="CMB2" s="527"/>
      <c r="CMC2" s="527"/>
      <c r="CMD2" s="527"/>
      <c r="CME2" s="527"/>
      <c r="CMF2" s="527"/>
      <c r="CMG2" s="527"/>
      <c r="CMH2" s="527"/>
      <c r="CMI2" s="527"/>
      <c r="CMJ2" s="527"/>
      <c r="CMK2" s="527"/>
      <c r="CML2" s="527"/>
      <c r="CMM2" s="527"/>
      <c r="CMN2" s="527"/>
      <c r="CMO2" s="527"/>
      <c r="CMP2" s="527"/>
      <c r="CMQ2" s="527"/>
      <c r="CMR2" s="527"/>
      <c r="CMS2" s="527"/>
      <c r="CMT2" s="527"/>
      <c r="CMU2" s="527"/>
      <c r="CMV2" s="527"/>
      <c r="CMW2" s="527"/>
      <c r="CMX2" s="527"/>
      <c r="CMY2" s="527"/>
      <c r="CMZ2" s="527"/>
      <c r="CNA2" s="527"/>
      <c r="CNB2" s="527"/>
      <c r="CNC2" s="527"/>
      <c r="CND2" s="527"/>
      <c r="CNE2" s="527"/>
      <c r="CNF2" s="527"/>
      <c r="CNG2" s="527"/>
      <c r="CNH2" s="527"/>
      <c r="CNI2" s="527"/>
      <c r="CNJ2" s="527"/>
      <c r="CNK2" s="527"/>
      <c r="CNL2" s="527"/>
      <c r="CNM2" s="527"/>
      <c r="CNN2" s="527"/>
      <c r="CNO2" s="527"/>
      <c r="CNP2" s="527"/>
      <c r="CNQ2" s="527"/>
      <c r="CNR2" s="527"/>
      <c r="CNS2" s="527"/>
      <c r="CNT2" s="527"/>
      <c r="CNU2" s="527"/>
      <c r="CNV2" s="527"/>
      <c r="CNW2" s="527"/>
      <c r="CNX2" s="527"/>
      <c r="CNY2" s="527"/>
      <c r="CNZ2" s="527"/>
      <c r="COA2" s="527"/>
      <c r="COB2" s="527"/>
      <c r="COC2" s="527"/>
      <c r="COD2" s="527"/>
      <c r="COE2" s="527"/>
      <c r="COF2" s="527"/>
      <c r="COG2" s="527"/>
      <c r="COH2" s="527"/>
      <c r="COI2" s="527"/>
      <c r="COJ2" s="527"/>
      <c r="COK2" s="527"/>
      <c r="COL2" s="527"/>
      <c r="COM2" s="527"/>
      <c r="CON2" s="527"/>
      <c r="COO2" s="527"/>
      <c r="COP2" s="527"/>
      <c r="COQ2" s="527"/>
      <c r="COR2" s="527"/>
      <c r="COS2" s="527"/>
      <c r="COT2" s="527"/>
      <c r="COU2" s="527"/>
      <c r="COV2" s="527"/>
      <c r="COW2" s="527"/>
      <c r="COX2" s="527"/>
      <c r="COY2" s="527"/>
      <c r="COZ2" s="527"/>
      <c r="CPA2" s="527"/>
      <c r="CPB2" s="527"/>
      <c r="CPC2" s="527"/>
      <c r="CPD2" s="527"/>
      <c r="CPE2" s="527"/>
      <c r="CPF2" s="527"/>
      <c r="CPG2" s="527"/>
      <c r="CPH2" s="527"/>
      <c r="CPI2" s="527"/>
      <c r="CPJ2" s="527"/>
      <c r="CPK2" s="527"/>
      <c r="CPL2" s="527"/>
      <c r="CPM2" s="527"/>
      <c r="CPN2" s="527"/>
      <c r="CPO2" s="527"/>
      <c r="CPP2" s="527"/>
      <c r="CPQ2" s="527"/>
      <c r="CPR2" s="527"/>
      <c r="CPS2" s="527"/>
      <c r="CPT2" s="527"/>
      <c r="CPU2" s="527"/>
      <c r="CPV2" s="527"/>
      <c r="CPW2" s="527"/>
      <c r="CPX2" s="527"/>
      <c r="CPY2" s="527"/>
      <c r="CPZ2" s="527"/>
      <c r="CQA2" s="527"/>
      <c r="CQB2" s="527"/>
      <c r="CQC2" s="527"/>
      <c r="CQD2" s="527"/>
      <c r="CQE2" s="527"/>
      <c r="CQF2" s="527"/>
      <c r="CQG2" s="527"/>
      <c r="CQH2" s="527"/>
      <c r="CQI2" s="527"/>
      <c r="CQJ2" s="527"/>
      <c r="CQK2" s="527"/>
      <c r="CQL2" s="527"/>
      <c r="CQM2" s="527"/>
      <c r="CQN2" s="527"/>
      <c r="CQO2" s="527"/>
      <c r="CQP2" s="527"/>
      <c r="CQQ2" s="527"/>
      <c r="CQR2" s="527"/>
      <c r="CQS2" s="527"/>
      <c r="CQT2" s="527"/>
      <c r="CQU2" s="527"/>
      <c r="CQV2" s="527"/>
      <c r="CQW2" s="527"/>
      <c r="CQX2" s="527"/>
      <c r="CQY2" s="527"/>
      <c r="CQZ2" s="527"/>
      <c r="CRA2" s="527"/>
      <c r="CRB2" s="527"/>
      <c r="CRC2" s="527"/>
      <c r="CRD2" s="527"/>
      <c r="CRE2" s="527"/>
      <c r="CRF2" s="527"/>
      <c r="CRG2" s="527"/>
      <c r="CRH2" s="527"/>
      <c r="CRI2" s="527"/>
      <c r="CRJ2" s="527"/>
      <c r="CRK2" s="527"/>
      <c r="CRL2" s="527"/>
      <c r="CRM2" s="527"/>
      <c r="CRN2" s="527"/>
      <c r="CRO2" s="527"/>
      <c r="CRP2" s="527"/>
      <c r="CRQ2" s="527"/>
      <c r="CRR2" s="527"/>
      <c r="CRS2" s="527"/>
      <c r="CRT2" s="527"/>
      <c r="CRU2" s="527"/>
      <c r="CRV2" s="527"/>
      <c r="CRW2" s="527"/>
      <c r="CRX2" s="527"/>
      <c r="CRY2" s="527"/>
      <c r="CRZ2" s="527"/>
      <c r="CSA2" s="527"/>
      <c r="CSB2" s="527"/>
      <c r="CSC2" s="527"/>
      <c r="CSD2" s="527"/>
      <c r="CSE2" s="527"/>
      <c r="CSF2" s="527"/>
      <c r="CSG2" s="527"/>
      <c r="CSH2" s="527"/>
      <c r="CSI2" s="527"/>
      <c r="CSJ2" s="527"/>
      <c r="CSK2" s="527"/>
      <c r="CSL2" s="527"/>
      <c r="CSM2" s="527"/>
      <c r="CSN2" s="527"/>
      <c r="CSO2" s="527"/>
      <c r="CSP2" s="527"/>
      <c r="CSQ2" s="527"/>
      <c r="CSR2" s="527"/>
      <c r="CSS2" s="527"/>
      <c r="CST2" s="527"/>
      <c r="CSU2" s="527"/>
      <c r="CSV2" s="527"/>
      <c r="CSW2" s="527"/>
      <c r="CSX2" s="527"/>
      <c r="CSY2" s="527"/>
      <c r="CSZ2" s="527"/>
      <c r="CTA2" s="527"/>
      <c r="CTB2" s="527"/>
      <c r="CTC2" s="527"/>
      <c r="CTD2" s="527"/>
      <c r="CTE2" s="527"/>
      <c r="CTF2" s="527"/>
      <c r="CTG2" s="527"/>
      <c r="CTH2" s="527"/>
      <c r="CTI2" s="527"/>
      <c r="CTJ2" s="527"/>
      <c r="CTK2" s="527"/>
      <c r="CTL2" s="527"/>
      <c r="CTM2" s="527"/>
      <c r="CTN2" s="527"/>
      <c r="CTO2" s="527"/>
      <c r="CTP2" s="527"/>
      <c r="CTQ2" s="527"/>
      <c r="CTR2" s="527"/>
      <c r="CTS2" s="527"/>
      <c r="CTT2" s="527"/>
      <c r="CTU2" s="527"/>
      <c r="CTV2" s="527"/>
      <c r="CTW2" s="527"/>
      <c r="CTX2" s="527"/>
      <c r="CTY2" s="527"/>
      <c r="CTZ2" s="527"/>
      <c r="CUA2" s="527"/>
      <c r="CUB2" s="527"/>
      <c r="CUC2" s="527"/>
      <c r="CUD2" s="527"/>
      <c r="CUE2" s="527"/>
      <c r="CUF2" s="527"/>
      <c r="CUG2" s="527"/>
      <c r="CUH2" s="527"/>
      <c r="CUI2" s="527"/>
      <c r="CUJ2" s="527"/>
      <c r="CUK2" s="527"/>
      <c r="CUL2" s="527"/>
      <c r="CUM2" s="527"/>
      <c r="CUN2" s="527"/>
      <c r="CUO2" s="527"/>
      <c r="CUP2" s="527"/>
      <c r="CUQ2" s="527"/>
      <c r="CUR2" s="527"/>
      <c r="CUS2" s="527"/>
      <c r="CUT2" s="527"/>
      <c r="CUU2" s="527"/>
      <c r="CUV2" s="527"/>
      <c r="CUW2" s="527"/>
      <c r="CUX2" s="527"/>
      <c r="CUY2" s="527"/>
      <c r="CUZ2" s="527"/>
      <c r="CVA2" s="527"/>
      <c r="CVB2" s="527"/>
      <c r="CVC2" s="527"/>
      <c r="CVD2" s="527"/>
      <c r="CVE2" s="527"/>
      <c r="CVF2" s="527"/>
      <c r="CVG2" s="527"/>
      <c r="CVH2" s="527"/>
      <c r="CVI2" s="527"/>
      <c r="CVJ2" s="527"/>
      <c r="CVK2" s="527"/>
      <c r="CVL2" s="527"/>
      <c r="CVM2" s="527"/>
      <c r="CVN2" s="527"/>
      <c r="CVO2" s="527"/>
      <c r="CVP2" s="527"/>
      <c r="CVQ2" s="527"/>
      <c r="CVR2" s="527"/>
      <c r="CVS2" s="527"/>
      <c r="CVT2" s="527"/>
      <c r="CVU2" s="527"/>
      <c r="CVV2" s="527"/>
      <c r="CVW2" s="527"/>
      <c r="CVX2" s="527"/>
      <c r="CVY2" s="527"/>
      <c r="CVZ2" s="527"/>
      <c r="CWA2" s="527"/>
      <c r="CWB2" s="527"/>
      <c r="CWC2" s="527"/>
      <c r="CWD2" s="527"/>
      <c r="CWE2" s="527"/>
      <c r="CWF2" s="527"/>
      <c r="CWG2" s="527"/>
      <c r="CWH2" s="527"/>
      <c r="CWI2" s="527"/>
      <c r="CWJ2" s="527"/>
      <c r="CWK2" s="527"/>
      <c r="CWL2" s="527"/>
      <c r="CWM2" s="527"/>
      <c r="CWN2" s="527"/>
      <c r="CWO2" s="527"/>
      <c r="CWP2" s="527"/>
      <c r="CWQ2" s="527"/>
      <c r="CWR2" s="527"/>
      <c r="CWS2" s="527"/>
      <c r="CWT2" s="527"/>
      <c r="CWU2" s="527"/>
      <c r="CWV2" s="527"/>
      <c r="CWW2" s="527"/>
      <c r="CWX2" s="527"/>
      <c r="CWY2" s="527"/>
      <c r="CWZ2" s="527"/>
      <c r="CXA2" s="527"/>
      <c r="CXB2" s="527"/>
      <c r="CXC2" s="527"/>
      <c r="CXD2" s="527"/>
      <c r="CXE2" s="527"/>
      <c r="CXF2" s="527"/>
      <c r="CXG2" s="527"/>
      <c r="CXH2" s="527"/>
      <c r="CXI2" s="527"/>
      <c r="CXJ2" s="527"/>
      <c r="CXK2" s="527"/>
      <c r="CXL2" s="527"/>
      <c r="CXM2" s="527"/>
      <c r="CXN2" s="527"/>
      <c r="CXO2" s="527"/>
      <c r="CXP2" s="527"/>
      <c r="CXQ2" s="527"/>
      <c r="CXR2" s="527"/>
      <c r="CXS2" s="527"/>
      <c r="CXT2" s="527"/>
      <c r="CXU2" s="527"/>
      <c r="CXV2" s="527"/>
      <c r="CXW2" s="527"/>
      <c r="CXX2" s="527"/>
      <c r="CXY2" s="527"/>
      <c r="CXZ2" s="527"/>
      <c r="CYA2" s="527"/>
      <c r="CYB2" s="527"/>
      <c r="CYC2" s="527"/>
      <c r="CYD2" s="527"/>
      <c r="CYE2" s="527"/>
      <c r="CYF2" s="527"/>
      <c r="CYG2" s="527"/>
      <c r="CYH2" s="527"/>
      <c r="CYI2" s="527"/>
      <c r="CYJ2" s="527"/>
      <c r="CYK2" s="527"/>
      <c r="CYL2" s="527"/>
      <c r="CYM2" s="527"/>
      <c r="CYN2" s="527"/>
      <c r="CYO2" s="527"/>
      <c r="CYP2" s="527"/>
      <c r="CYQ2" s="527"/>
      <c r="CYR2" s="527"/>
      <c r="CYS2" s="527"/>
      <c r="CYT2" s="527"/>
      <c r="CYU2" s="527"/>
      <c r="CYV2" s="527"/>
      <c r="CYW2" s="527"/>
      <c r="CYX2" s="527"/>
      <c r="CYY2" s="527"/>
      <c r="CYZ2" s="527"/>
      <c r="CZA2" s="527"/>
      <c r="CZB2" s="527"/>
      <c r="CZC2" s="527"/>
      <c r="CZD2" s="527"/>
      <c r="CZE2" s="527"/>
      <c r="CZF2" s="527"/>
      <c r="CZG2" s="527"/>
      <c r="CZH2" s="527"/>
      <c r="CZI2" s="527"/>
      <c r="CZJ2" s="527"/>
      <c r="CZK2" s="527"/>
      <c r="CZL2" s="527"/>
      <c r="CZM2" s="527"/>
      <c r="CZN2" s="527"/>
      <c r="CZO2" s="527"/>
      <c r="CZP2" s="527"/>
      <c r="CZQ2" s="527"/>
      <c r="CZR2" s="527"/>
      <c r="CZS2" s="527"/>
      <c r="CZT2" s="527"/>
      <c r="CZU2" s="527"/>
      <c r="CZV2" s="527"/>
      <c r="CZW2" s="527"/>
      <c r="CZX2" s="527"/>
      <c r="CZY2" s="527"/>
      <c r="CZZ2" s="527"/>
      <c r="DAA2" s="527"/>
      <c r="DAB2" s="527"/>
      <c r="DAC2" s="527"/>
      <c r="DAD2" s="527"/>
      <c r="DAE2" s="527"/>
      <c r="DAF2" s="527"/>
      <c r="DAG2" s="527"/>
      <c r="DAH2" s="527"/>
      <c r="DAI2" s="527"/>
      <c r="DAJ2" s="527"/>
      <c r="DAK2" s="527"/>
      <c r="DAL2" s="527"/>
      <c r="DAM2" s="527"/>
      <c r="DAN2" s="527"/>
      <c r="DAO2" s="527"/>
      <c r="DAP2" s="527"/>
      <c r="DAQ2" s="527"/>
      <c r="DAR2" s="527"/>
      <c r="DAS2" s="527"/>
      <c r="DAT2" s="527"/>
      <c r="DAU2" s="527"/>
      <c r="DAV2" s="527"/>
      <c r="DAW2" s="527"/>
      <c r="DAX2" s="527"/>
      <c r="DAY2" s="527"/>
      <c r="DAZ2" s="527"/>
      <c r="DBA2" s="527"/>
      <c r="DBB2" s="527"/>
      <c r="DBC2" s="527"/>
      <c r="DBD2" s="527"/>
      <c r="DBE2" s="527"/>
      <c r="DBF2" s="527"/>
      <c r="DBG2" s="527"/>
      <c r="DBH2" s="527"/>
      <c r="DBI2" s="527"/>
      <c r="DBJ2" s="527"/>
      <c r="DBK2" s="527"/>
      <c r="DBL2" s="527"/>
      <c r="DBM2" s="527"/>
      <c r="DBN2" s="527"/>
      <c r="DBO2" s="527"/>
      <c r="DBP2" s="527"/>
      <c r="DBQ2" s="527"/>
      <c r="DBR2" s="527"/>
      <c r="DBS2" s="527"/>
      <c r="DBT2" s="527"/>
      <c r="DBU2" s="527"/>
      <c r="DBV2" s="527"/>
      <c r="DBW2" s="527"/>
      <c r="DBX2" s="527"/>
      <c r="DBY2" s="527"/>
      <c r="DBZ2" s="527"/>
      <c r="DCA2" s="527"/>
      <c r="DCB2" s="527"/>
      <c r="DCC2" s="527"/>
      <c r="DCD2" s="527"/>
      <c r="DCE2" s="527"/>
      <c r="DCF2" s="527"/>
      <c r="DCG2" s="527"/>
      <c r="DCH2" s="527"/>
      <c r="DCI2" s="527"/>
      <c r="DCJ2" s="527"/>
      <c r="DCK2" s="527"/>
      <c r="DCL2" s="527"/>
      <c r="DCM2" s="527"/>
      <c r="DCN2" s="527"/>
      <c r="DCO2" s="527"/>
      <c r="DCP2" s="527"/>
      <c r="DCQ2" s="527"/>
      <c r="DCR2" s="527"/>
      <c r="DCS2" s="527"/>
      <c r="DCT2" s="527"/>
      <c r="DCU2" s="527"/>
      <c r="DCV2" s="527"/>
      <c r="DCW2" s="527"/>
      <c r="DCX2" s="527"/>
      <c r="DCY2" s="527"/>
      <c r="DCZ2" s="527"/>
      <c r="DDA2" s="527"/>
      <c r="DDB2" s="527"/>
      <c r="DDC2" s="527"/>
      <c r="DDD2" s="527"/>
      <c r="DDE2" s="527"/>
      <c r="DDF2" s="527"/>
      <c r="DDG2" s="527"/>
      <c r="DDH2" s="527"/>
      <c r="DDI2" s="527"/>
      <c r="DDJ2" s="527"/>
      <c r="DDK2" s="527"/>
      <c r="DDL2" s="527"/>
      <c r="DDM2" s="527"/>
      <c r="DDN2" s="527"/>
      <c r="DDO2" s="527"/>
      <c r="DDP2" s="527"/>
      <c r="DDQ2" s="527"/>
      <c r="DDR2" s="527"/>
      <c r="DDS2" s="527"/>
      <c r="DDT2" s="527"/>
      <c r="DDU2" s="527"/>
      <c r="DDV2" s="527"/>
      <c r="DDW2" s="527"/>
      <c r="DDX2" s="527"/>
      <c r="DDY2" s="527"/>
      <c r="DDZ2" s="527"/>
      <c r="DEA2" s="527"/>
      <c r="DEB2" s="527"/>
      <c r="DEC2" s="527"/>
      <c r="DED2" s="527"/>
      <c r="DEE2" s="527"/>
      <c r="DEF2" s="527"/>
      <c r="DEG2" s="527"/>
      <c r="DEH2" s="527"/>
      <c r="DEI2" s="527"/>
      <c r="DEJ2" s="527"/>
      <c r="DEK2" s="527"/>
      <c r="DEL2" s="527"/>
      <c r="DEM2" s="527"/>
      <c r="DEN2" s="527"/>
      <c r="DEO2" s="527"/>
      <c r="DEP2" s="527"/>
      <c r="DEQ2" s="527"/>
      <c r="DER2" s="527"/>
      <c r="DES2" s="527"/>
      <c r="DET2" s="527"/>
      <c r="DEU2" s="527"/>
      <c r="DEV2" s="527"/>
      <c r="DEW2" s="527"/>
      <c r="DEX2" s="527"/>
      <c r="DEY2" s="527"/>
      <c r="DEZ2" s="527"/>
      <c r="DFA2" s="527"/>
      <c r="DFB2" s="527"/>
      <c r="DFC2" s="527"/>
      <c r="DFD2" s="527"/>
      <c r="DFE2" s="527"/>
      <c r="DFF2" s="527"/>
      <c r="DFG2" s="527"/>
      <c r="DFH2" s="527"/>
      <c r="DFI2" s="527"/>
      <c r="DFJ2" s="527"/>
      <c r="DFK2" s="527"/>
      <c r="DFL2" s="527"/>
      <c r="DFM2" s="527"/>
      <c r="DFN2" s="527"/>
      <c r="DFO2" s="527"/>
      <c r="DFP2" s="527"/>
      <c r="DFQ2" s="527"/>
      <c r="DFR2" s="527"/>
      <c r="DFS2" s="527"/>
      <c r="DFT2" s="527"/>
      <c r="DFU2" s="527"/>
      <c r="DFV2" s="527"/>
      <c r="DFW2" s="527"/>
      <c r="DFX2" s="527"/>
      <c r="DFY2" s="527"/>
      <c r="DFZ2" s="527"/>
      <c r="DGA2" s="527"/>
      <c r="DGB2" s="527"/>
      <c r="DGC2" s="527"/>
      <c r="DGD2" s="527"/>
      <c r="DGE2" s="527"/>
      <c r="DGF2" s="527"/>
      <c r="DGG2" s="527"/>
      <c r="DGH2" s="527"/>
      <c r="DGI2" s="527"/>
      <c r="DGJ2" s="527"/>
      <c r="DGK2" s="527"/>
      <c r="DGL2" s="527"/>
      <c r="DGM2" s="527"/>
      <c r="DGN2" s="527"/>
      <c r="DGO2" s="527"/>
      <c r="DGP2" s="527"/>
      <c r="DGQ2" s="527"/>
      <c r="DGR2" s="527"/>
      <c r="DGS2" s="527"/>
      <c r="DGT2" s="527"/>
      <c r="DGU2" s="527"/>
      <c r="DGV2" s="527"/>
      <c r="DGW2" s="527"/>
      <c r="DGX2" s="527"/>
      <c r="DGY2" s="527"/>
      <c r="DGZ2" s="527"/>
      <c r="DHA2" s="527"/>
      <c r="DHB2" s="527"/>
      <c r="DHC2" s="527"/>
      <c r="DHD2" s="527"/>
      <c r="DHE2" s="527"/>
      <c r="DHF2" s="527"/>
      <c r="DHG2" s="527"/>
      <c r="DHH2" s="527"/>
      <c r="DHI2" s="527"/>
      <c r="DHJ2" s="527"/>
      <c r="DHK2" s="527"/>
      <c r="DHL2" s="527"/>
      <c r="DHM2" s="527"/>
      <c r="DHN2" s="527"/>
      <c r="DHO2" s="527"/>
      <c r="DHP2" s="527"/>
      <c r="DHQ2" s="527"/>
      <c r="DHR2" s="527"/>
      <c r="DHS2" s="527"/>
      <c r="DHT2" s="527"/>
      <c r="DHU2" s="527"/>
      <c r="DHV2" s="527"/>
      <c r="DHW2" s="527"/>
      <c r="DHX2" s="527"/>
      <c r="DHY2" s="527"/>
      <c r="DHZ2" s="527"/>
      <c r="DIA2" s="527"/>
      <c r="DIB2" s="527"/>
      <c r="DIC2" s="527"/>
      <c r="DID2" s="527"/>
      <c r="DIE2" s="527"/>
      <c r="DIF2" s="527"/>
      <c r="DIG2" s="527"/>
      <c r="DIH2" s="527"/>
      <c r="DII2" s="527"/>
      <c r="DIJ2" s="527"/>
      <c r="DIK2" s="527"/>
      <c r="DIL2" s="527"/>
      <c r="DIM2" s="527"/>
      <c r="DIN2" s="527"/>
      <c r="DIO2" s="527"/>
      <c r="DIP2" s="527"/>
      <c r="DIQ2" s="527"/>
      <c r="DIR2" s="527"/>
      <c r="DIS2" s="527"/>
      <c r="DIT2" s="527"/>
      <c r="DIU2" s="527"/>
      <c r="DIV2" s="527"/>
      <c r="DIW2" s="527"/>
      <c r="DIX2" s="527"/>
      <c r="DIY2" s="527"/>
      <c r="DIZ2" s="527"/>
      <c r="DJA2" s="527"/>
      <c r="DJB2" s="527"/>
      <c r="DJC2" s="527"/>
      <c r="DJD2" s="527"/>
      <c r="DJE2" s="527"/>
      <c r="DJF2" s="527"/>
      <c r="DJG2" s="527"/>
      <c r="DJH2" s="527"/>
      <c r="DJI2" s="527"/>
      <c r="DJJ2" s="527"/>
      <c r="DJK2" s="527"/>
      <c r="DJL2" s="527"/>
      <c r="DJM2" s="527"/>
      <c r="DJN2" s="527"/>
      <c r="DJO2" s="527"/>
      <c r="DJP2" s="527"/>
      <c r="DJQ2" s="527"/>
      <c r="DJR2" s="527"/>
      <c r="DJS2" s="527"/>
      <c r="DJT2" s="527"/>
      <c r="DJU2" s="527"/>
      <c r="DJV2" s="527"/>
      <c r="DJW2" s="527"/>
      <c r="DJX2" s="527"/>
      <c r="DJY2" s="527"/>
      <c r="DJZ2" s="527"/>
      <c r="DKA2" s="527"/>
      <c r="DKB2" s="527"/>
      <c r="DKC2" s="527"/>
      <c r="DKD2" s="527"/>
      <c r="DKE2" s="527"/>
      <c r="DKF2" s="527"/>
      <c r="DKG2" s="527"/>
      <c r="DKH2" s="527"/>
      <c r="DKI2" s="527"/>
      <c r="DKJ2" s="527"/>
      <c r="DKK2" s="527"/>
      <c r="DKL2" s="527"/>
      <c r="DKM2" s="527"/>
      <c r="DKN2" s="527"/>
      <c r="DKO2" s="527"/>
      <c r="DKP2" s="527"/>
      <c r="DKQ2" s="527"/>
      <c r="DKR2" s="527"/>
      <c r="DKS2" s="527"/>
      <c r="DKT2" s="527"/>
      <c r="DKU2" s="527"/>
      <c r="DKV2" s="527"/>
      <c r="DKW2" s="527"/>
      <c r="DKX2" s="527"/>
      <c r="DKY2" s="527"/>
      <c r="DKZ2" s="527"/>
      <c r="DLA2" s="527"/>
      <c r="DLB2" s="527"/>
      <c r="DLC2" s="527"/>
      <c r="DLD2" s="527"/>
      <c r="DLE2" s="527"/>
      <c r="DLF2" s="527"/>
      <c r="DLG2" s="527"/>
      <c r="DLH2" s="527"/>
      <c r="DLI2" s="527"/>
      <c r="DLJ2" s="527"/>
      <c r="DLK2" s="527"/>
      <c r="DLL2" s="527"/>
      <c r="DLM2" s="527"/>
      <c r="DLN2" s="527"/>
      <c r="DLO2" s="527"/>
      <c r="DLP2" s="527"/>
      <c r="DLQ2" s="527"/>
      <c r="DLR2" s="527"/>
      <c r="DLS2" s="527"/>
      <c r="DLT2" s="527"/>
      <c r="DLU2" s="527"/>
      <c r="DLV2" s="527"/>
      <c r="DLW2" s="527"/>
      <c r="DLX2" s="527"/>
      <c r="DLY2" s="527"/>
      <c r="DLZ2" s="527"/>
      <c r="DMA2" s="527"/>
      <c r="DMB2" s="527"/>
      <c r="DMC2" s="527"/>
      <c r="DMD2" s="527"/>
      <c r="DME2" s="527"/>
      <c r="DMF2" s="527"/>
      <c r="DMG2" s="527"/>
      <c r="DMH2" s="527"/>
      <c r="DMI2" s="527"/>
      <c r="DMJ2" s="527"/>
      <c r="DMK2" s="527"/>
      <c r="DML2" s="527"/>
      <c r="DMM2" s="527"/>
      <c r="DMN2" s="527"/>
      <c r="DMO2" s="527"/>
      <c r="DMP2" s="527"/>
      <c r="DMQ2" s="527"/>
      <c r="DMR2" s="527"/>
      <c r="DMS2" s="527"/>
      <c r="DMT2" s="527"/>
      <c r="DMU2" s="527"/>
      <c r="DMV2" s="527"/>
      <c r="DMW2" s="527"/>
      <c r="DMX2" s="527"/>
      <c r="DMY2" s="527"/>
      <c r="DMZ2" s="527"/>
      <c r="DNA2" s="527"/>
      <c r="DNB2" s="527"/>
      <c r="DNC2" s="527"/>
      <c r="DND2" s="527"/>
      <c r="DNE2" s="527"/>
      <c r="DNF2" s="527"/>
      <c r="DNG2" s="527"/>
      <c r="DNH2" s="527"/>
      <c r="DNI2" s="527"/>
      <c r="DNJ2" s="527"/>
      <c r="DNK2" s="527"/>
      <c r="DNL2" s="527"/>
      <c r="DNM2" s="527"/>
      <c r="DNN2" s="527"/>
      <c r="DNO2" s="527"/>
      <c r="DNP2" s="527"/>
      <c r="DNQ2" s="527"/>
      <c r="DNR2" s="527"/>
      <c r="DNS2" s="527"/>
      <c r="DNT2" s="527"/>
      <c r="DNU2" s="527"/>
      <c r="DNV2" s="527"/>
      <c r="DNW2" s="527"/>
      <c r="DNX2" s="527"/>
      <c r="DNY2" s="527"/>
      <c r="DNZ2" s="527"/>
      <c r="DOA2" s="527"/>
      <c r="DOB2" s="527"/>
      <c r="DOC2" s="527"/>
      <c r="DOD2" s="527"/>
      <c r="DOE2" s="527"/>
      <c r="DOF2" s="527"/>
      <c r="DOG2" s="527"/>
      <c r="DOH2" s="527"/>
      <c r="DOI2" s="527"/>
      <c r="DOJ2" s="527"/>
      <c r="DOK2" s="527"/>
      <c r="DOL2" s="527"/>
      <c r="DOM2" s="527"/>
      <c r="DON2" s="527"/>
      <c r="DOO2" s="527"/>
      <c r="DOP2" s="527"/>
      <c r="DOQ2" s="527"/>
      <c r="DOR2" s="527"/>
      <c r="DOS2" s="527"/>
      <c r="DOT2" s="527"/>
      <c r="DOU2" s="527"/>
      <c r="DOV2" s="527"/>
      <c r="DOW2" s="527"/>
      <c r="DOX2" s="527"/>
      <c r="DOY2" s="527"/>
      <c r="DOZ2" s="527"/>
      <c r="DPA2" s="527"/>
      <c r="DPB2" s="527"/>
      <c r="DPC2" s="527"/>
      <c r="DPD2" s="527"/>
      <c r="DPE2" s="527"/>
      <c r="DPF2" s="527"/>
      <c r="DPG2" s="527"/>
      <c r="DPH2" s="527"/>
      <c r="DPI2" s="527"/>
      <c r="DPJ2" s="527"/>
      <c r="DPK2" s="527"/>
      <c r="DPL2" s="527"/>
      <c r="DPM2" s="527"/>
      <c r="DPN2" s="527"/>
      <c r="DPO2" s="527"/>
      <c r="DPP2" s="527"/>
      <c r="DPQ2" s="527"/>
      <c r="DPR2" s="527"/>
      <c r="DPS2" s="527"/>
      <c r="DPT2" s="527"/>
      <c r="DPU2" s="527"/>
      <c r="DPV2" s="527"/>
      <c r="DPW2" s="527"/>
      <c r="DPX2" s="527"/>
      <c r="DPY2" s="527"/>
      <c r="DPZ2" s="527"/>
      <c r="DQA2" s="527"/>
      <c r="DQB2" s="527"/>
      <c r="DQC2" s="527"/>
      <c r="DQD2" s="527"/>
      <c r="DQE2" s="527"/>
      <c r="DQF2" s="527"/>
      <c r="DQG2" s="527"/>
      <c r="DQH2" s="527"/>
      <c r="DQI2" s="527"/>
      <c r="DQJ2" s="527"/>
      <c r="DQK2" s="527"/>
      <c r="DQL2" s="527"/>
      <c r="DQM2" s="527"/>
      <c r="DQN2" s="527"/>
      <c r="DQO2" s="527"/>
      <c r="DQP2" s="527"/>
      <c r="DQQ2" s="527"/>
      <c r="DQR2" s="527"/>
      <c r="DQS2" s="527"/>
      <c r="DQT2" s="527"/>
      <c r="DQU2" s="527"/>
      <c r="DQV2" s="527"/>
      <c r="DQW2" s="527"/>
      <c r="DQX2" s="527"/>
      <c r="DQY2" s="527"/>
      <c r="DQZ2" s="527"/>
      <c r="DRA2" s="527"/>
      <c r="DRB2" s="527"/>
      <c r="DRC2" s="527"/>
      <c r="DRD2" s="527"/>
      <c r="DRE2" s="527"/>
      <c r="DRF2" s="527"/>
      <c r="DRG2" s="527"/>
      <c r="DRH2" s="527"/>
      <c r="DRI2" s="527"/>
      <c r="DRJ2" s="527"/>
      <c r="DRK2" s="527"/>
      <c r="DRL2" s="527"/>
      <c r="DRM2" s="527"/>
      <c r="DRN2" s="527"/>
      <c r="DRO2" s="527"/>
      <c r="DRP2" s="527"/>
      <c r="DRQ2" s="527"/>
      <c r="DRR2" s="527"/>
      <c r="DRS2" s="527"/>
      <c r="DRT2" s="527"/>
      <c r="DRU2" s="527"/>
      <c r="DRV2" s="527"/>
      <c r="DRW2" s="527"/>
      <c r="DRX2" s="527"/>
      <c r="DRY2" s="527"/>
      <c r="DRZ2" s="527"/>
      <c r="DSA2" s="527"/>
      <c r="DSB2" s="527"/>
      <c r="DSC2" s="527"/>
      <c r="DSD2" s="527"/>
      <c r="DSE2" s="527"/>
      <c r="DSF2" s="527"/>
      <c r="DSG2" s="527"/>
      <c r="DSH2" s="527"/>
      <c r="DSI2" s="527"/>
      <c r="DSJ2" s="527"/>
      <c r="DSK2" s="527"/>
      <c r="DSL2" s="527"/>
      <c r="DSM2" s="527"/>
      <c r="DSN2" s="527"/>
      <c r="DSO2" s="527"/>
      <c r="DSP2" s="527"/>
      <c r="DSQ2" s="527"/>
      <c r="DSR2" s="527"/>
      <c r="DSS2" s="527"/>
      <c r="DST2" s="527"/>
      <c r="DSU2" s="527"/>
      <c r="DSV2" s="527"/>
      <c r="DSW2" s="527"/>
      <c r="DSX2" s="527"/>
      <c r="DSY2" s="527"/>
      <c r="DSZ2" s="527"/>
      <c r="DTA2" s="527"/>
      <c r="DTB2" s="527"/>
      <c r="DTC2" s="527"/>
      <c r="DTD2" s="527"/>
      <c r="DTE2" s="527"/>
      <c r="DTF2" s="527"/>
      <c r="DTG2" s="527"/>
      <c r="DTH2" s="527"/>
      <c r="DTI2" s="527"/>
      <c r="DTJ2" s="527"/>
      <c r="DTK2" s="527"/>
      <c r="DTL2" s="527"/>
      <c r="DTM2" s="527"/>
      <c r="DTN2" s="527"/>
      <c r="DTO2" s="527"/>
      <c r="DTP2" s="527"/>
      <c r="DTQ2" s="527"/>
      <c r="DTR2" s="527"/>
      <c r="DTS2" s="527"/>
      <c r="DTT2" s="527"/>
      <c r="DTU2" s="527"/>
      <c r="DTV2" s="527"/>
      <c r="DTW2" s="527"/>
      <c r="DTX2" s="527"/>
      <c r="DTY2" s="527"/>
      <c r="DTZ2" s="527"/>
      <c r="DUA2" s="527"/>
      <c r="DUB2" s="527"/>
      <c r="DUC2" s="527"/>
      <c r="DUD2" s="527"/>
      <c r="DUE2" s="527"/>
      <c r="DUF2" s="527"/>
      <c r="DUG2" s="527"/>
      <c r="DUH2" s="527"/>
      <c r="DUI2" s="527"/>
      <c r="DUJ2" s="527"/>
      <c r="DUK2" s="527"/>
      <c r="DUL2" s="527"/>
      <c r="DUM2" s="527"/>
      <c r="DUN2" s="527"/>
      <c r="DUO2" s="527"/>
      <c r="DUP2" s="527"/>
      <c r="DUQ2" s="527"/>
      <c r="DUR2" s="527"/>
      <c r="DUS2" s="527"/>
      <c r="DUT2" s="527"/>
      <c r="DUU2" s="527"/>
      <c r="DUV2" s="527"/>
      <c r="DUW2" s="527"/>
      <c r="DUX2" s="527"/>
      <c r="DUY2" s="527"/>
      <c r="DUZ2" s="527"/>
      <c r="DVA2" s="527"/>
      <c r="DVB2" s="527"/>
      <c r="DVC2" s="527"/>
      <c r="DVD2" s="527"/>
      <c r="DVE2" s="527"/>
      <c r="DVF2" s="527"/>
      <c r="DVG2" s="527"/>
      <c r="DVH2" s="527"/>
      <c r="DVI2" s="527"/>
      <c r="DVJ2" s="527"/>
      <c r="DVK2" s="527"/>
      <c r="DVL2" s="527"/>
      <c r="DVM2" s="527"/>
      <c r="DVN2" s="527"/>
      <c r="DVO2" s="527"/>
      <c r="DVP2" s="527"/>
      <c r="DVQ2" s="527"/>
      <c r="DVR2" s="527"/>
      <c r="DVS2" s="527"/>
      <c r="DVT2" s="527"/>
      <c r="DVU2" s="527"/>
      <c r="DVV2" s="527"/>
      <c r="DVW2" s="527"/>
      <c r="DVX2" s="527"/>
      <c r="DVY2" s="527"/>
      <c r="DVZ2" s="527"/>
      <c r="DWA2" s="527"/>
      <c r="DWB2" s="527"/>
      <c r="DWC2" s="527"/>
      <c r="DWD2" s="527"/>
      <c r="DWE2" s="527"/>
      <c r="DWF2" s="527"/>
      <c r="DWG2" s="527"/>
      <c r="DWH2" s="527"/>
      <c r="DWI2" s="527"/>
      <c r="DWJ2" s="527"/>
      <c r="DWK2" s="527"/>
      <c r="DWL2" s="527"/>
      <c r="DWM2" s="527"/>
      <c r="DWN2" s="527"/>
      <c r="DWO2" s="527"/>
      <c r="DWP2" s="527"/>
      <c r="DWQ2" s="527"/>
      <c r="DWR2" s="527"/>
      <c r="DWS2" s="527"/>
      <c r="DWT2" s="527"/>
      <c r="DWU2" s="527"/>
      <c r="DWV2" s="527"/>
      <c r="DWW2" s="527"/>
      <c r="DWX2" s="527"/>
      <c r="DWY2" s="527"/>
      <c r="DWZ2" s="527"/>
      <c r="DXA2" s="527"/>
      <c r="DXB2" s="527"/>
      <c r="DXC2" s="527"/>
      <c r="DXD2" s="527"/>
      <c r="DXE2" s="527"/>
      <c r="DXF2" s="527"/>
      <c r="DXG2" s="527"/>
      <c r="DXH2" s="527"/>
      <c r="DXI2" s="527"/>
      <c r="DXJ2" s="527"/>
      <c r="DXK2" s="527"/>
      <c r="DXL2" s="527"/>
      <c r="DXM2" s="527"/>
      <c r="DXN2" s="527"/>
      <c r="DXO2" s="527"/>
      <c r="DXP2" s="527"/>
      <c r="DXQ2" s="527"/>
      <c r="DXR2" s="527"/>
      <c r="DXS2" s="527"/>
      <c r="DXT2" s="527"/>
      <c r="DXU2" s="527"/>
      <c r="DXV2" s="527"/>
      <c r="DXW2" s="527"/>
      <c r="DXX2" s="527"/>
      <c r="DXY2" s="527"/>
      <c r="DXZ2" s="527"/>
      <c r="DYA2" s="527"/>
      <c r="DYB2" s="527"/>
      <c r="DYC2" s="527"/>
      <c r="DYD2" s="527"/>
      <c r="DYE2" s="527"/>
      <c r="DYF2" s="527"/>
      <c r="DYG2" s="527"/>
      <c r="DYH2" s="527"/>
      <c r="DYI2" s="527"/>
      <c r="DYJ2" s="527"/>
      <c r="DYK2" s="527"/>
      <c r="DYL2" s="527"/>
      <c r="DYM2" s="527"/>
      <c r="DYN2" s="527"/>
      <c r="DYO2" s="527"/>
      <c r="DYP2" s="527"/>
      <c r="DYQ2" s="527"/>
      <c r="DYR2" s="527"/>
      <c r="DYS2" s="527"/>
      <c r="DYT2" s="527"/>
      <c r="DYU2" s="527"/>
      <c r="DYV2" s="527"/>
      <c r="DYW2" s="527"/>
      <c r="DYX2" s="527"/>
      <c r="DYY2" s="527"/>
      <c r="DYZ2" s="527"/>
      <c r="DZA2" s="527"/>
      <c r="DZB2" s="527"/>
      <c r="DZC2" s="527"/>
      <c r="DZD2" s="527"/>
      <c r="DZE2" s="527"/>
      <c r="DZF2" s="527"/>
      <c r="DZG2" s="527"/>
      <c r="DZH2" s="527"/>
      <c r="DZI2" s="527"/>
      <c r="DZJ2" s="527"/>
      <c r="DZK2" s="527"/>
      <c r="DZL2" s="527"/>
      <c r="DZM2" s="527"/>
      <c r="DZN2" s="527"/>
      <c r="DZO2" s="527"/>
      <c r="DZP2" s="527"/>
      <c r="DZQ2" s="527"/>
      <c r="DZR2" s="527"/>
      <c r="DZS2" s="527"/>
      <c r="DZT2" s="527"/>
      <c r="DZU2" s="527"/>
      <c r="DZV2" s="527"/>
      <c r="DZW2" s="527"/>
      <c r="DZX2" s="527"/>
      <c r="DZY2" s="527"/>
      <c r="DZZ2" s="527"/>
      <c r="EAA2" s="527"/>
      <c r="EAB2" s="527"/>
      <c r="EAC2" s="527"/>
      <c r="EAD2" s="527"/>
      <c r="EAE2" s="527"/>
      <c r="EAF2" s="527"/>
      <c r="EAG2" s="527"/>
      <c r="EAH2" s="527"/>
      <c r="EAI2" s="527"/>
      <c r="EAJ2" s="527"/>
      <c r="EAK2" s="527"/>
      <c r="EAL2" s="527"/>
      <c r="EAM2" s="527"/>
      <c r="EAN2" s="527"/>
      <c r="EAO2" s="527"/>
      <c r="EAP2" s="527"/>
      <c r="EAQ2" s="527"/>
      <c r="EAR2" s="527"/>
      <c r="EAS2" s="527"/>
      <c r="EAT2" s="527"/>
      <c r="EAU2" s="527"/>
      <c r="EAV2" s="527"/>
      <c r="EAW2" s="527"/>
      <c r="EAX2" s="527"/>
      <c r="EAY2" s="527"/>
      <c r="EAZ2" s="527"/>
      <c r="EBA2" s="527"/>
      <c r="EBB2" s="527"/>
      <c r="EBC2" s="527"/>
      <c r="EBD2" s="527"/>
      <c r="EBE2" s="527"/>
      <c r="EBF2" s="527"/>
      <c r="EBG2" s="527"/>
      <c r="EBH2" s="527"/>
      <c r="EBI2" s="527"/>
      <c r="EBJ2" s="527"/>
      <c r="EBK2" s="527"/>
      <c r="EBL2" s="527"/>
      <c r="EBM2" s="527"/>
      <c r="EBN2" s="527"/>
      <c r="EBO2" s="527"/>
      <c r="EBP2" s="527"/>
      <c r="EBQ2" s="527"/>
      <c r="EBR2" s="527"/>
      <c r="EBS2" s="527"/>
      <c r="EBT2" s="527"/>
      <c r="EBU2" s="527"/>
      <c r="EBV2" s="527"/>
      <c r="EBW2" s="527"/>
      <c r="EBX2" s="527"/>
      <c r="EBY2" s="527"/>
      <c r="EBZ2" s="527"/>
      <c r="ECA2" s="527"/>
      <c r="ECB2" s="527"/>
      <c r="ECC2" s="527"/>
      <c r="ECD2" s="527"/>
      <c r="ECE2" s="527"/>
      <c r="ECF2" s="527"/>
      <c r="ECG2" s="527"/>
      <c r="ECH2" s="527"/>
      <c r="ECI2" s="527"/>
      <c r="ECJ2" s="527"/>
      <c r="ECK2" s="527"/>
      <c r="ECL2" s="527"/>
      <c r="ECM2" s="527"/>
      <c r="ECN2" s="527"/>
      <c r="ECO2" s="527"/>
      <c r="ECP2" s="527"/>
      <c r="ECQ2" s="527"/>
      <c r="ECR2" s="527"/>
      <c r="ECS2" s="527"/>
      <c r="ECT2" s="527"/>
      <c r="ECU2" s="527"/>
      <c r="ECV2" s="527"/>
      <c r="ECW2" s="527"/>
      <c r="ECX2" s="527"/>
      <c r="ECY2" s="527"/>
      <c r="ECZ2" s="527"/>
      <c r="EDA2" s="527"/>
      <c r="EDB2" s="527"/>
      <c r="EDC2" s="527"/>
      <c r="EDD2" s="527"/>
      <c r="EDE2" s="527"/>
      <c r="EDF2" s="527"/>
      <c r="EDG2" s="527"/>
      <c r="EDH2" s="527"/>
      <c r="EDI2" s="527"/>
      <c r="EDJ2" s="527"/>
      <c r="EDK2" s="527"/>
      <c r="EDL2" s="527"/>
      <c r="EDM2" s="527"/>
      <c r="EDN2" s="527"/>
      <c r="EDO2" s="527"/>
      <c r="EDP2" s="527"/>
      <c r="EDQ2" s="527"/>
      <c r="EDR2" s="527"/>
      <c r="EDS2" s="527"/>
      <c r="EDT2" s="527"/>
      <c r="EDU2" s="527"/>
      <c r="EDV2" s="527"/>
      <c r="EDW2" s="527"/>
      <c r="EDX2" s="527"/>
      <c r="EDY2" s="527"/>
      <c r="EDZ2" s="527"/>
      <c r="EEA2" s="527"/>
      <c r="EEB2" s="527"/>
      <c r="EEC2" s="527"/>
      <c r="EED2" s="527"/>
      <c r="EEE2" s="527"/>
      <c r="EEF2" s="527"/>
      <c r="EEG2" s="527"/>
      <c r="EEH2" s="527"/>
      <c r="EEI2" s="527"/>
      <c r="EEJ2" s="527"/>
      <c r="EEK2" s="527"/>
      <c r="EEL2" s="527"/>
      <c r="EEM2" s="527"/>
      <c r="EEN2" s="527"/>
      <c r="EEO2" s="527"/>
      <c r="EEP2" s="527"/>
      <c r="EEQ2" s="527"/>
      <c r="EER2" s="527"/>
      <c r="EES2" s="527"/>
      <c r="EET2" s="527"/>
      <c r="EEU2" s="527"/>
      <c r="EEV2" s="527"/>
      <c r="EEW2" s="527"/>
      <c r="EEX2" s="527"/>
      <c r="EEY2" s="527"/>
      <c r="EEZ2" s="527"/>
      <c r="EFA2" s="527"/>
      <c r="EFB2" s="527"/>
      <c r="EFC2" s="527"/>
      <c r="EFD2" s="527"/>
      <c r="EFE2" s="527"/>
      <c r="EFF2" s="527"/>
      <c r="EFG2" s="527"/>
      <c r="EFH2" s="527"/>
      <c r="EFI2" s="527"/>
      <c r="EFJ2" s="527"/>
      <c r="EFK2" s="527"/>
      <c r="EFL2" s="527"/>
      <c r="EFM2" s="527"/>
      <c r="EFN2" s="527"/>
      <c r="EFO2" s="527"/>
      <c r="EFP2" s="527"/>
      <c r="EFQ2" s="527"/>
      <c r="EFR2" s="527"/>
      <c r="EFS2" s="527"/>
      <c r="EFT2" s="527"/>
      <c r="EFU2" s="527"/>
      <c r="EFV2" s="527"/>
      <c r="EFW2" s="527"/>
      <c r="EFX2" s="527"/>
      <c r="EFY2" s="527"/>
      <c r="EFZ2" s="527"/>
      <c r="EGA2" s="527"/>
      <c r="EGB2" s="527"/>
      <c r="EGC2" s="527"/>
      <c r="EGD2" s="527"/>
      <c r="EGE2" s="527"/>
      <c r="EGF2" s="527"/>
      <c r="EGG2" s="527"/>
      <c r="EGH2" s="527"/>
      <c r="EGI2" s="527"/>
      <c r="EGJ2" s="527"/>
      <c r="EGK2" s="527"/>
      <c r="EGL2" s="527"/>
      <c r="EGM2" s="527"/>
      <c r="EGN2" s="527"/>
      <c r="EGO2" s="527"/>
      <c r="EGP2" s="527"/>
      <c r="EGQ2" s="527"/>
      <c r="EGR2" s="527"/>
      <c r="EGS2" s="527"/>
      <c r="EGT2" s="527"/>
      <c r="EGU2" s="527"/>
      <c r="EGV2" s="527"/>
      <c r="EGW2" s="527"/>
      <c r="EGX2" s="527"/>
      <c r="EGY2" s="527"/>
      <c r="EGZ2" s="527"/>
      <c r="EHA2" s="527"/>
      <c r="EHB2" s="527"/>
      <c r="EHC2" s="527"/>
      <c r="EHD2" s="527"/>
      <c r="EHE2" s="527"/>
      <c r="EHF2" s="527"/>
      <c r="EHG2" s="527"/>
      <c r="EHH2" s="527"/>
      <c r="EHI2" s="527"/>
      <c r="EHJ2" s="527"/>
      <c r="EHK2" s="527"/>
      <c r="EHL2" s="527"/>
      <c r="EHM2" s="527"/>
      <c r="EHN2" s="527"/>
      <c r="EHO2" s="527"/>
      <c r="EHP2" s="527"/>
      <c r="EHQ2" s="527"/>
      <c r="EHR2" s="527"/>
      <c r="EHS2" s="527"/>
      <c r="EHT2" s="527"/>
      <c r="EHU2" s="527"/>
      <c r="EHV2" s="527"/>
      <c r="EHW2" s="527"/>
      <c r="EHX2" s="527"/>
      <c r="EHY2" s="527"/>
      <c r="EHZ2" s="527"/>
      <c r="EIA2" s="527"/>
      <c r="EIB2" s="527"/>
      <c r="EIC2" s="527"/>
      <c r="EID2" s="527"/>
      <c r="EIE2" s="527"/>
      <c r="EIF2" s="527"/>
      <c r="EIG2" s="527"/>
      <c r="EIH2" s="527"/>
      <c r="EII2" s="527"/>
      <c r="EIJ2" s="527"/>
      <c r="EIK2" s="527"/>
      <c r="EIL2" s="527"/>
      <c r="EIM2" s="527"/>
      <c r="EIN2" s="527"/>
      <c r="EIO2" s="527"/>
      <c r="EIP2" s="527"/>
      <c r="EIQ2" s="527"/>
      <c r="EIR2" s="527"/>
      <c r="EIS2" s="527"/>
      <c r="EIT2" s="527"/>
      <c r="EIU2" s="527"/>
      <c r="EIV2" s="527"/>
      <c r="EIW2" s="527"/>
      <c r="EIX2" s="527"/>
      <c r="EIY2" s="527"/>
      <c r="EIZ2" s="527"/>
      <c r="EJA2" s="527"/>
      <c r="EJB2" s="527"/>
      <c r="EJC2" s="527"/>
      <c r="EJD2" s="527"/>
      <c r="EJE2" s="527"/>
      <c r="EJF2" s="527"/>
      <c r="EJG2" s="527"/>
      <c r="EJH2" s="527"/>
      <c r="EJI2" s="527"/>
      <c r="EJJ2" s="527"/>
      <c r="EJK2" s="527"/>
      <c r="EJL2" s="527"/>
      <c r="EJM2" s="527"/>
      <c r="EJN2" s="527"/>
      <c r="EJO2" s="527"/>
      <c r="EJP2" s="527"/>
      <c r="EJQ2" s="527"/>
      <c r="EJR2" s="527"/>
      <c r="EJS2" s="527"/>
      <c r="EJT2" s="527"/>
      <c r="EJU2" s="527"/>
      <c r="EJV2" s="527"/>
      <c r="EJW2" s="527"/>
      <c r="EJX2" s="527"/>
      <c r="EJY2" s="527"/>
      <c r="EJZ2" s="527"/>
      <c r="EKA2" s="527"/>
      <c r="EKB2" s="527"/>
      <c r="EKC2" s="527"/>
      <c r="EKD2" s="527"/>
      <c r="EKE2" s="527"/>
      <c r="EKF2" s="527"/>
      <c r="EKG2" s="527"/>
      <c r="EKH2" s="527"/>
      <c r="EKI2" s="527"/>
      <c r="EKJ2" s="527"/>
      <c r="EKK2" s="527"/>
      <c r="EKL2" s="527"/>
      <c r="EKM2" s="527"/>
      <c r="EKN2" s="527"/>
      <c r="EKO2" s="527"/>
      <c r="EKP2" s="527"/>
      <c r="EKQ2" s="527"/>
      <c r="EKR2" s="527"/>
      <c r="EKS2" s="527"/>
      <c r="EKT2" s="527"/>
      <c r="EKU2" s="527"/>
      <c r="EKV2" s="527"/>
      <c r="EKW2" s="527"/>
      <c r="EKX2" s="527"/>
      <c r="EKY2" s="527"/>
      <c r="EKZ2" s="527"/>
      <c r="ELA2" s="527"/>
      <c r="ELB2" s="527"/>
      <c r="ELC2" s="527"/>
      <c r="ELD2" s="527"/>
      <c r="ELE2" s="527"/>
      <c r="ELF2" s="527"/>
      <c r="ELG2" s="527"/>
      <c r="ELH2" s="527"/>
      <c r="ELI2" s="527"/>
      <c r="ELJ2" s="527"/>
      <c r="ELK2" s="527"/>
      <c r="ELL2" s="527"/>
      <c r="ELM2" s="527"/>
      <c r="ELN2" s="527"/>
      <c r="ELO2" s="527"/>
      <c r="ELP2" s="527"/>
      <c r="ELQ2" s="527"/>
      <c r="ELR2" s="527"/>
      <c r="ELS2" s="527"/>
      <c r="ELT2" s="527"/>
      <c r="ELU2" s="527"/>
      <c r="ELV2" s="527"/>
      <c r="ELW2" s="527"/>
      <c r="ELX2" s="527"/>
      <c r="ELY2" s="527"/>
      <c r="ELZ2" s="527"/>
      <c r="EMA2" s="527"/>
      <c r="EMB2" s="527"/>
      <c r="EMC2" s="527"/>
      <c r="EMD2" s="527"/>
      <c r="EME2" s="527"/>
      <c r="EMF2" s="527"/>
      <c r="EMG2" s="527"/>
      <c r="EMH2" s="527"/>
      <c r="EMI2" s="527"/>
      <c r="EMJ2" s="527"/>
      <c r="EMK2" s="527"/>
      <c r="EML2" s="527"/>
      <c r="EMM2" s="527"/>
      <c r="EMN2" s="527"/>
      <c r="EMO2" s="527"/>
      <c r="EMP2" s="527"/>
      <c r="EMQ2" s="527"/>
      <c r="EMR2" s="527"/>
      <c r="EMS2" s="527"/>
      <c r="EMT2" s="527"/>
      <c r="EMU2" s="527"/>
      <c r="EMV2" s="527"/>
      <c r="EMW2" s="527"/>
      <c r="EMX2" s="527"/>
      <c r="EMY2" s="527"/>
      <c r="EMZ2" s="527"/>
      <c r="ENA2" s="527"/>
      <c r="ENB2" s="527"/>
      <c r="ENC2" s="527"/>
      <c r="END2" s="527"/>
      <c r="ENE2" s="527"/>
      <c r="ENF2" s="527"/>
      <c r="ENG2" s="527"/>
      <c r="ENH2" s="527"/>
      <c r="ENI2" s="527"/>
      <c r="ENJ2" s="527"/>
      <c r="ENK2" s="527"/>
      <c r="ENL2" s="527"/>
      <c r="ENM2" s="527"/>
      <c r="ENN2" s="527"/>
      <c r="ENO2" s="527"/>
      <c r="ENP2" s="527"/>
      <c r="ENQ2" s="527"/>
      <c r="ENR2" s="527"/>
      <c r="ENS2" s="527"/>
      <c r="ENT2" s="527"/>
      <c r="ENU2" s="527"/>
      <c r="ENV2" s="527"/>
      <c r="ENW2" s="527"/>
      <c r="ENX2" s="527"/>
      <c r="ENY2" s="527"/>
      <c r="ENZ2" s="527"/>
      <c r="EOA2" s="527"/>
      <c r="EOB2" s="527"/>
      <c r="EOC2" s="527"/>
      <c r="EOD2" s="527"/>
      <c r="EOE2" s="527"/>
      <c r="EOF2" s="527"/>
      <c r="EOG2" s="527"/>
      <c r="EOH2" s="527"/>
      <c r="EOI2" s="527"/>
      <c r="EOJ2" s="527"/>
      <c r="EOK2" s="527"/>
      <c r="EOL2" s="527"/>
      <c r="EOM2" s="527"/>
      <c r="EON2" s="527"/>
      <c r="EOO2" s="527"/>
      <c r="EOP2" s="527"/>
      <c r="EOQ2" s="527"/>
      <c r="EOR2" s="527"/>
      <c r="EOS2" s="527"/>
      <c r="EOT2" s="527"/>
      <c r="EOU2" s="527"/>
      <c r="EOV2" s="527"/>
      <c r="EOW2" s="527"/>
      <c r="EOX2" s="527"/>
      <c r="EOY2" s="527"/>
      <c r="EOZ2" s="527"/>
      <c r="EPA2" s="527"/>
      <c r="EPB2" s="527"/>
      <c r="EPC2" s="527"/>
      <c r="EPD2" s="527"/>
      <c r="EPE2" s="527"/>
      <c r="EPF2" s="527"/>
      <c r="EPG2" s="527"/>
      <c r="EPH2" s="527"/>
      <c r="EPI2" s="527"/>
      <c r="EPJ2" s="527"/>
      <c r="EPK2" s="527"/>
      <c r="EPL2" s="527"/>
      <c r="EPM2" s="527"/>
      <c r="EPN2" s="527"/>
      <c r="EPO2" s="527"/>
      <c r="EPP2" s="527"/>
      <c r="EPQ2" s="527"/>
      <c r="EPR2" s="527"/>
      <c r="EPS2" s="527"/>
      <c r="EPT2" s="527"/>
      <c r="EPU2" s="527"/>
      <c r="EPV2" s="527"/>
      <c r="EPW2" s="527"/>
      <c r="EPX2" s="527"/>
      <c r="EPY2" s="527"/>
      <c r="EPZ2" s="527"/>
      <c r="EQA2" s="527"/>
      <c r="EQB2" s="527"/>
      <c r="EQC2" s="527"/>
      <c r="EQD2" s="527"/>
      <c r="EQE2" s="527"/>
      <c r="EQF2" s="527"/>
      <c r="EQG2" s="527"/>
      <c r="EQH2" s="527"/>
      <c r="EQI2" s="527"/>
      <c r="EQJ2" s="527"/>
      <c r="EQK2" s="527"/>
      <c r="EQL2" s="527"/>
      <c r="EQM2" s="527"/>
      <c r="EQN2" s="527"/>
      <c r="EQO2" s="527"/>
      <c r="EQP2" s="527"/>
      <c r="EQQ2" s="527"/>
      <c r="EQR2" s="527"/>
      <c r="EQS2" s="527"/>
      <c r="EQT2" s="527"/>
      <c r="EQU2" s="527"/>
      <c r="EQV2" s="527"/>
      <c r="EQW2" s="527"/>
      <c r="EQX2" s="527"/>
      <c r="EQY2" s="527"/>
      <c r="EQZ2" s="527"/>
      <c r="ERA2" s="527"/>
      <c r="ERB2" s="527"/>
      <c r="ERC2" s="527"/>
      <c r="ERD2" s="527"/>
      <c r="ERE2" s="527"/>
      <c r="ERF2" s="527"/>
      <c r="ERG2" s="527"/>
      <c r="ERH2" s="527"/>
      <c r="ERI2" s="527"/>
      <c r="ERJ2" s="527"/>
      <c r="ERK2" s="527"/>
      <c r="ERL2" s="527"/>
      <c r="ERM2" s="527"/>
      <c r="ERN2" s="527"/>
      <c r="ERO2" s="527"/>
      <c r="ERP2" s="527"/>
      <c r="ERQ2" s="527"/>
      <c r="ERR2" s="527"/>
      <c r="ERS2" s="527"/>
      <c r="ERT2" s="527"/>
      <c r="ERU2" s="527"/>
      <c r="ERV2" s="527"/>
      <c r="ERW2" s="527"/>
      <c r="ERX2" s="527"/>
      <c r="ERY2" s="527"/>
      <c r="ERZ2" s="527"/>
      <c r="ESA2" s="527"/>
      <c r="ESB2" s="527"/>
      <c r="ESC2" s="527"/>
      <c r="ESD2" s="527"/>
      <c r="ESE2" s="527"/>
      <c r="ESF2" s="527"/>
      <c r="ESG2" s="527"/>
      <c r="ESH2" s="527"/>
      <c r="ESI2" s="527"/>
      <c r="ESJ2" s="527"/>
      <c r="ESK2" s="527"/>
      <c r="ESL2" s="527"/>
      <c r="ESM2" s="527"/>
      <c r="ESN2" s="527"/>
      <c r="ESO2" s="527"/>
      <c r="ESP2" s="527"/>
      <c r="ESQ2" s="527"/>
      <c r="ESR2" s="527"/>
      <c r="ESS2" s="527"/>
      <c r="EST2" s="527"/>
      <c r="ESU2" s="527"/>
      <c r="ESV2" s="527"/>
      <c r="ESW2" s="527"/>
      <c r="ESX2" s="527"/>
      <c r="ESY2" s="527"/>
      <c r="ESZ2" s="527"/>
      <c r="ETA2" s="527"/>
      <c r="ETB2" s="527"/>
      <c r="ETC2" s="527"/>
      <c r="ETD2" s="527"/>
      <c r="ETE2" s="527"/>
      <c r="ETF2" s="527"/>
      <c r="ETG2" s="527"/>
      <c r="ETH2" s="527"/>
      <c r="ETI2" s="527"/>
      <c r="ETJ2" s="527"/>
      <c r="ETK2" s="527"/>
      <c r="ETL2" s="527"/>
      <c r="ETM2" s="527"/>
      <c r="ETN2" s="527"/>
      <c r="ETO2" s="527"/>
      <c r="ETP2" s="527"/>
      <c r="ETQ2" s="527"/>
      <c r="ETR2" s="527"/>
      <c r="ETS2" s="527"/>
      <c r="ETT2" s="527"/>
      <c r="ETU2" s="527"/>
      <c r="ETV2" s="527"/>
      <c r="ETW2" s="527"/>
      <c r="ETX2" s="527"/>
      <c r="ETY2" s="527"/>
      <c r="ETZ2" s="527"/>
      <c r="EUA2" s="527"/>
      <c r="EUB2" s="527"/>
      <c r="EUC2" s="527"/>
      <c r="EUD2" s="527"/>
      <c r="EUE2" s="527"/>
      <c r="EUF2" s="527"/>
      <c r="EUG2" s="527"/>
      <c r="EUH2" s="527"/>
      <c r="EUI2" s="527"/>
      <c r="EUJ2" s="527"/>
      <c r="EUK2" s="527"/>
      <c r="EUL2" s="527"/>
      <c r="EUM2" s="527"/>
      <c r="EUN2" s="527"/>
      <c r="EUO2" s="527"/>
      <c r="EUP2" s="527"/>
      <c r="EUQ2" s="527"/>
      <c r="EUR2" s="527"/>
      <c r="EUS2" s="527"/>
      <c r="EUT2" s="527"/>
      <c r="EUU2" s="527"/>
      <c r="EUV2" s="527"/>
      <c r="EUW2" s="527"/>
      <c r="EUX2" s="527"/>
      <c r="EUY2" s="527"/>
      <c r="EUZ2" s="527"/>
      <c r="EVA2" s="527"/>
      <c r="EVB2" s="527"/>
      <c r="EVC2" s="527"/>
      <c r="EVD2" s="527"/>
      <c r="EVE2" s="527"/>
      <c r="EVF2" s="527"/>
      <c r="EVG2" s="527"/>
      <c r="EVH2" s="527"/>
      <c r="EVI2" s="527"/>
      <c r="EVJ2" s="527"/>
      <c r="EVK2" s="527"/>
      <c r="EVL2" s="527"/>
      <c r="EVM2" s="527"/>
      <c r="EVN2" s="527"/>
      <c r="EVO2" s="527"/>
      <c r="EVP2" s="527"/>
      <c r="EVQ2" s="527"/>
      <c r="EVR2" s="527"/>
      <c r="EVS2" s="527"/>
      <c r="EVT2" s="527"/>
      <c r="EVU2" s="527"/>
      <c r="EVV2" s="527"/>
      <c r="EVW2" s="527"/>
      <c r="EVX2" s="527"/>
      <c r="EVY2" s="527"/>
      <c r="EVZ2" s="527"/>
      <c r="EWA2" s="527"/>
      <c r="EWB2" s="527"/>
      <c r="EWC2" s="527"/>
      <c r="EWD2" s="527"/>
      <c r="EWE2" s="527"/>
      <c r="EWF2" s="527"/>
      <c r="EWG2" s="527"/>
      <c r="EWH2" s="527"/>
      <c r="EWI2" s="527"/>
      <c r="EWJ2" s="527"/>
      <c r="EWK2" s="527"/>
      <c r="EWL2" s="527"/>
      <c r="EWM2" s="527"/>
      <c r="EWN2" s="527"/>
      <c r="EWO2" s="527"/>
      <c r="EWP2" s="527"/>
      <c r="EWQ2" s="527"/>
      <c r="EWR2" s="527"/>
      <c r="EWS2" s="527"/>
      <c r="EWT2" s="527"/>
      <c r="EWU2" s="527"/>
      <c r="EWV2" s="527"/>
      <c r="EWW2" s="527"/>
      <c r="EWX2" s="527"/>
      <c r="EWY2" s="527"/>
      <c r="EWZ2" s="527"/>
      <c r="EXA2" s="527"/>
      <c r="EXB2" s="527"/>
      <c r="EXC2" s="527"/>
      <c r="EXD2" s="527"/>
      <c r="EXE2" s="527"/>
      <c r="EXF2" s="527"/>
      <c r="EXG2" s="527"/>
      <c r="EXH2" s="527"/>
      <c r="EXI2" s="527"/>
      <c r="EXJ2" s="527"/>
      <c r="EXK2" s="527"/>
      <c r="EXL2" s="527"/>
      <c r="EXM2" s="527"/>
      <c r="EXN2" s="527"/>
      <c r="EXO2" s="527"/>
      <c r="EXP2" s="527"/>
      <c r="EXQ2" s="527"/>
      <c r="EXR2" s="527"/>
      <c r="EXS2" s="527"/>
      <c r="EXT2" s="527"/>
      <c r="EXU2" s="527"/>
      <c r="EXV2" s="527"/>
      <c r="EXW2" s="527"/>
      <c r="EXX2" s="527"/>
      <c r="EXY2" s="527"/>
      <c r="EXZ2" s="527"/>
      <c r="EYA2" s="527"/>
      <c r="EYB2" s="527"/>
      <c r="EYC2" s="527"/>
      <c r="EYD2" s="527"/>
      <c r="EYE2" s="527"/>
      <c r="EYF2" s="527"/>
      <c r="EYG2" s="527"/>
      <c r="EYH2" s="527"/>
      <c r="EYI2" s="527"/>
      <c r="EYJ2" s="527"/>
      <c r="EYK2" s="527"/>
      <c r="EYL2" s="527"/>
      <c r="EYM2" s="527"/>
      <c r="EYN2" s="527"/>
      <c r="EYO2" s="527"/>
      <c r="EYP2" s="527"/>
      <c r="EYQ2" s="527"/>
      <c r="EYR2" s="527"/>
      <c r="EYS2" s="527"/>
      <c r="EYT2" s="527"/>
      <c r="EYU2" s="527"/>
      <c r="EYV2" s="527"/>
      <c r="EYW2" s="527"/>
      <c r="EYX2" s="527"/>
      <c r="EYY2" s="527"/>
      <c r="EYZ2" s="527"/>
      <c r="EZA2" s="527"/>
      <c r="EZB2" s="527"/>
      <c r="EZC2" s="527"/>
      <c r="EZD2" s="527"/>
      <c r="EZE2" s="527"/>
      <c r="EZF2" s="527"/>
      <c r="EZG2" s="527"/>
      <c r="EZH2" s="527"/>
      <c r="EZI2" s="527"/>
      <c r="EZJ2" s="527"/>
      <c r="EZK2" s="527"/>
      <c r="EZL2" s="527"/>
      <c r="EZM2" s="527"/>
      <c r="EZN2" s="527"/>
      <c r="EZO2" s="527"/>
      <c r="EZP2" s="527"/>
      <c r="EZQ2" s="527"/>
      <c r="EZR2" s="527"/>
      <c r="EZS2" s="527"/>
      <c r="EZT2" s="527"/>
      <c r="EZU2" s="527"/>
      <c r="EZV2" s="527"/>
      <c r="EZW2" s="527"/>
      <c r="EZX2" s="527"/>
      <c r="EZY2" s="527"/>
      <c r="EZZ2" s="527"/>
      <c r="FAA2" s="527"/>
      <c r="FAB2" s="527"/>
      <c r="FAC2" s="527"/>
      <c r="FAD2" s="527"/>
      <c r="FAE2" s="527"/>
      <c r="FAF2" s="527"/>
      <c r="FAG2" s="527"/>
      <c r="FAH2" s="527"/>
      <c r="FAI2" s="527"/>
      <c r="FAJ2" s="527"/>
      <c r="FAK2" s="527"/>
      <c r="FAL2" s="527"/>
      <c r="FAM2" s="527"/>
      <c r="FAN2" s="527"/>
      <c r="FAO2" s="527"/>
      <c r="FAP2" s="527"/>
      <c r="FAQ2" s="527"/>
      <c r="FAR2" s="527"/>
      <c r="FAS2" s="527"/>
      <c r="FAT2" s="527"/>
      <c r="FAU2" s="527"/>
      <c r="FAV2" s="527"/>
      <c r="FAW2" s="527"/>
      <c r="FAX2" s="527"/>
      <c r="FAY2" s="527"/>
      <c r="FAZ2" s="527"/>
      <c r="FBA2" s="527"/>
      <c r="FBB2" s="527"/>
      <c r="FBC2" s="527"/>
      <c r="FBD2" s="527"/>
      <c r="FBE2" s="527"/>
      <c r="FBF2" s="527"/>
      <c r="FBG2" s="527"/>
      <c r="FBH2" s="527"/>
      <c r="FBI2" s="527"/>
      <c r="FBJ2" s="527"/>
      <c r="FBK2" s="527"/>
      <c r="FBL2" s="527"/>
      <c r="FBM2" s="527"/>
      <c r="FBN2" s="527"/>
      <c r="FBO2" s="527"/>
      <c r="FBP2" s="527"/>
      <c r="FBQ2" s="527"/>
      <c r="FBR2" s="527"/>
      <c r="FBS2" s="527"/>
      <c r="FBT2" s="527"/>
      <c r="FBU2" s="527"/>
      <c r="FBV2" s="527"/>
      <c r="FBW2" s="527"/>
      <c r="FBX2" s="527"/>
      <c r="FBY2" s="527"/>
      <c r="FBZ2" s="527"/>
      <c r="FCA2" s="527"/>
      <c r="FCB2" s="527"/>
      <c r="FCC2" s="527"/>
      <c r="FCD2" s="527"/>
      <c r="FCE2" s="527"/>
      <c r="FCF2" s="527"/>
      <c r="FCG2" s="527"/>
      <c r="FCH2" s="527"/>
      <c r="FCI2" s="527"/>
      <c r="FCJ2" s="527"/>
      <c r="FCK2" s="527"/>
      <c r="FCL2" s="527"/>
      <c r="FCM2" s="527"/>
      <c r="FCN2" s="527"/>
      <c r="FCO2" s="527"/>
      <c r="FCP2" s="527"/>
      <c r="FCQ2" s="527"/>
      <c r="FCR2" s="527"/>
      <c r="FCS2" s="527"/>
      <c r="FCT2" s="527"/>
      <c r="FCU2" s="527"/>
      <c r="FCV2" s="527"/>
      <c r="FCW2" s="527"/>
      <c r="FCX2" s="527"/>
      <c r="FCY2" s="527"/>
      <c r="FCZ2" s="527"/>
      <c r="FDA2" s="527"/>
      <c r="FDB2" s="527"/>
      <c r="FDC2" s="527"/>
      <c r="FDD2" s="527"/>
      <c r="FDE2" s="527"/>
      <c r="FDF2" s="527"/>
      <c r="FDG2" s="527"/>
      <c r="FDH2" s="527"/>
      <c r="FDI2" s="527"/>
      <c r="FDJ2" s="527"/>
      <c r="FDK2" s="527"/>
      <c r="FDL2" s="527"/>
      <c r="FDM2" s="527"/>
      <c r="FDN2" s="527"/>
      <c r="FDO2" s="527"/>
      <c r="FDP2" s="527"/>
      <c r="FDQ2" s="527"/>
      <c r="FDR2" s="527"/>
      <c r="FDS2" s="527"/>
      <c r="FDT2" s="527"/>
      <c r="FDU2" s="527"/>
      <c r="FDV2" s="527"/>
      <c r="FDW2" s="527"/>
      <c r="FDX2" s="527"/>
      <c r="FDY2" s="527"/>
      <c r="FDZ2" s="527"/>
      <c r="FEA2" s="527"/>
      <c r="FEB2" s="527"/>
      <c r="FEC2" s="527"/>
      <c r="FED2" s="527"/>
      <c r="FEE2" s="527"/>
      <c r="FEF2" s="527"/>
      <c r="FEG2" s="527"/>
      <c r="FEH2" s="527"/>
      <c r="FEI2" s="527"/>
      <c r="FEJ2" s="527"/>
      <c r="FEK2" s="527"/>
      <c r="FEL2" s="527"/>
      <c r="FEM2" s="527"/>
      <c r="FEN2" s="527"/>
      <c r="FEO2" s="527"/>
      <c r="FEP2" s="527"/>
      <c r="FEQ2" s="527"/>
      <c r="FER2" s="527"/>
      <c r="FES2" s="527"/>
      <c r="FET2" s="527"/>
      <c r="FEU2" s="527"/>
      <c r="FEV2" s="527"/>
      <c r="FEW2" s="527"/>
      <c r="FEX2" s="527"/>
      <c r="FEY2" s="527"/>
      <c r="FEZ2" s="527"/>
      <c r="FFA2" s="527"/>
      <c r="FFB2" s="527"/>
      <c r="FFC2" s="527"/>
      <c r="FFD2" s="527"/>
      <c r="FFE2" s="527"/>
      <c r="FFF2" s="527"/>
      <c r="FFG2" s="527"/>
      <c r="FFH2" s="527"/>
      <c r="FFI2" s="527"/>
      <c r="FFJ2" s="527"/>
      <c r="FFK2" s="527"/>
      <c r="FFL2" s="527"/>
      <c r="FFM2" s="527"/>
      <c r="FFN2" s="527"/>
      <c r="FFO2" s="527"/>
      <c r="FFP2" s="527"/>
      <c r="FFQ2" s="527"/>
      <c r="FFR2" s="527"/>
      <c r="FFS2" s="527"/>
      <c r="FFT2" s="527"/>
      <c r="FFU2" s="527"/>
      <c r="FFV2" s="527"/>
      <c r="FFW2" s="527"/>
      <c r="FFX2" s="527"/>
      <c r="FFY2" s="527"/>
      <c r="FFZ2" s="527"/>
      <c r="FGA2" s="527"/>
      <c r="FGB2" s="527"/>
      <c r="FGC2" s="527"/>
      <c r="FGD2" s="527"/>
      <c r="FGE2" s="527"/>
      <c r="FGF2" s="527"/>
      <c r="FGG2" s="527"/>
      <c r="FGH2" s="527"/>
      <c r="FGI2" s="527"/>
      <c r="FGJ2" s="527"/>
      <c r="FGK2" s="527"/>
      <c r="FGL2" s="527"/>
      <c r="FGM2" s="527"/>
      <c r="FGN2" s="527"/>
      <c r="FGO2" s="527"/>
      <c r="FGP2" s="527"/>
      <c r="FGQ2" s="527"/>
      <c r="FGR2" s="527"/>
      <c r="FGS2" s="527"/>
      <c r="FGT2" s="527"/>
      <c r="FGU2" s="527"/>
      <c r="FGV2" s="527"/>
      <c r="FGW2" s="527"/>
      <c r="FGX2" s="527"/>
      <c r="FGY2" s="527"/>
      <c r="FGZ2" s="527"/>
      <c r="FHA2" s="527"/>
      <c r="FHB2" s="527"/>
      <c r="FHC2" s="527"/>
      <c r="FHD2" s="527"/>
      <c r="FHE2" s="527"/>
      <c r="FHF2" s="527"/>
      <c r="FHG2" s="527"/>
      <c r="FHH2" s="527"/>
      <c r="FHI2" s="527"/>
      <c r="FHJ2" s="527"/>
      <c r="FHK2" s="527"/>
      <c r="FHL2" s="527"/>
      <c r="FHM2" s="527"/>
      <c r="FHN2" s="527"/>
      <c r="FHO2" s="527"/>
      <c r="FHP2" s="527"/>
      <c r="FHQ2" s="527"/>
      <c r="FHR2" s="527"/>
      <c r="FHS2" s="527"/>
      <c r="FHT2" s="527"/>
      <c r="FHU2" s="527"/>
      <c r="FHV2" s="527"/>
      <c r="FHW2" s="527"/>
      <c r="FHX2" s="527"/>
      <c r="FHY2" s="527"/>
      <c r="FHZ2" s="527"/>
      <c r="FIA2" s="527"/>
      <c r="FIB2" s="527"/>
      <c r="FIC2" s="527"/>
      <c r="FID2" s="527"/>
      <c r="FIE2" s="527"/>
      <c r="FIF2" s="527"/>
      <c r="FIG2" s="527"/>
      <c r="FIH2" s="527"/>
      <c r="FII2" s="527"/>
      <c r="FIJ2" s="527"/>
      <c r="FIK2" s="527"/>
      <c r="FIL2" s="527"/>
      <c r="FIM2" s="527"/>
      <c r="FIN2" s="527"/>
      <c r="FIO2" s="527"/>
      <c r="FIP2" s="527"/>
      <c r="FIQ2" s="527"/>
      <c r="FIR2" s="527"/>
      <c r="FIS2" s="527"/>
      <c r="FIT2" s="527"/>
      <c r="FIU2" s="527"/>
      <c r="FIV2" s="527"/>
      <c r="FIW2" s="527"/>
      <c r="FIX2" s="527"/>
      <c r="FIY2" s="527"/>
      <c r="FIZ2" s="527"/>
      <c r="FJA2" s="527"/>
      <c r="FJB2" s="527"/>
      <c r="FJC2" s="527"/>
      <c r="FJD2" s="527"/>
      <c r="FJE2" s="527"/>
      <c r="FJF2" s="527"/>
      <c r="FJG2" s="527"/>
      <c r="FJH2" s="527"/>
      <c r="FJI2" s="527"/>
      <c r="FJJ2" s="527"/>
      <c r="FJK2" s="527"/>
      <c r="FJL2" s="527"/>
      <c r="FJM2" s="527"/>
      <c r="FJN2" s="527"/>
      <c r="FJO2" s="527"/>
      <c r="FJP2" s="527"/>
      <c r="FJQ2" s="527"/>
      <c r="FJR2" s="527"/>
      <c r="FJS2" s="527"/>
      <c r="FJT2" s="527"/>
      <c r="FJU2" s="527"/>
      <c r="FJV2" s="527"/>
      <c r="FJW2" s="527"/>
      <c r="FJX2" s="527"/>
      <c r="FJY2" s="527"/>
      <c r="FJZ2" s="527"/>
      <c r="FKA2" s="527"/>
      <c r="FKB2" s="527"/>
      <c r="FKC2" s="527"/>
      <c r="FKD2" s="527"/>
      <c r="FKE2" s="527"/>
      <c r="FKF2" s="527"/>
      <c r="FKG2" s="527"/>
      <c r="FKH2" s="527"/>
      <c r="FKI2" s="527"/>
      <c r="FKJ2" s="527"/>
      <c r="FKK2" s="527"/>
      <c r="FKL2" s="527"/>
      <c r="FKM2" s="527"/>
      <c r="FKN2" s="527"/>
      <c r="FKO2" s="527"/>
      <c r="FKP2" s="527"/>
      <c r="FKQ2" s="527"/>
      <c r="FKR2" s="527"/>
      <c r="FKS2" s="527"/>
      <c r="FKT2" s="527"/>
      <c r="FKU2" s="527"/>
      <c r="FKV2" s="527"/>
      <c r="FKW2" s="527"/>
      <c r="FKX2" s="527"/>
      <c r="FKY2" s="527"/>
      <c r="FKZ2" s="527"/>
      <c r="FLA2" s="527"/>
      <c r="FLB2" s="527"/>
      <c r="FLC2" s="527"/>
      <c r="FLD2" s="527"/>
      <c r="FLE2" s="527"/>
      <c r="FLF2" s="527"/>
      <c r="FLG2" s="527"/>
      <c r="FLH2" s="527"/>
      <c r="FLI2" s="527"/>
      <c r="FLJ2" s="527"/>
      <c r="FLK2" s="527"/>
      <c r="FLL2" s="527"/>
      <c r="FLM2" s="527"/>
      <c r="FLN2" s="527"/>
      <c r="FLO2" s="527"/>
      <c r="FLP2" s="527"/>
      <c r="FLQ2" s="527"/>
      <c r="FLR2" s="527"/>
      <c r="FLS2" s="527"/>
      <c r="FLT2" s="527"/>
      <c r="FLU2" s="527"/>
      <c r="FLV2" s="527"/>
      <c r="FLW2" s="527"/>
      <c r="FLX2" s="527"/>
      <c r="FLY2" s="527"/>
      <c r="FLZ2" s="527"/>
      <c r="FMA2" s="527"/>
      <c r="FMB2" s="527"/>
      <c r="FMC2" s="527"/>
      <c r="FMD2" s="527"/>
      <c r="FME2" s="527"/>
      <c r="FMF2" s="527"/>
      <c r="FMG2" s="527"/>
      <c r="FMH2" s="527"/>
      <c r="FMI2" s="527"/>
      <c r="FMJ2" s="527"/>
      <c r="FMK2" s="527"/>
      <c r="FML2" s="527"/>
      <c r="FMM2" s="527"/>
      <c r="FMN2" s="527"/>
      <c r="FMO2" s="527"/>
      <c r="FMP2" s="527"/>
      <c r="FMQ2" s="527"/>
      <c r="FMR2" s="527"/>
      <c r="FMS2" s="527"/>
      <c r="FMT2" s="527"/>
      <c r="FMU2" s="527"/>
      <c r="FMV2" s="527"/>
      <c r="FMW2" s="527"/>
      <c r="FMX2" s="527"/>
      <c r="FMY2" s="527"/>
      <c r="FMZ2" s="527"/>
      <c r="FNA2" s="527"/>
      <c r="FNB2" s="527"/>
      <c r="FNC2" s="527"/>
      <c r="FND2" s="527"/>
      <c r="FNE2" s="527"/>
      <c r="FNF2" s="527"/>
      <c r="FNG2" s="527"/>
      <c r="FNH2" s="527"/>
      <c r="FNI2" s="527"/>
      <c r="FNJ2" s="527"/>
      <c r="FNK2" s="527"/>
      <c r="FNL2" s="527"/>
      <c r="FNM2" s="527"/>
      <c r="FNN2" s="527"/>
      <c r="FNO2" s="527"/>
      <c r="FNP2" s="527"/>
      <c r="FNQ2" s="527"/>
      <c r="FNR2" s="527"/>
      <c r="FNS2" s="527"/>
      <c r="FNT2" s="527"/>
      <c r="FNU2" s="527"/>
      <c r="FNV2" s="527"/>
      <c r="FNW2" s="527"/>
      <c r="FNX2" s="527"/>
      <c r="FNY2" s="527"/>
      <c r="FNZ2" s="527"/>
      <c r="FOA2" s="527"/>
      <c r="FOB2" s="527"/>
      <c r="FOC2" s="527"/>
      <c r="FOD2" s="527"/>
      <c r="FOE2" s="527"/>
      <c r="FOF2" s="527"/>
      <c r="FOG2" s="527"/>
      <c r="FOH2" s="527"/>
      <c r="FOI2" s="527"/>
      <c r="FOJ2" s="527"/>
      <c r="FOK2" s="527"/>
      <c r="FOL2" s="527"/>
      <c r="FOM2" s="527"/>
      <c r="FON2" s="527"/>
      <c r="FOO2" s="527"/>
      <c r="FOP2" s="527"/>
      <c r="FOQ2" s="527"/>
      <c r="FOR2" s="527"/>
      <c r="FOS2" s="527"/>
      <c r="FOT2" s="527"/>
      <c r="FOU2" s="527"/>
      <c r="FOV2" s="527"/>
      <c r="FOW2" s="527"/>
      <c r="FOX2" s="527"/>
      <c r="FOY2" s="527"/>
      <c r="FOZ2" s="527"/>
      <c r="FPA2" s="527"/>
      <c r="FPB2" s="527"/>
      <c r="FPC2" s="527"/>
      <c r="FPD2" s="527"/>
      <c r="FPE2" s="527"/>
      <c r="FPF2" s="527"/>
      <c r="FPG2" s="527"/>
      <c r="FPH2" s="527"/>
      <c r="FPI2" s="527"/>
      <c r="FPJ2" s="527"/>
      <c r="FPK2" s="527"/>
      <c r="FPL2" s="527"/>
      <c r="FPM2" s="527"/>
      <c r="FPN2" s="527"/>
      <c r="FPO2" s="527"/>
      <c r="FPP2" s="527"/>
      <c r="FPQ2" s="527"/>
      <c r="FPR2" s="527"/>
      <c r="FPS2" s="527"/>
      <c r="FPT2" s="527"/>
      <c r="FPU2" s="527"/>
      <c r="FPV2" s="527"/>
      <c r="FPW2" s="527"/>
      <c r="FPX2" s="527"/>
      <c r="FPY2" s="527"/>
      <c r="FPZ2" s="527"/>
      <c r="FQA2" s="527"/>
      <c r="FQB2" s="527"/>
      <c r="FQC2" s="527"/>
      <c r="FQD2" s="527"/>
      <c r="FQE2" s="527"/>
      <c r="FQF2" s="527"/>
      <c r="FQG2" s="527"/>
      <c r="FQH2" s="527"/>
      <c r="FQI2" s="527"/>
      <c r="FQJ2" s="527"/>
      <c r="FQK2" s="527"/>
      <c r="FQL2" s="527"/>
      <c r="FQM2" s="527"/>
      <c r="FQN2" s="527"/>
      <c r="FQO2" s="527"/>
      <c r="FQP2" s="527"/>
      <c r="FQQ2" s="527"/>
      <c r="FQR2" s="527"/>
      <c r="FQS2" s="527"/>
      <c r="FQT2" s="527"/>
      <c r="FQU2" s="527"/>
      <c r="FQV2" s="527"/>
      <c r="FQW2" s="527"/>
      <c r="FQX2" s="527"/>
      <c r="FQY2" s="527"/>
      <c r="FQZ2" s="527"/>
      <c r="FRA2" s="527"/>
      <c r="FRB2" s="527"/>
      <c r="FRC2" s="527"/>
      <c r="FRD2" s="527"/>
      <c r="FRE2" s="527"/>
      <c r="FRF2" s="527"/>
      <c r="FRG2" s="527"/>
      <c r="FRH2" s="527"/>
      <c r="FRI2" s="527"/>
      <c r="FRJ2" s="527"/>
      <c r="FRK2" s="527"/>
      <c r="FRL2" s="527"/>
      <c r="FRM2" s="527"/>
      <c r="FRN2" s="527"/>
      <c r="FRO2" s="527"/>
      <c r="FRP2" s="527"/>
      <c r="FRQ2" s="527"/>
      <c r="FRR2" s="527"/>
      <c r="FRS2" s="527"/>
      <c r="FRT2" s="527"/>
      <c r="FRU2" s="527"/>
      <c r="FRV2" s="527"/>
      <c r="FRW2" s="527"/>
      <c r="FRX2" s="527"/>
      <c r="FRY2" s="527"/>
      <c r="FRZ2" s="527"/>
      <c r="FSA2" s="527"/>
      <c r="FSB2" s="527"/>
      <c r="FSC2" s="527"/>
      <c r="FSD2" s="527"/>
      <c r="FSE2" s="527"/>
      <c r="FSF2" s="527"/>
      <c r="FSG2" s="527"/>
      <c r="FSH2" s="527"/>
      <c r="FSI2" s="527"/>
      <c r="FSJ2" s="527"/>
      <c r="FSK2" s="527"/>
      <c r="FSL2" s="527"/>
      <c r="FSM2" s="527"/>
      <c r="FSN2" s="527"/>
      <c r="FSO2" s="527"/>
      <c r="FSP2" s="527"/>
      <c r="FSQ2" s="527"/>
      <c r="FSR2" s="527"/>
      <c r="FSS2" s="527"/>
      <c r="FST2" s="527"/>
      <c r="FSU2" s="527"/>
      <c r="FSV2" s="527"/>
      <c r="FSW2" s="527"/>
      <c r="FSX2" s="527"/>
      <c r="FSY2" s="527"/>
      <c r="FSZ2" s="527"/>
      <c r="FTA2" s="527"/>
      <c r="FTB2" s="527"/>
      <c r="FTC2" s="527"/>
      <c r="FTD2" s="527"/>
      <c r="FTE2" s="527"/>
      <c r="FTF2" s="527"/>
      <c r="FTG2" s="527"/>
      <c r="FTH2" s="527"/>
      <c r="FTI2" s="527"/>
      <c r="FTJ2" s="527"/>
      <c r="FTK2" s="527"/>
      <c r="FTL2" s="527"/>
      <c r="FTM2" s="527"/>
      <c r="FTN2" s="527"/>
      <c r="FTO2" s="527"/>
      <c r="FTP2" s="527"/>
      <c r="FTQ2" s="527"/>
      <c r="FTR2" s="527"/>
      <c r="FTS2" s="527"/>
      <c r="FTT2" s="527"/>
      <c r="FTU2" s="527"/>
      <c r="FTV2" s="527"/>
      <c r="FTW2" s="527"/>
      <c r="FTX2" s="527"/>
      <c r="FTY2" s="527"/>
      <c r="FTZ2" s="527"/>
      <c r="FUA2" s="527"/>
      <c r="FUB2" s="527"/>
      <c r="FUC2" s="527"/>
      <c r="FUD2" s="527"/>
      <c r="FUE2" s="527"/>
      <c r="FUF2" s="527"/>
      <c r="FUG2" s="527"/>
      <c r="FUH2" s="527"/>
      <c r="FUI2" s="527"/>
      <c r="FUJ2" s="527"/>
      <c r="FUK2" s="527"/>
      <c r="FUL2" s="527"/>
      <c r="FUM2" s="527"/>
      <c r="FUN2" s="527"/>
      <c r="FUO2" s="527"/>
      <c r="FUP2" s="527"/>
      <c r="FUQ2" s="527"/>
      <c r="FUR2" s="527"/>
      <c r="FUS2" s="527"/>
      <c r="FUT2" s="527"/>
      <c r="FUU2" s="527"/>
      <c r="FUV2" s="527"/>
      <c r="FUW2" s="527"/>
      <c r="FUX2" s="527"/>
      <c r="FUY2" s="527"/>
      <c r="FUZ2" s="527"/>
      <c r="FVA2" s="527"/>
      <c r="FVB2" s="527"/>
      <c r="FVC2" s="527"/>
      <c r="FVD2" s="527"/>
      <c r="FVE2" s="527"/>
      <c r="FVF2" s="527"/>
      <c r="FVG2" s="527"/>
      <c r="FVH2" s="527"/>
      <c r="FVI2" s="527"/>
      <c r="FVJ2" s="527"/>
      <c r="FVK2" s="527"/>
      <c r="FVL2" s="527"/>
      <c r="FVM2" s="527"/>
      <c r="FVN2" s="527"/>
      <c r="FVO2" s="527"/>
      <c r="FVP2" s="527"/>
      <c r="FVQ2" s="527"/>
      <c r="FVR2" s="527"/>
      <c r="FVS2" s="527"/>
      <c r="FVT2" s="527"/>
      <c r="FVU2" s="527"/>
      <c r="FVV2" s="527"/>
      <c r="FVW2" s="527"/>
      <c r="FVX2" s="527"/>
      <c r="FVY2" s="527"/>
      <c r="FVZ2" s="527"/>
      <c r="FWA2" s="527"/>
      <c r="FWB2" s="527"/>
      <c r="FWC2" s="527"/>
      <c r="FWD2" s="527"/>
      <c r="FWE2" s="527"/>
      <c r="FWF2" s="527"/>
      <c r="FWG2" s="527"/>
      <c r="FWH2" s="527"/>
      <c r="FWI2" s="527"/>
      <c r="FWJ2" s="527"/>
      <c r="FWK2" s="527"/>
      <c r="FWL2" s="527"/>
      <c r="FWM2" s="527"/>
      <c r="FWN2" s="527"/>
      <c r="FWO2" s="527"/>
      <c r="FWP2" s="527"/>
      <c r="FWQ2" s="527"/>
      <c r="FWR2" s="527"/>
      <c r="FWS2" s="527"/>
      <c r="FWT2" s="527"/>
      <c r="FWU2" s="527"/>
      <c r="FWV2" s="527"/>
      <c r="FWW2" s="527"/>
      <c r="FWX2" s="527"/>
      <c r="FWY2" s="527"/>
      <c r="FWZ2" s="527"/>
      <c r="FXA2" s="527"/>
      <c r="FXB2" s="527"/>
      <c r="FXC2" s="527"/>
      <c r="FXD2" s="527"/>
      <c r="FXE2" s="527"/>
      <c r="FXF2" s="527"/>
      <c r="FXG2" s="527"/>
      <c r="FXH2" s="527"/>
      <c r="FXI2" s="527"/>
      <c r="FXJ2" s="527"/>
      <c r="FXK2" s="527"/>
      <c r="FXL2" s="527"/>
      <c r="FXM2" s="527"/>
      <c r="FXN2" s="527"/>
      <c r="FXO2" s="527"/>
      <c r="FXP2" s="527"/>
      <c r="FXQ2" s="527"/>
      <c r="FXR2" s="527"/>
      <c r="FXS2" s="527"/>
      <c r="FXT2" s="527"/>
      <c r="FXU2" s="527"/>
      <c r="FXV2" s="527"/>
      <c r="FXW2" s="527"/>
      <c r="FXX2" s="527"/>
      <c r="FXY2" s="527"/>
      <c r="FXZ2" s="527"/>
      <c r="FYA2" s="527"/>
      <c r="FYB2" s="527"/>
      <c r="FYC2" s="527"/>
      <c r="FYD2" s="527"/>
      <c r="FYE2" s="527"/>
      <c r="FYF2" s="527"/>
      <c r="FYG2" s="527"/>
      <c r="FYH2" s="527"/>
      <c r="FYI2" s="527"/>
      <c r="FYJ2" s="527"/>
      <c r="FYK2" s="527"/>
      <c r="FYL2" s="527"/>
      <c r="FYM2" s="527"/>
      <c r="FYN2" s="527"/>
      <c r="FYO2" s="527"/>
      <c r="FYP2" s="527"/>
      <c r="FYQ2" s="527"/>
      <c r="FYR2" s="527"/>
      <c r="FYS2" s="527"/>
      <c r="FYT2" s="527"/>
      <c r="FYU2" s="527"/>
      <c r="FYV2" s="527"/>
      <c r="FYW2" s="527"/>
      <c r="FYX2" s="527"/>
      <c r="FYY2" s="527"/>
      <c r="FYZ2" s="527"/>
      <c r="FZA2" s="527"/>
      <c r="FZB2" s="527"/>
      <c r="FZC2" s="527"/>
      <c r="FZD2" s="527"/>
      <c r="FZE2" s="527"/>
      <c r="FZF2" s="527"/>
      <c r="FZG2" s="527"/>
      <c r="FZH2" s="527"/>
      <c r="FZI2" s="527"/>
      <c r="FZJ2" s="527"/>
      <c r="FZK2" s="527"/>
      <c r="FZL2" s="527"/>
      <c r="FZM2" s="527"/>
      <c r="FZN2" s="527"/>
      <c r="FZO2" s="527"/>
      <c r="FZP2" s="527"/>
      <c r="FZQ2" s="527"/>
      <c r="FZR2" s="527"/>
      <c r="FZS2" s="527"/>
      <c r="FZT2" s="527"/>
      <c r="FZU2" s="527"/>
      <c r="FZV2" s="527"/>
      <c r="FZW2" s="527"/>
      <c r="FZX2" s="527"/>
      <c r="FZY2" s="527"/>
      <c r="FZZ2" s="527"/>
      <c r="GAA2" s="527"/>
      <c r="GAB2" s="527"/>
      <c r="GAC2" s="527"/>
      <c r="GAD2" s="527"/>
      <c r="GAE2" s="527"/>
      <c r="GAF2" s="527"/>
      <c r="GAG2" s="527"/>
      <c r="GAH2" s="527"/>
      <c r="GAI2" s="527"/>
      <c r="GAJ2" s="527"/>
      <c r="GAK2" s="527"/>
      <c r="GAL2" s="527"/>
      <c r="GAM2" s="527"/>
      <c r="GAN2" s="527"/>
      <c r="GAO2" s="527"/>
      <c r="GAP2" s="527"/>
      <c r="GAQ2" s="527"/>
      <c r="GAR2" s="527"/>
      <c r="GAS2" s="527"/>
      <c r="GAT2" s="527"/>
      <c r="GAU2" s="527"/>
      <c r="GAV2" s="527"/>
      <c r="GAW2" s="527"/>
      <c r="GAX2" s="527"/>
      <c r="GAY2" s="527"/>
      <c r="GAZ2" s="527"/>
      <c r="GBA2" s="527"/>
      <c r="GBB2" s="527"/>
      <c r="GBC2" s="527"/>
      <c r="GBD2" s="527"/>
      <c r="GBE2" s="527"/>
      <c r="GBF2" s="527"/>
      <c r="GBG2" s="527"/>
      <c r="GBH2" s="527"/>
      <c r="GBI2" s="527"/>
      <c r="GBJ2" s="527"/>
      <c r="GBK2" s="527"/>
      <c r="GBL2" s="527"/>
      <c r="GBM2" s="527"/>
      <c r="GBN2" s="527"/>
      <c r="GBO2" s="527"/>
      <c r="GBP2" s="527"/>
      <c r="GBQ2" s="527"/>
      <c r="GBR2" s="527"/>
      <c r="GBS2" s="527"/>
      <c r="GBT2" s="527"/>
      <c r="GBU2" s="527"/>
      <c r="GBV2" s="527"/>
      <c r="GBW2" s="527"/>
      <c r="GBX2" s="527"/>
      <c r="GBY2" s="527"/>
      <c r="GBZ2" s="527"/>
      <c r="GCA2" s="527"/>
      <c r="GCB2" s="527"/>
      <c r="GCC2" s="527"/>
      <c r="GCD2" s="527"/>
      <c r="GCE2" s="527"/>
      <c r="GCF2" s="527"/>
      <c r="GCG2" s="527"/>
      <c r="GCH2" s="527"/>
      <c r="GCI2" s="527"/>
      <c r="GCJ2" s="527"/>
      <c r="GCK2" s="527"/>
      <c r="GCL2" s="527"/>
      <c r="GCM2" s="527"/>
      <c r="GCN2" s="527"/>
      <c r="GCO2" s="527"/>
      <c r="GCP2" s="527"/>
      <c r="GCQ2" s="527"/>
      <c r="GCR2" s="527"/>
      <c r="GCS2" s="527"/>
      <c r="GCT2" s="527"/>
      <c r="GCU2" s="527"/>
      <c r="GCV2" s="527"/>
      <c r="GCW2" s="527"/>
      <c r="GCX2" s="527"/>
      <c r="GCY2" s="527"/>
      <c r="GCZ2" s="527"/>
      <c r="GDA2" s="527"/>
      <c r="GDB2" s="527"/>
      <c r="GDC2" s="527"/>
      <c r="GDD2" s="527"/>
      <c r="GDE2" s="527"/>
      <c r="GDF2" s="527"/>
      <c r="GDG2" s="527"/>
      <c r="GDH2" s="527"/>
      <c r="GDI2" s="527"/>
      <c r="GDJ2" s="527"/>
      <c r="GDK2" s="527"/>
      <c r="GDL2" s="527"/>
      <c r="GDM2" s="527"/>
      <c r="GDN2" s="527"/>
      <c r="GDO2" s="527"/>
      <c r="GDP2" s="527"/>
      <c r="GDQ2" s="527"/>
      <c r="GDR2" s="527"/>
      <c r="GDS2" s="527"/>
      <c r="GDT2" s="527"/>
      <c r="GDU2" s="527"/>
      <c r="GDV2" s="527"/>
      <c r="GDW2" s="527"/>
      <c r="GDX2" s="527"/>
      <c r="GDY2" s="527"/>
      <c r="GDZ2" s="527"/>
      <c r="GEA2" s="527"/>
      <c r="GEB2" s="527"/>
      <c r="GEC2" s="527"/>
      <c r="GED2" s="527"/>
      <c r="GEE2" s="527"/>
      <c r="GEF2" s="527"/>
      <c r="GEG2" s="527"/>
      <c r="GEH2" s="527"/>
      <c r="GEI2" s="527"/>
      <c r="GEJ2" s="527"/>
      <c r="GEK2" s="527"/>
      <c r="GEL2" s="527"/>
      <c r="GEM2" s="527"/>
      <c r="GEN2" s="527"/>
      <c r="GEO2" s="527"/>
      <c r="GEP2" s="527"/>
      <c r="GEQ2" s="527"/>
      <c r="GER2" s="527"/>
      <c r="GES2" s="527"/>
      <c r="GET2" s="527"/>
      <c r="GEU2" s="527"/>
      <c r="GEV2" s="527"/>
      <c r="GEW2" s="527"/>
      <c r="GEX2" s="527"/>
      <c r="GEY2" s="527"/>
      <c r="GEZ2" s="527"/>
      <c r="GFA2" s="527"/>
      <c r="GFB2" s="527"/>
      <c r="GFC2" s="527"/>
      <c r="GFD2" s="527"/>
      <c r="GFE2" s="527"/>
      <c r="GFF2" s="527"/>
      <c r="GFG2" s="527"/>
      <c r="GFH2" s="527"/>
      <c r="GFI2" s="527"/>
      <c r="GFJ2" s="527"/>
      <c r="GFK2" s="527"/>
      <c r="GFL2" s="527"/>
      <c r="GFM2" s="527"/>
      <c r="GFN2" s="527"/>
      <c r="GFO2" s="527"/>
      <c r="GFP2" s="527"/>
      <c r="GFQ2" s="527"/>
      <c r="GFR2" s="527"/>
      <c r="GFS2" s="527"/>
      <c r="GFT2" s="527"/>
      <c r="GFU2" s="527"/>
      <c r="GFV2" s="527"/>
      <c r="GFW2" s="527"/>
      <c r="GFX2" s="527"/>
      <c r="GFY2" s="527"/>
      <c r="GFZ2" s="527"/>
      <c r="GGA2" s="527"/>
      <c r="GGB2" s="527"/>
      <c r="GGC2" s="527"/>
      <c r="GGD2" s="527"/>
      <c r="GGE2" s="527"/>
      <c r="GGF2" s="527"/>
      <c r="GGG2" s="527"/>
      <c r="GGH2" s="527"/>
      <c r="GGI2" s="527"/>
      <c r="GGJ2" s="527"/>
      <c r="GGK2" s="527"/>
      <c r="GGL2" s="527"/>
      <c r="GGM2" s="527"/>
      <c r="GGN2" s="527"/>
      <c r="GGO2" s="527"/>
      <c r="GGP2" s="527"/>
      <c r="GGQ2" s="527"/>
      <c r="GGR2" s="527"/>
      <c r="GGS2" s="527"/>
      <c r="GGT2" s="527"/>
      <c r="GGU2" s="527"/>
      <c r="GGV2" s="527"/>
      <c r="GGW2" s="527"/>
      <c r="GGX2" s="527"/>
      <c r="GGY2" s="527"/>
      <c r="GGZ2" s="527"/>
      <c r="GHA2" s="527"/>
      <c r="GHB2" s="527"/>
      <c r="GHC2" s="527"/>
      <c r="GHD2" s="527"/>
      <c r="GHE2" s="527"/>
      <c r="GHF2" s="527"/>
      <c r="GHG2" s="527"/>
      <c r="GHH2" s="527"/>
      <c r="GHI2" s="527"/>
      <c r="GHJ2" s="527"/>
      <c r="GHK2" s="527"/>
      <c r="GHL2" s="527"/>
      <c r="GHM2" s="527"/>
      <c r="GHN2" s="527"/>
      <c r="GHO2" s="527"/>
      <c r="GHP2" s="527"/>
      <c r="GHQ2" s="527"/>
      <c r="GHR2" s="527"/>
      <c r="GHS2" s="527"/>
      <c r="GHT2" s="527"/>
      <c r="GHU2" s="527"/>
      <c r="GHV2" s="527"/>
      <c r="GHW2" s="527"/>
      <c r="GHX2" s="527"/>
      <c r="GHY2" s="527"/>
      <c r="GHZ2" s="527"/>
      <c r="GIA2" s="527"/>
      <c r="GIB2" s="527"/>
      <c r="GIC2" s="527"/>
      <c r="GID2" s="527"/>
      <c r="GIE2" s="527"/>
      <c r="GIF2" s="527"/>
      <c r="GIG2" s="527"/>
      <c r="GIH2" s="527"/>
      <c r="GII2" s="527"/>
      <c r="GIJ2" s="527"/>
      <c r="GIK2" s="527"/>
      <c r="GIL2" s="527"/>
      <c r="GIM2" s="527"/>
      <c r="GIN2" s="527"/>
      <c r="GIO2" s="527"/>
      <c r="GIP2" s="527"/>
      <c r="GIQ2" s="527"/>
      <c r="GIR2" s="527"/>
      <c r="GIS2" s="527"/>
      <c r="GIT2" s="527"/>
      <c r="GIU2" s="527"/>
      <c r="GIV2" s="527"/>
      <c r="GIW2" s="527"/>
      <c r="GIX2" s="527"/>
      <c r="GIY2" s="527"/>
      <c r="GIZ2" s="527"/>
      <c r="GJA2" s="527"/>
      <c r="GJB2" s="527"/>
      <c r="GJC2" s="527"/>
      <c r="GJD2" s="527"/>
      <c r="GJE2" s="527"/>
      <c r="GJF2" s="527"/>
      <c r="GJG2" s="527"/>
      <c r="GJH2" s="527"/>
      <c r="GJI2" s="527"/>
      <c r="GJJ2" s="527"/>
      <c r="GJK2" s="527"/>
      <c r="GJL2" s="527"/>
      <c r="GJM2" s="527"/>
      <c r="GJN2" s="527"/>
      <c r="GJO2" s="527"/>
      <c r="GJP2" s="527"/>
      <c r="GJQ2" s="527"/>
      <c r="GJR2" s="527"/>
      <c r="GJS2" s="527"/>
      <c r="GJT2" s="527"/>
      <c r="GJU2" s="527"/>
      <c r="GJV2" s="527"/>
      <c r="GJW2" s="527"/>
      <c r="GJX2" s="527"/>
      <c r="GJY2" s="527"/>
      <c r="GJZ2" s="527"/>
      <c r="GKA2" s="527"/>
      <c r="GKB2" s="527"/>
      <c r="GKC2" s="527"/>
      <c r="GKD2" s="527"/>
      <c r="GKE2" s="527"/>
      <c r="GKF2" s="527"/>
      <c r="GKG2" s="527"/>
      <c r="GKH2" s="527"/>
      <c r="GKI2" s="527"/>
      <c r="GKJ2" s="527"/>
      <c r="GKK2" s="527"/>
      <c r="GKL2" s="527"/>
      <c r="GKM2" s="527"/>
      <c r="GKN2" s="527"/>
      <c r="GKO2" s="527"/>
      <c r="GKP2" s="527"/>
      <c r="GKQ2" s="527"/>
      <c r="GKR2" s="527"/>
      <c r="GKS2" s="527"/>
      <c r="GKT2" s="527"/>
      <c r="GKU2" s="527"/>
      <c r="GKV2" s="527"/>
      <c r="GKW2" s="527"/>
      <c r="GKX2" s="527"/>
      <c r="GKY2" s="527"/>
      <c r="GKZ2" s="527"/>
      <c r="GLA2" s="527"/>
      <c r="GLB2" s="527"/>
      <c r="GLC2" s="527"/>
      <c r="GLD2" s="527"/>
      <c r="GLE2" s="527"/>
      <c r="GLF2" s="527"/>
      <c r="GLG2" s="527"/>
      <c r="GLH2" s="527"/>
      <c r="GLI2" s="527"/>
      <c r="GLJ2" s="527"/>
      <c r="GLK2" s="527"/>
      <c r="GLL2" s="527"/>
      <c r="GLM2" s="527"/>
      <c r="GLN2" s="527"/>
      <c r="GLO2" s="527"/>
      <c r="GLP2" s="527"/>
      <c r="GLQ2" s="527"/>
      <c r="GLR2" s="527"/>
      <c r="GLS2" s="527"/>
      <c r="GLT2" s="527"/>
      <c r="GLU2" s="527"/>
      <c r="GLV2" s="527"/>
      <c r="GLW2" s="527"/>
      <c r="GLX2" s="527"/>
      <c r="GLY2" s="527"/>
      <c r="GLZ2" s="527"/>
      <c r="GMA2" s="527"/>
      <c r="GMB2" s="527"/>
      <c r="GMC2" s="527"/>
      <c r="GMD2" s="527"/>
      <c r="GME2" s="527"/>
      <c r="GMF2" s="527"/>
      <c r="GMG2" s="527"/>
      <c r="GMH2" s="527"/>
      <c r="GMI2" s="527"/>
      <c r="GMJ2" s="527"/>
      <c r="GMK2" s="527"/>
      <c r="GML2" s="527"/>
      <c r="GMM2" s="527"/>
      <c r="GMN2" s="527"/>
      <c r="GMO2" s="527"/>
      <c r="GMP2" s="527"/>
      <c r="GMQ2" s="527"/>
      <c r="GMR2" s="527"/>
      <c r="GMS2" s="527"/>
      <c r="GMT2" s="527"/>
      <c r="GMU2" s="527"/>
      <c r="GMV2" s="527"/>
      <c r="GMW2" s="527"/>
      <c r="GMX2" s="527"/>
      <c r="GMY2" s="527"/>
      <c r="GMZ2" s="527"/>
      <c r="GNA2" s="527"/>
      <c r="GNB2" s="527"/>
      <c r="GNC2" s="527"/>
      <c r="GND2" s="527"/>
      <c r="GNE2" s="527"/>
      <c r="GNF2" s="527"/>
      <c r="GNG2" s="527"/>
      <c r="GNH2" s="527"/>
      <c r="GNI2" s="527"/>
      <c r="GNJ2" s="527"/>
      <c r="GNK2" s="527"/>
      <c r="GNL2" s="527"/>
      <c r="GNM2" s="527"/>
      <c r="GNN2" s="527"/>
      <c r="GNO2" s="527"/>
      <c r="GNP2" s="527"/>
      <c r="GNQ2" s="527"/>
      <c r="GNR2" s="527"/>
      <c r="GNS2" s="527"/>
      <c r="GNT2" s="527"/>
      <c r="GNU2" s="527"/>
      <c r="GNV2" s="527"/>
      <c r="GNW2" s="527"/>
      <c r="GNX2" s="527"/>
      <c r="GNY2" s="527"/>
      <c r="GNZ2" s="527"/>
      <c r="GOA2" s="527"/>
      <c r="GOB2" s="527"/>
      <c r="GOC2" s="527"/>
      <c r="GOD2" s="527"/>
      <c r="GOE2" s="527"/>
      <c r="GOF2" s="527"/>
      <c r="GOG2" s="527"/>
      <c r="GOH2" s="527"/>
      <c r="GOI2" s="527"/>
      <c r="GOJ2" s="527"/>
      <c r="GOK2" s="527"/>
      <c r="GOL2" s="527"/>
      <c r="GOM2" s="527"/>
      <c r="GON2" s="527"/>
      <c r="GOO2" s="527"/>
      <c r="GOP2" s="527"/>
      <c r="GOQ2" s="527"/>
      <c r="GOR2" s="527"/>
      <c r="GOS2" s="527"/>
      <c r="GOT2" s="527"/>
      <c r="GOU2" s="527"/>
      <c r="GOV2" s="527"/>
      <c r="GOW2" s="527"/>
      <c r="GOX2" s="527"/>
      <c r="GOY2" s="527"/>
      <c r="GOZ2" s="527"/>
      <c r="GPA2" s="527"/>
      <c r="GPB2" s="527"/>
      <c r="GPC2" s="527"/>
      <c r="GPD2" s="527"/>
      <c r="GPE2" s="527"/>
      <c r="GPF2" s="527"/>
      <c r="GPG2" s="527"/>
      <c r="GPH2" s="527"/>
      <c r="GPI2" s="527"/>
      <c r="GPJ2" s="527"/>
      <c r="GPK2" s="527"/>
      <c r="GPL2" s="527"/>
      <c r="GPM2" s="527"/>
      <c r="GPN2" s="527"/>
      <c r="GPO2" s="527"/>
      <c r="GPP2" s="527"/>
      <c r="GPQ2" s="527"/>
      <c r="GPR2" s="527"/>
      <c r="GPS2" s="527"/>
      <c r="GPT2" s="527"/>
      <c r="GPU2" s="527"/>
      <c r="GPV2" s="527"/>
      <c r="GPW2" s="527"/>
      <c r="GPX2" s="527"/>
      <c r="GPY2" s="527"/>
      <c r="GPZ2" s="527"/>
      <c r="GQA2" s="527"/>
      <c r="GQB2" s="527"/>
      <c r="GQC2" s="527"/>
      <c r="GQD2" s="527"/>
      <c r="GQE2" s="527"/>
      <c r="GQF2" s="527"/>
      <c r="GQG2" s="527"/>
      <c r="GQH2" s="527"/>
      <c r="GQI2" s="527"/>
      <c r="GQJ2" s="527"/>
      <c r="GQK2" s="527"/>
      <c r="GQL2" s="527"/>
      <c r="GQM2" s="527"/>
      <c r="GQN2" s="527"/>
      <c r="GQO2" s="527"/>
      <c r="GQP2" s="527"/>
      <c r="GQQ2" s="527"/>
      <c r="GQR2" s="527"/>
      <c r="GQS2" s="527"/>
      <c r="GQT2" s="527"/>
      <c r="GQU2" s="527"/>
      <c r="GQV2" s="527"/>
      <c r="GQW2" s="527"/>
      <c r="GQX2" s="527"/>
      <c r="GQY2" s="527"/>
      <c r="GQZ2" s="527"/>
      <c r="GRA2" s="527"/>
      <c r="GRB2" s="527"/>
      <c r="GRC2" s="527"/>
      <c r="GRD2" s="527"/>
      <c r="GRE2" s="527"/>
      <c r="GRF2" s="527"/>
      <c r="GRG2" s="527"/>
      <c r="GRH2" s="527"/>
      <c r="GRI2" s="527"/>
      <c r="GRJ2" s="527"/>
      <c r="GRK2" s="527"/>
      <c r="GRL2" s="527"/>
      <c r="GRM2" s="527"/>
      <c r="GRN2" s="527"/>
      <c r="GRO2" s="527"/>
      <c r="GRP2" s="527"/>
      <c r="GRQ2" s="527"/>
      <c r="GRR2" s="527"/>
      <c r="GRS2" s="527"/>
      <c r="GRT2" s="527"/>
      <c r="GRU2" s="527"/>
      <c r="GRV2" s="527"/>
      <c r="GRW2" s="527"/>
      <c r="GRX2" s="527"/>
      <c r="GRY2" s="527"/>
      <c r="GRZ2" s="527"/>
      <c r="GSA2" s="527"/>
      <c r="GSB2" s="527"/>
      <c r="GSC2" s="527"/>
      <c r="GSD2" s="527"/>
      <c r="GSE2" s="527"/>
      <c r="GSF2" s="527"/>
      <c r="GSG2" s="527"/>
      <c r="GSH2" s="527"/>
      <c r="GSI2" s="527"/>
      <c r="GSJ2" s="527"/>
      <c r="GSK2" s="527"/>
      <c r="GSL2" s="527"/>
      <c r="GSM2" s="527"/>
      <c r="GSN2" s="527"/>
      <c r="GSO2" s="527"/>
      <c r="GSP2" s="527"/>
      <c r="GSQ2" s="527"/>
      <c r="GSR2" s="527"/>
      <c r="GSS2" s="527"/>
      <c r="GST2" s="527"/>
      <c r="GSU2" s="527"/>
      <c r="GSV2" s="527"/>
      <c r="GSW2" s="527"/>
      <c r="GSX2" s="527"/>
      <c r="GSY2" s="527"/>
      <c r="GSZ2" s="527"/>
      <c r="GTA2" s="527"/>
      <c r="GTB2" s="527"/>
      <c r="GTC2" s="527"/>
      <c r="GTD2" s="527"/>
      <c r="GTE2" s="527"/>
      <c r="GTF2" s="527"/>
      <c r="GTG2" s="527"/>
      <c r="GTH2" s="527"/>
      <c r="GTI2" s="527"/>
      <c r="GTJ2" s="527"/>
      <c r="GTK2" s="527"/>
      <c r="GTL2" s="527"/>
      <c r="GTM2" s="527"/>
      <c r="GTN2" s="527"/>
      <c r="GTO2" s="527"/>
      <c r="GTP2" s="527"/>
      <c r="GTQ2" s="527"/>
      <c r="GTR2" s="527"/>
      <c r="GTS2" s="527"/>
      <c r="GTT2" s="527"/>
      <c r="GTU2" s="527"/>
      <c r="GTV2" s="527"/>
      <c r="GTW2" s="527"/>
      <c r="GTX2" s="527"/>
      <c r="GTY2" s="527"/>
      <c r="GTZ2" s="527"/>
      <c r="GUA2" s="527"/>
      <c r="GUB2" s="527"/>
      <c r="GUC2" s="527"/>
      <c r="GUD2" s="527"/>
      <c r="GUE2" s="527"/>
      <c r="GUF2" s="527"/>
      <c r="GUG2" s="527"/>
      <c r="GUH2" s="527"/>
      <c r="GUI2" s="527"/>
      <c r="GUJ2" s="527"/>
      <c r="GUK2" s="527"/>
      <c r="GUL2" s="527"/>
      <c r="GUM2" s="527"/>
      <c r="GUN2" s="527"/>
      <c r="GUO2" s="527"/>
      <c r="GUP2" s="527"/>
      <c r="GUQ2" s="527"/>
      <c r="GUR2" s="527"/>
      <c r="GUS2" s="527"/>
      <c r="GUT2" s="527"/>
      <c r="GUU2" s="527"/>
      <c r="GUV2" s="527"/>
      <c r="GUW2" s="527"/>
      <c r="GUX2" s="527"/>
      <c r="GUY2" s="527"/>
      <c r="GUZ2" s="527"/>
      <c r="GVA2" s="527"/>
      <c r="GVB2" s="527"/>
      <c r="GVC2" s="527"/>
      <c r="GVD2" s="527"/>
      <c r="GVE2" s="527"/>
      <c r="GVF2" s="527"/>
      <c r="GVG2" s="527"/>
      <c r="GVH2" s="527"/>
      <c r="GVI2" s="527"/>
      <c r="GVJ2" s="527"/>
      <c r="GVK2" s="527"/>
      <c r="GVL2" s="527"/>
      <c r="GVM2" s="527"/>
      <c r="GVN2" s="527"/>
      <c r="GVO2" s="527"/>
      <c r="GVP2" s="527"/>
      <c r="GVQ2" s="527"/>
      <c r="GVR2" s="527"/>
      <c r="GVS2" s="527"/>
      <c r="GVT2" s="527"/>
      <c r="GVU2" s="527"/>
      <c r="GVV2" s="527"/>
      <c r="GVW2" s="527"/>
      <c r="GVX2" s="527"/>
      <c r="GVY2" s="527"/>
      <c r="GVZ2" s="527"/>
      <c r="GWA2" s="527"/>
      <c r="GWB2" s="527"/>
      <c r="GWC2" s="527"/>
      <c r="GWD2" s="527"/>
      <c r="GWE2" s="527"/>
      <c r="GWF2" s="527"/>
      <c r="GWG2" s="527"/>
      <c r="GWH2" s="527"/>
      <c r="GWI2" s="527"/>
      <c r="GWJ2" s="527"/>
      <c r="GWK2" s="527"/>
      <c r="GWL2" s="527"/>
      <c r="GWM2" s="527"/>
      <c r="GWN2" s="527"/>
      <c r="GWO2" s="527"/>
      <c r="GWP2" s="527"/>
      <c r="GWQ2" s="527"/>
      <c r="GWR2" s="527"/>
      <c r="GWS2" s="527"/>
      <c r="GWT2" s="527"/>
      <c r="GWU2" s="527"/>
      <c r="GWV2" s="527"/>
      <c r="GWW2" s="527"/>
      <c r="GWX2" s="527"/>
      <c r="GWY2" s="527"/>
      <c r="GWZ2" s="527"/>
      <c r="GXA2" s="527"/>
      <c r="GXB2" s="527"/>
      <c r="GXC2" s="527"/>
      <c r="GXD2" s="527"/>
      <c r="GXE2" s="527"/>
      <c r="GXF2" s="527"/>
      <c r="GXG2" s="527"/>
      <c r="GXH2" s="527"/>
      <c r="GXI2" s="527"/>
      <c r="GXJ2" s="527"/>
      <c r="GXK2" s="527"/>
      <c r="GXL2" s="527"/>
      <c r="GXM2" s="527"/>
      <c r="GXN2" s="527"/>
      <c r="GXO2" s="527"/>
      <c r="GXP2" s="527"/>
      <c r="GXQ2" s="527"/>
      <c r="GXR2" s="527"/>
      <c r="GXS2" s="527"/>
      <c r="GXT2" s="527"/>
      <c r="GXU2" s="527"/>
      <c r="GXV2" s="527"/>
      <c r="GXW2" s="527"/>
      <c r="GXX2" s="527"/>
      <c r="GXY2" s="527"/>
      <c r="GXZ2" s="527"/>
      <c r="GYA2" s="527"/>
      <c r="GYB2" s="527"/>
      <c r="GYC2" s="527"/>
      <c r="GYD2" s="527"/>
      <c r="GYE2" s="527"/>
      <c r="GYF2" s="527"/>
      <c r="GYG2" s="527"/>
      <c r="GYH2" s="527"/>
      <c r="GYI2" s="527"/>
      <c r="GYJ2" s="527"/>
      <c r="GYK2" s="527"/>
      <c r="GYL2" s="527"/>
      <c r="GYM2" s="527"/>
      <c r="GYN2" s="527"/>
      <c r="GYO2" s="527"/>
      <c r="GYP2" s="527"/>
      <c r="GYQ2" s="527"/>
      <c r="GYR2" s="527"/>
      <c r="GYS2" s="527"/>
      <c r="GYT2" s="527"/>
      <c r="GYU2" s="527"/>
      <c r="GYV2" s="527"/>
      <c r="GYW2" s="527"/>
      <c r="GYX2" s="527"/>
      <c r="GYY2" s="527"/>
      <c r="GYZ2" s="527"/>
      <c r="GZA2" s="527"/>
      <c r="GZB2" s="527"/>
      <c r="GZC2" s="527"/>
      <c r="GZD2" s="527"/>
      <c r="GZE2" s="527"/>
      <c r="GZF2" s="527"/>
      <c r="GZG2" s="527"/>
      <c r="GZH2" s="527"/>
      <c r="GZI2" s="527"/>
      <c r="GZJ2" s="527"/>
      <c r="GZK2" s="527"/>
      <c r="GZL2" s="527"/>
      <c r="GZM2" s="527"/>
      <c r="GZN2" s="527"/>
      <c r="GZO2" s="527"/>
      <c r="GZP2" s="527"/>
      <c r="GZQ2" s="527"/>
      <c r="GZR2" s="527"/>
      <c r="GZS2" s="527"/>
      <c r="GZT2" s="527"/>
      <c r="GZU2" s="527"/>
      <c r="GZV2" s="527"/>
      <c r="GZW2" s="527"/>
      <c r="GZX2" s="527"/>
      <c r="GZY2" s="527"/>
      <c r="GZZ2" s="527"/>
      <c r="HAA2" s="527"/>
      <c r="HAB2" s="527"/>
      <c r="HAC2" s="527"/>
      <c r="HAD2" s="527"/>
      <c r="HAE2" s="527"/>
      <c r="HAF2" s="527"/>
      <c r="HAG2" s="527"/>
      <c r="HAH2" s="527"/>
      <c r="HAI2" s="527"/>
      <c r="HAJ2" s="527"/>
      <c r="HAK2" s="527"/>
      <c r="HAL2" s="527"/>
      <c r="HAM2" s="527"/>
      <c r="HAN2" s="527"/>
      <c r="HAO2" s="527"/>
      <c r="HAP2" s="527"/>
      <c r="HAQ2" s="527"/>
      <c r="HAR2" s="527"/>
      <c r="HAS2" s="527"/>
      <c r="HAT2" s="527"/>
      <c r="HAU2" s="527"/>
      <c r="HAV2" s="527"/>
      <c r="HAW2" s="527"/>
      <c r="HAX2" s="527"/>
      <c r="HAY2" s="527"/>
      <c r="HAZ2" s="527"/>
      <c r="HBA2" s="527"/>
      <c r="HBB2" s="527"/>
      <c r="HBC2" s="527"/>
      <c r="HBD2" s="527"/>
      <c r="HBE2" s="527"/>
      <c r="HBF2" s="527"/>
      <c r="HBG2" s="527"/>
      <c r="HBH2" s="527"/>
      <c r="HBI2" s="527"/>
      <c r="HBJ2" s="527"/>
      <c r="HBK2" s="527"/>
      <c r="HBL2" s="527"/>
      <c r="HBM2" s="527"/>
      <c r="HBN2" s="527"/>
      <c r="HBO2" s="527"/>
      <c r="HBP2" s="527"/>
      <c r="HBQ2" s="527"/>
      <c r="HBR2" s="527"/>
      <c r="HBS2" s="527"/>
      <c r="HBT2" s="527"/>
      <c r="HBU2" s="527"/>
      <c r="HBV2" s="527"/>
      <c r="HBW2" s="527"/>
      <c r="HBX2" s="527"/>
      <c r="HBY2" s="527"/>
      <c r="HBZ2" s="527"/>
      <c r="HCA2" s="527"/>
      <c r="HCB2" s="527"/>
      <c r="HCC2" s="527"/>
      <c r="HCD2" s="527"/>
      <c r="HCE2" s="527"/>
      <c r="HCF2" s="527"/>
      <c r="HCG2" s="527"/>
      <c r="HCH2" s="527"/>
      <c r="HCI2" s="527"/>
      <c r="HCJ2" s="527"/>
      <c r="HCK2" s="527"/>
      <c r="HCL2" s="527"/>
      <c r="HCM2" s="527"/>
      <c r="HCN2" s="527"/>
      <c r="HCO2" s="527"/>
      <c r="HCP2" s="527"/>
      <c r="HCQ2" s="527"/>
      <c r="HCR2" s="527"/>
      <c r="HCS2" s="527"/>
      <c r="HCT2" s="527"/>
      <c r="HCU2" s="527"/>
      <c r="HCV2" s="527"/>
      <c r="HCW2" s="527"/>
      <c r="HCX2" s="527"/>
      <c r="HCY2" s="527"/>
      <c r="HCZ2" s="527"/>
      <c r="HDA2" s="527"/>
      <c r="HDB2" s="527"/>
      <c r="HDC2" s="527"/>
      <c r="HDD2" s="527"/>
      <c r="HDE2" s="527"/>
      <c r="HDF2" s="527"/>
      <c r="HDG2" s="527"/>
      <c r="HDH2" s="527"/>
      <c r="HDI2" s="527"/>
      <c r="HDJ2" s="527"/>
      <c r="HDK2" s="527"/>
      <c r="HDL2" s="527"/>
      <c r="HDM2" s="527"/>
      <c r="HDN2" s="527"/>
      <c r="HDO2" s="527"/>
      <c r="HDP2" s="527"/>
      <c r="HDQ2" s="527"/>
      <c r="HDR2" s="527"/>
      <c r="HDS2" s="527"/>
      <c r="HDT2" s="527"/>
      <c r="HDU2" s="527"/>
      <c r="HDV2" s="527"/>
      <c r="HDW2" s="527"/>
      <c r="HDX2" s="527"/>
      <c r="HDY2" s="527"/>
      <c r="HDZ2" s="527"/>
      <c r="HEA2" s="527"/>
      <c r="HEB2" s="527"/>
      <c r="HEC2" s="527"/>
      <c r="HED2" s="527"/>
      <c r="HEE2" s="527"/>
      <c r="HEF2" s="527"/>
      <c r="HEG2" s="527"/>
      <c r="HEH2" s="527"/>
      <c r="HEI2" s="527"/>
      <c r="HEJ2" s="527"/>
      <c r="HEK2" s="527"/>
      <c r="HEL2" s="527"/>
      <c r="HEM2" s="527"/>
      <c r="HEN2" s="527"/>
      <c r="HEO2" s="527"/>
      <c r="HEP2" s="527"/>
      <c r="HEQ2" s="527"/>
      <c r="HER2" s="527"/>
      <c r="HES2" s="527"/>
      <c r="HET2" s="527"/>
      <c r="HEU2" s="527"/>
      <c r="HEV2" s="527"/>
      <c r="HEW2" s="527"/>
      <c r="HEX2" s="527"/>
      <c r="HEY2" s="527"/>
      <c r="HEZ2" s="527"/>
      <c r="HFA2" s="527"/>
      <c r="HFB2" s="527"/>
      <c r="HFC2" s="527"/>
      <c r="HFD2" s="527"/>
      <c r="HFE2" s="527"/>
      <c r="HFF2" s="527"/>
      <c r="HFG2" s="527"/>
      <c r="HFH2" s="527"/>
      <c r="HFI2" s="527"/>
      <c r="HFJ2" s="527"/>
      <c r="HFK2" s="527"/>
      <c r="HFL2" s="527"/>
      <c r="HFM2" s="527"/>
      <c r="HFN2" s="527"/>
      <c r="HFO2" s="527"/>
      <c r="HFP2" s="527"/>
      <c r="HFQ2" s="527"/>
      <c r="HFR2" s="527"/>
      <c r="HFS2" s="527"/>
      <c r="HFT2" s="527"/>
      <c r="HFU2" s="527"/>
      <c r="HFV2" s="527"/>
      <c r="HFW2" s="527"/>
      <c r="HFX2" s="527"/>
      <c r="HFY2" s="527"/>
      <c r="HFZ2" s="527"/>
      <c r="HGA2" s="527"/>
      <c r="HGB2" s="527"/>
      <c r="HGC2" s="527"/>
      <c r="HGD2" s="527"/>
      <c r="HGE2" s="527"/>
      <c r="HGF2" s="527"/>
      <c r="HGG2" s="527"/>
      <c r="HGH2" s="527"/>
      <c r="HGI2" s="527"/>
      <c r="HGJ2" s="527"/>
      <c r="HGK2" s="527"/>
      <c r="HGL2" s="527"/>
      <c r="HGM2" s="527"/>
      <c r="HGN2" s="527"/>
      <c r="HGO2" s="527"/>
      <c r="HGP2" s="527"/>
      <c r="HGQ2" s="527"/>
      <c r="HGR2" s="527"/>
      <c r="HGS2" s="527"/>
      <c r="HGT2" s="527"/>
      <c r="HGU2" s="527"/>
      <c r="HGV2" s="527"/>
      <c r="HGW2" s="527"/>
      <c r="HGX2" s="527"/>
      <c r="HGY2" s="527"/>
      <c r="HGZ2" s="527"/>
      <c r="HHA2" s="527"/>
      <c r="HHB2" s="527"/>
      <c r="HHC2" s="527"/>
      <c r="HHD2" s="527"/>
      <c r="HHE2" s="527"/>
      <c r="HHF2" s="527"/>
      <c r="HHG2" s="527"/>
      <c r="HHH2" s="527"/>
      <c r="HHI2" s="527"/>
      <c r="HHJ2" s="527"/>
      <c r="HHK2" s="527"/>
      <c r="HHL2" s="527"/>
      <c r="HHM2" s="527"/>
      <c r="HHN2" s="527"/>
      <c r="HHO2" s="527"/>
      <c r="HHP2" s="527"/>
      <c r="HHQ2" s="527"/>
      <c r="HHR2" s="527"/>
      <c r="HHS2" s="527"/>
      <c r="HHT2" s="527"/>
      <c r="HHU2" s="527"/>
      <c r="HHV2" s="527"/>
      <c r="HHW2" s="527"/>
      <c r="HHX2" s="527"/>
      <c r="HHY2" s="527"/>
      <c r="HHZ2" s="527"/>
      <c r="HIA2" s="527"/>
      <c r="HIB2" s="527"/>
      <c r="HIC2" s="527"/>
      <c r="HID2" s="527"/>
      <c r="HIE2" s="527"/>
      <c r="HIF2" s="527"/>
      <c r="HIG2" s="527"/>
      <c r="HIH2" s="527"/>
      <c r="HII2" s="527"/>
      <c r="HIJ2" s="527"/>
      <c r="HIK2" s="527"/>
      <c r="HIL2" s="527"/>
      <c r="HIM2" s="527"/>
      <c r="HIN2" s="527"/>
      <c r="HIO2" s="527"/>
      <c r="HIP2" s="527"/>
      <c r="HIQ2" s="527"/>
      <c r="HIR2" s="527"/>
      <c r="HIS2" s="527"/>
      <c r="HIT2" s="527"/>
      <c r="HIU2" s="527"/>
      <c r="HIV2" s="527"/>
      <c r="HIW2" s="527"/>
      <c r="HIX2" s="527"/>
      <c r="HIY2" s="527"/>
      <c r="HIZ2" s="527"/>
      <c r="HJA2" s="527"/>
      <c r="HJB2" s="527"/>
      <c r="HJC2" s="527"/>
      <c r="HJD2" s="527"/>
      <c r="HJE2" s="527"/>
      <c r="HJF2" s="527"/>
      <c r="HJG2" s="527"/>
      <c r="HJH2" s="527"/>
      <c r="HJI2" s="527"/>
      <c r="HJJ2" s="527"/>
      <c r="HJK2" s="527"/>
      <c r="HJL2" s="527"/>
      <c r="HJM2" s="527"/>
      <c r="HJN2" s="527"/>
      <c r="HJO2" s="527"/>
      <c r="HJP2" s="527"/>
      <c r="HJQ2" s="527"/>
      <c r="HJR2" s="527"/>
      <c r="HJS2" s="527"/>
      <c r="HJT2" s="527"/>
      <c r="HJU2" s="527"/>
      <c r="HJV2" s="527"/>
      <c r="HJW2" s="527"/>
      <c r="HJX2" s="527"/>
      <c r="HJY2" s="527"/>
      <c r="HJZ2" s="527"/>
      <c r="HKA2" s="527"/>
      <c r="HKB2" s="527"/>
      <c r="HKC2" s="527"/>
      <c r="HKD2" s="527"/>
      <c r="HKE2" s="527"/>
      <c r="HKF2" s="527"/>
      <c r="HKG2" s="527"/>
      <c r="HKH2" s="527"/>
      <c r="HKI2" s="527"/>
      <c r="HKJ2" s="527"/>
      <c r="HKK2" s="527"/>
      <c r="HKL2" s="527"/>
      <c r="HKM2" s="527"/>
      <c r="HKN2" s="527"/>
      <c r="HKO2" s="527"/>
      <c r="HKP2" s="527"/>
      <c r="HKQ2" s="527"/>
      <c r="HKR2" s="527"/>
      <c r="HKS2" s="527"/>
      <c r="HKT2" s="527"/>
      <c r="HKU2" s="527"/>
      <c r="HKV2" s="527"/>
      <c r="HKW2" s="527"/>
      <c r="HKX2" s="527"/>
      <c r="HKY2" s="527"/>
      <c r="HKZ2" s="527"/>
      <c r="HLA2" s="527"/>
      <c r="HLB2" s="527"/>
      <c r="HLC2" s="527"/>
      <c r="HLD2" s="527"/>
      <c r="HLE2" s="527"/>
      <c r="HLF2" s="527"/>
      <c r="HLG2" s="527"/>
      <c r="HLH2" s="527"/>
      <c r="HLI2" s="527"/>
      <c r="HLJ2" s="527"/>
      <c r="HLK2" s="527"/>
      <c r="HLL2" s="527"/>
      <c r="HLM2" s="527"/>
      <c r="HLN2" s="527"/>
      <c r="HLO2" s="527"/>
      <c r="HLP2" s="527"/>
      <c r="HLQ2" s="527"/>
      <c r="HLR2" s="527"/>
      <c r="HLS2" s="527"/>
      <c r="HLT2" s="527"/>
      <c r="HLU2" s="527"/>
      <c r="HLV2" s="527"/>
      <c r="HLW2" s="527"/>
      <c r="HLX2" s="527"/>
      <c r="HLY2" s="527"/>
      <c r="HLZ2" s="527"/>
      <c r="HMA2" s="527"/>
      <c r="HMB2" s="527"/>
      <c r="HMC2" s="527"/>
      <c r="HMD2" s="527"/>
      <c r="HME2" s="527"/>
      <c r="HMF2" s="527"/>
      <c r="HMG2" s="527"/>
      <c r="HMH2" s="527"/>
      <c r="HMI2" s="527"/>
      <c r="HMJ2" s="527"/>
      <c r="HMK2" s="527"/>
      <c r="HML2" s="527"/>
      <c r="HMM2" s="527"/>
      <c r="HMN2" s="527"/>
      <c r="HMO2" s="527"/>
      <c r="HMP2" s="527"/>
      <c r="HMQ2" s="527"/>
      <c r="HMR2" s="527"/>
      <c r="HMS2" s="527"/>
      <c r="HMT2" s="527"/>
      <c r="HMU2" s="527"/>
      <c r="HMV2" s="527"/>
      <c r="HMW2" s="527"/>
      <c r="HMX2" s="527"/>
      <c r="HMY2" s="527"/>
      <c r="HMZ2" s="527"/>
      <c r="HNA2" s="527"/>
      <c r="HNB2" s="527"/>
      <c r="HNC2" s="527"/>
      <c r="HND2" s="527"/>
      <c r="HNE2" s="527"/>
      <c r="HNF2" s="527"/>
      <c r="HNG2" s="527"/>
      <c r="HNH2" s="527"/>
      <c r="HNI2" s="527"/>
      <c r="HNJ2" s="527"/>
      <c r="HNK2" s="527"/>
      <c r="HNL2" s="527"/>
      <c r="HNM2" s="527"/>
      <c r="HNN2" s="527"/>
      <c r="HNO2" s="527"/>
      <c r="HNP2" s="527"/>
      <c r="HNQ2" s="527"/>
      <c r="HNR2" s="527"/>
      <c r="HNS2" s="527"/>
      <c r="HNT2" s="527"/>
      <c r="HNU2" s="527"/>
      <c r="HNV2" s="527"/>
      <c r="HNW2" s="527"/>
      <c r="HNX2" s="527"/>
      <c r="HNY2" s="527"/>
      <c r="HNZ2" s="527"/>
      <c r="HOA2" s="527"/>
      <c r="HOB2" s="527"/>
      <c r="HOC2" s="527"/>
      <c r="HOD2" s="527"/>
      <c r="HOE2" s="527"/>
      <c r="HOF2" s="527"/>
      <c r="HOG2" s="527"/>
      <c r="HOH2" s="527"/>
      <c r="HOI2" s="527"/>
      <c r="HOJ2" s="527"/>
      <c r="HOK2" s="527"/>
      <c r="HOL2" s="527"/>
      <c r="HOM2" s="527"/>
      <c r="HON2" s="527"/>
      <c r="HOO2" s="527"/>
      <c r="HOP2" s="527"/>
      <c r="HOQ2" s="527"/>
      <c r="HOR2" s="527"/>
      <c r="HOS2" s="527"/>
      <c r="HOT2" s="527"/>
      <c r="HOU2" s="527"/>
      <c r="HOV2" s="527"/>
      <c r="HOW2" s="527"/>
      <c r="HOX2" s="527"/>
      <c r="HOY2" s="527"/>
      <c r="HOZ2" s="527"/>
      <c r="HPA2" s="527"/>
      <c r="HPB2" s="527"/>
      <c r="HPC2" s="527"/>
      <c r="HPD2" s="527"/>
      <c r="HPE2" s="527"/>
      <c r="HPF2" s="527"/>
      <c r="HPG2" s="527"/>
      <c r="HPH2" s="527"/>
      <c r="HPI2" s="527"/>
      <c r="HPJ2" s="527"/>
      <c r="HPK2" s="527"/>
      <c r="HPL2" s="527"/>
      <c r="HPM2" s="527"/>
      <c r="HPN2" s="527"/>
      <c r="HPO2" s="527"/>
      <c r="HPP2" s="527"/>
      <c r="HPQ2" s="527"/>
      <c r="HPR2" s="527"/>
      <c r="HPS2" s="527"/>
      <c r="HPT2" s="527"/>
      <c r="HPU2" s="527"/>
      <c r="HPV2" s="527"/>
      <c r="HPW2" s="527"/>
      <c r="HPX2" s="527"/>
      <c r="HPY2" s="527"/>
      <c r="HPZ2" s="527"/>
      <c r="HQA2" s="527"/>
      <c r="HQB2" s="527"/>
      <c r="HQC2" s="527"/>
      <c r="HQD2" s="527"/>
      <c r="HQE2" s="527"/>
      <c r="HQF2" s="527"/>
      <c r="HQG2" s="527"/>
      <c r="HQH2" s="527"/>
      <c r="HQI2" s="527"/>
      <c r="HQJ2" s="527"/>
      <c r="HQK2" s="527"/>
      <c r="HQL2" s="527"/>
      <c r="HQM2" s="527"/>
      <c r="HQN2" s="527"/>
      <c r="HQO2" s="527"/>
      <c r="HQP2" s="527"/>
      <c r="HQQ2" s="527"/>
      <c r="HQR2" s="527"/>
      <c r="HQS2" s="527"/>
      <c r="HQT2" s="527"/>
      <c r="HQU2" s="527"/>
      <c r="HQV2" s="527"/>
      <c r="HQW2" s="527"/>
      <c r="HQX2" s="527"/>
      <c r="HQY2" s="527"/>
      <c r="HQZ2" s="527"/>
      <c r="HRA2" s="527"/>
      <c r="HRB2" s="527"/>
      <c r="HRC2" s="527"/>
      <c r="HRD2" s="527"/>
      <c r="HRE2" s="527"/>
      <c r="HRF2" s="527"/>
      <c r="HRG2" s="527"/>
      <c r="HRH2" s="527"/>
      <c r="HRI2" s="527"/>
      <c r="HRJ2" s="527"/>
      <c r="HRK2" s="527"/>
      <c r="HRL2" s="527"/>
      <c r="HRM2" s="527"/>
      <c r="HRN2" s="527"/>
      <c r="HRO2" s="527"/>
      <c r="HRP2" s="527"/>
      <c r="HRQ2" s="527"/>
      <c r="HRR2" s="527"/>
      <c r="HRS2" s="527"/>
      <c r="HRT2" s="527"/>
      <c r="HRU2" s="527"/>
      <c r="HRV2" s="527"/>
      <c r="HRW2" s="527"/>
      <c r="HRX2" s="527"/>
      <c r="HRY2" s="527"/>
      <c r="HRZ2" s="527"/>
      <c r="HSA2" s="527"/>
      <c r="HSB2" s="527"/>
      <c r="HSC2" s="527"/>
      <c r="HSD2" s="527"/>
      <c r="HSE2" s="527"/>
      <c r="HSF2" s="527"/>
      <c r="HSG2" s="527"/>
      <c r="HSH2" s="527"/>
      <c r="HSI2" s="527"/>
      <c r="HSJ2" s="527"/>
      <c r="HSK2" s="527"/>
      <c r="HSL2" s="527"/>
      <c r="HSM2" s="527"/>
      <c r="HSN2" s="527"/>
      <c r="HSO2" s="527"/>
      <c r="HSP2" s="527"/>
      <c r="HSQ2" s="527"/>
      <c r="HSR2" s="527"/>
      <c r="HSS2" s="527"/>
      <c r="HST2" s="527"/>
      <c r="HSU2" s="527"/>
      <c r="HSV2" s="527"/>
      <c r="HSW2" s="527"/>
      <c r="HSX2" s="527"/>
      <c r="HSY2" s="527"/>
      <c r="HSZ2" s="527"/>
      <c r="HTA2" s="527"/>
      <c r="HTB2" s="527"/>
      <c r="HTC2" s="527"/>
      <c r="HTD2" s="527"/>
      <c r="HTE2" s="527"/>
      <c r="HTF2" s="527"/>
      <c r="HTG2" s="527"/>
      <c r="HTH2" s="527"/>
      <c r="HTI2" s="527"/>
      <c r="HTJ2" s="527"/>
      <c r="HTK2" s="527"/>
      <c r="HTL2" s="527"/>
      <c r="HTM2" s="527"/>
      <c r="HTN2" s="527"/>
      <c r="HTO2" s="527"/>
      <c r="HTP2" s="527"/>
      <c r="HTQ2" s="527"/>
      <c r="HTR2" s="527"/>
      <c r="HTS2" s="527"/>
      <c r="HTT2" s="527"/>
      <c r="HTU2" s="527"/>
      <c r="HTV2" s="527"/>
      <c r="HTW2" s="527"/>
      <c r="HTX2" s="527"/>
      <c r="HTY2" s="527"/>
      <c r="HTZ2" s="527"/>
      <c r="HUA2" s="527"/>
      <c r="HUB2" s="527"/>
      <c r="HUC2" s="527"/>
      <c r="HUD2" s="527"/>
      <c r="HUE2" s="527"/>
      <c r="HUF2" s="527"/>
      <c r="HUG2" s="527"/>
      <c r="HUH2" s="527"/>
      <c r="HUI2" s="527"/>
      <c r="HUJ2" s="527"/>
      <c r="HUK2" s="527"/>
      <c r="HUL2" s="527"/>
      <c r="HUM2" s="527"/>
      <c r="HUN2" s="527"/>
      <c r="HUO2" s="527"/>
      <c r="HUP2" s="527"/>
      <c r="HUQ2" s="527"/>
      <c r="HUR2" s="527"/>
      <c r="HUS2" s="527"/>
      <c r="HUT2" s="527"/>
      <c r="HUU2" s="527"/>
      <c r="HUV2" s="527"/>
      <c r="HUW2" s="527"/>
      <c r="HUX2" s="527"/>
      <c r="HUY2" s="527"/>
      <c r="HUZ2" s="527"/>
      <c r="HVA2" s="527"/>
      <c r="HVB2" s="527"/>
      <c r="HVC2" s="527"/>
      <c r="HVD2" s="527"/>
      <c r="HVE2" s="527"/>
      <c r="HVF2" s="527"/>
      <c r="HVG2" s="527"/>
      <c r="HVH2" s="527"/>
      <c r="HVI2" s="527"/>
      <c r="HVJ2" s="527"/>
      <c r="HVK2" s="527"/>
      <c r="HVL2" s="527"/>
      <c r="HVM2" s="527"/>
      <c r="HVN2" s="527"/>
      <c r="HVO2" s="527"/>
      <c r="HVP2" s="527"/>
      <c r="HVQ2" s="527"/>
      <c r="HVR2" s="527"/>
      <c r="HVS2" s="527"/>
      <c r="HVT2" s="527"/>
      <c r="HVU2" s="527"/>
      <c r="HVV2" s="527"/>
      <c r="HVW2" s="527"/>
      <c r="HVX2" s="527"/>
      <c r="HVY2" s="527"/>
      <c r="HVZ2" s="527"/>
      <c r="HWA2" s="527"/>
      <c r="HWB2" s="527"/>
      <c r="HWC2" s="527"/>
      <c r="HWD2" s="527"/>
      <c r="HWE2" s="527"/>
      <c r="HWF2" s="527"/>
      <c r="HWG2" s="527"/>
      <c r="HWH2" s="527"/>
      <c r="HWI2" s="527"/>
      <c r="HWJ2" s="527"/>
      <c r="HWK2" s="527"/>
      <c r="HWL2" s="527"/>
      <c r="HWM2" s="527"/>
      <c r="HWN2" s="527"/>
      <c r="HWO2" s="527"/>
      <c r="HWP2" s="527"/>
      <c r="HWQ2" s="527"/>
      <c r="HWR2" s="527"/>
      <c r="HWS2" s="527"/>
      <c r="HWT2" s="527"/>
      <c r="HWU2" s="527"/>
      <c r="HWV2" s="527"/>
      <c r="HWW2" s="527"/>
      <c r="HWX2" s="527"/>
      <c r="HWY2" s="527"/>
      <c r="HWZ2" s="527"/>
      <c r="HXA2" s="527"/>
      <c r="HXB2" s="527"/>
      <c r="HXC2" s="527"/>
      <c r="HXD2" s="527"/>
      <c r="HXE2" s="527"/>
      <c r="HXF2" s="527"/>
      <c r="HXG2" s="527"/>
      <c r="HXH2" s="527"/>
      <c r="HXI2" s="527"/>
      <c r="HXJ2" s="527"/>
      <c r="HXK2" s="527"/>
      <c r="HXL2" s="527"/>
      <c r="HXM2" s="527"/>
      <c r="HXN2" s="527"/>
      <c r="HXO2" s="527"/>
      <c r="HXP2" s="527"/>
      <c r="HXQ2" s="527"/>
      <c r="HXR2" s="527"/>
      <c r="HXS2" s="527"/>
      <c r="HXT2" s="527"/>
      <c r="HXU2" s="527"/>
      <c r="HXV2" s="527"/>
      <c r="HXW2" s="527"/>
      <c r="HXX2" s="527"/>
      <c r="HXY2" s="527"/>
      <c r="HXZ2" s="527"/>
      <c r="HYA2" s="527"/>
      <c r="HYB2" s="527"/>
      <c r="HYC2" s="527"/>
      <c r="HYD2" s="527"/>
      <c r="HYE2" s="527"/>
      <c r="HYF2" s="527"/>
      <c r="HYG2" s="527"/>
      <c r="HYH2" s="527"/>
      <c r="HYI2" s="527"/>
      <c r="HYJ2" s="527"/>
      <c r="HYK2" s="527"/>
      <c r="HYL2" s="527"/>
      <c r="HYM2" s="527"/>
      <c r="HYN2" s="527"/>
      <c r="HYO2" s="527"/>
      <c r="HYP2" s="527"/>
      <c r="HYQ2" s="527"/>
      <c r="HYR2" s="527"/>
      <c r="HYS2" s="527"/>
      <c r="HYT2" s="527"/>
      <c r="HYU2" s="527"/>
      <c r="HYV2" s="527"/>
      <c r="HYW2" s="527"/>
      <c r="HYX2" s="527"/>
      <c r="HYY2" s="527"/>
      <c r="HYZ2" s="527"/>
      <c r="HZA2" s="527"/>
      <c r="HZB2" s="527"/>
      <c r="HZC2" s="527"/>
      <c r="HZD2" s="527"/>
      <c r="HZE2" s="527"/>
      <c r="HZF2" s="527"/>
      <c r="HZG2" s="527"/>
      <c r="HZH2" s="527"/>
      <c r="HZI2" s="527"/>
      <c r="HZJ2" s="527"/>
      <c r="HZK2" s="527"/>
      <c r="HZL2" s="527"/>
      <c r="HZM2" s="527"/>
      <c r="HZN2" s="527"/>
      <c r="HZO2" s="527"/>
      <c r="HZP2" s="527"/>
      <c r="HZQ2" s="527"/>
      <c r="HZR2" s="527"/>
      <c r="HZS2" s="527"/>
      <c r="HZT2" s="527"/>
      <c r="HZU2" s="527"/>
      <c r="HZV2" s="527"/>
      <c r="HZW2" s="527"/>
      <c r="HZX2" s="527"/>
      <c r="HZY2" s="527"/>
      <c r="HZZ2" s="527"/>
      <c r="IAA2" s="527"/>
      <c r="IAB2" s="527"/>
      <c r="IAC2" s="527"/>
      <c r="IAD2" s="527"/>
      <c r="IAE2" s="527"/>
      <c r="IAF2" s="527"/>
      <c r="IAG2" s="527"/>
      <c r="IAH2" s="527"/>
      <c r="IAI2" s="527"/>
      <c r="IAJ2" s="527"/>
      <c r="IAK2" s="527"/>
      <c r="IAL2" s="527"/>
      <c r="IAM2" s="527"/>
      <c r="IAN2" s="527"/>
      <c r="IAO2" s="527"/>
      <c r="IAP2" s="527"/>
      <c r="IAQ2" s="527"/>
      <c r="IAR2" s="527"/>
      <c r="IAS2" s="527"/>
      <c r="IAT2" s="527"/>
      <c r="IAU2" s="527"/>
      <c r="IAV2" s="527"/>
      <c r="IAW2" s="527"/>
      <c r="IAX2" s="527"/>
      <c r="IAY2" s="527"/>
      <c r="IAZ2" s="527"/>
      <c r="IBA2" s="527"/>
      <c r="IBB2" s="527"/>
      <c r="IBC2" s="527"/>
      <c r="IBD2" s="527"/>
      <c r="IBE2" s="527"/>
      <c r="IBF2" s="527"/>
      <c r="IBG2" s="527"/>
      <c r="IBH2" s="527"/>
      <c r="IBI2" s="527"/>
      <c r="IBJ2" s="527"/>
      <c r="IBK2" s="527"/>
      <c r="IBL2" s="527"/>
      <c r="IBM2" s="527"/>
      <c r="IBN2" s="527"/>
      <c r="IBO2" s="527"/>
      <c r="IBP2" s="527"/>
      <c r="IBQ2" s="527"/>
      <c r="IBR2" s="527"/>
      <c r="IBS2" s="527"/>
      <c r="IBT2" s="527"/>
      <c r="IBU2" s="527"/>
      <c r="IBV2" s="527"/>
      <c r="IBW2" s="527"/>
      <c r="IBX2" s="527"/>
      <c r="IBY2" s="527"/>
      <c r="IBZ2" s="527"/>
      <c r="ICA2" s="527"/>
      <c r="ICB2" s="527"/>
      <c r="ICC2" s="527"/>
      <c r="ICD2" s="527"/>
      <c r="ICE2" s="527"/>
      <c r="ICF2" s="527"/>
      <c r="ICG2" s="527"/>
      <c r="ICH2" s="527"/>
      <c r="ICI2" s="527"/>
      <c r="ICJ2" s="527"/>
      <c r="ICK2" s="527"/>
      <c r="ICL2" s="527"/>
      <c r="ICM2" s="527"/>
      <c r="ICN2" s="527"/>
      <c r="ICO2" s="527"/>
      <c r="ICP2" s="527"/>
      <c r="ICQ2" s="527"/>
      <c r="ICR2" s="527"/>
      <c r="ICS2" s="527"/>
      <c r="ICT2" s="527"/>
      <c r="ICU2" s="527"/>
      <c r="ICV2" s="527"/>
      <c r="ICW2" s="527"/>
      <c r="ICX2" s="527"/>
      <c r="ICY2" s="527"/>
      <c r="ICZ2" s="527"/>
      <c r="IDA2" s="527"/>
      <c r="IDB2" s="527"/>
      <c r="IDC2" s="527"/>
      <c r="IDD2" s="527"/>
      <c r="IDE2" s="527"/>
      <c r="IDF2" s="527"/>
      <c r="IDG2" s="527"/>
      <c r="IDH2" s="527"/>
      <c r="IDI2" s="527"/>
      <c r="IDJ2" s="527"/>
      <c r="IDK2" s="527"/>
      <c r="IDL2" s="527"/>
      <c r="IDM2" s="527"/>
      <c r="IDN2" s="527"/>
      <c r="IDO2" s="527"/>
      <c r="IDP2" s="527"/>
      <c r="IDQ2" s="527"/>
      <c r="IDR2" s="527"/>
      <c r="IDS2" s="527"/>
      <c r="IDT2" s="527"/>
      <c r="IDU2" s="527"/>
      <c r="IDV2" s="527"/>
      <c r="IDW2" s="527"/>
      <c r="IDX2" s="527"/>
      <c r="IDY2" s="527"/>
      <c r="IDZ2" s="527"/>
      <c r="IEA2" s="527"/>
      <c r="IEB2" s="527"/>
      <c r="IEC2" s="527"/>
      <c r="IED2" s="527"/>
      <c r="IEE2" s="527"/>
      <c r="IEF2" s="527"/>
      <c r="IEG2" s="527"/>
      <c r="IEH2" s="527"/>
      <c r="IEI2" s="527"/>
      <c r="IEJ2" s="527"/>
      <c r="IEK2" s="527"/>
      <c r="IEL2" s="527"/>
      <c r="IEM2" s="527"/>
      <c r="IEN2" s="527"/>
      <c r="IEO2" s="527"/>
      <c r="IEP2" s="527"/>
      <c r="IEQ2" s="527"/>
      <c r="IER2" s="527"/>
      <c r="IES2" s="527"/>
      <c r="IET2" s="527"/>
      <c r="IEU2" s="527"/>
      <c r="IEV2" s="527"/>
      <c r="IEW2" s="527"/>
      <c r="IEX2" s="527"/>
      <c r="IEY2" s="527"/>
      <c r="IEZ2" s="527"/>
      <c r="IFA2" s="527"/>
      <c r="IFB2" s="527"/>
      <c r="IFC2" s="527"/>
      <c r="IFD2" s="527"/>
      <c r="IFE2" s="527"/>
      <c r="IFF2" s="527"/>
      <c r="IFG2" s="527"/>
      <c r="IFH2" s="527"/>
      <c r="IFI2" s="527"/>
      <c r="IFJ2" s="527"/>
      <c r="IFK2" s="527"/>
      <c r="IFL2" s="527"/>
      <c r="IFM2" s="527"/>
      <c r="IFN2" s="527"/>
      <c r="IFO2" s="527"/>
      <c r="IFP2" s="527"/>
      <c r="IFQ2" s="527"/>
      <c r="IFR2" s="527"/>
      <c r="IFS2" s="527"/>
      <c r="IFT2" s="527"/>
      <c r="IFU2" s="527"/>
      <c r="IFV2" s="527"/>
      <c r="IFW2" s="527"/>
      <c r="IFX2" s="527"/>
      <c r="IFY2" s="527"/>
      <c r="IFZ2" s="527"/>
      <c r="IGA2" s="527"/>
      <c r="IGB2" s="527"/>
      <c r="IGC2" s="527"/>
      <c r="IGD2" s="527"/>
      <c r="IGE2" s="527"/>
      <c r="IGF2" s="527"/>
      <c r="IGG2" s="527"/>
      <c r="IGH2" s="527"/>
      <c r="IGI2" s="527"/>
      <c r="IGJ2" s="527"/>
      <c r="IGK2" s="527"/>
      <c r="IGL2" s="527"/>
      <c r="IGM2" s="527"/>
      <c r="IGN2" s="527"/>
      <c r="IGO2" s="527"/>
      <c r="IGP2" s="527"/>
      <c r="IGQ2" s="527"/>
      <c r="IGR2" s="527"/>
      <c r="IGS2" s="527"/>
      <c r="IGT2" s="527"/>
      <c r="IGU2" s="527"/>
      <c r="IGV2" s="527"/>
      <c r="IGW2" s="527"/>
      <c r="IGX2" s="527"/>
      <c r="IGY2" s="527"/>
      <c r="IGZ2" s="527"/>
      <c r="IHA2" s="527"/>
      <c r="IHB2" s="527"/>
      <c r="IHC2" s="527"/>
      <c r="IHD2" s="527"/>
      <c r="IHE2" s="527"/>
      <c r="IHF2" s="527"/>
      <c r="IHG2" s="527"/>
      <c r="IHH2" s="527"/>
      <c r="IHI2" s="527"/>
      <c r="IHJ2" s="527"/>
      <c r="IHK2" s="527"/>
      <c r="IHL2" s="527"/>
      <c r="IHM2" s="527"/>
      <c r="IHN2" s="527"/>
      <c r="IHO2" s="527"/>
      <c r="IHP2" s="527"/>
      <c r="IHQ2" s="527"/>
      <c r="IHR2" s="527"/>
      <c r="IHS2" s="527"/>
      <c r="IHT2" s="527"/>
      <c r="IHU2" s="527"/>
      <c r="IHV2" s="527"/>
      <c r="IHW2" s="527"/>
      <c r="IHX2" s="527"/>
      <c r="IHY2" s="527"/>
      <c r="IHZ2" s="527"/>
      <c r="IIA2" s="527"/>
      <c r="IIB2" s="527"/>
      <c r="IIC2" s="527"/>
      <c r="IID2" s="527"/>
      <c r="IIE2" s="527"/>
      <c r="IIF2" s="527"/>
      <c r="IIG2" s="527"/>
      <c r="IIH2" s="527"/>
      <c r="III2" s="527"/>
      <c r="IIJ2" s="527"/>
      <c r="IIK2" s="527"/>
      <c r="IIL2" s="527"/>
      <c r="IIM2" s="527"/>
      <c r="IIN2" s="527"/>
      <c r="IIO2" s="527"/>
      <c r="IIP2" s="527"/>
      <c r="IIQ2" s="527"/>
      <c r="IIR2" s="527"/>
      <c r="IIS2" s="527"/>
      <c r="IIT2" s="527"/>
      <c r="IIU2" s="527"/>
      <c r="IIV2" s="527"/>
      <c r="IIW2" s="527"/>
      <c r="IIX2" s="527"/>
      <c r="IIY2" s="527"/>
      <c r="IIZ2" s="527"/>
      <c r="IJA2" s="527"/>
      <c r="IJB2" s="527"/>
      <c r="IJC2" s="527"/>
      <c r="IJD2" s="527"/>
      <c r="IJE2" s="527"/>
      <c r="IJF2" s="527"/>
      <c r="IJG2" s="527"/>
      <c r="IJH2" s="527"/>
      <c r="IJI2" s="527"/>
      <c r="IJJ2" s="527"/>
      <c r="IJK2" s="527"/>
      <c r="IJL2" s="527"/>
      <c r="IJM2" s="527"/>
      <c r="IJN2" s="527"/>
      <c r="IJO2" s="527"/>
      <c r="IJP2" s="527"/>
      <c r="IJQ2" s="527"/>
      <c r="IJR2" s="527"/>
      <c r="IJS2" s="527"/>
      <c r="IJT2" s="527"/>
      <c r="IJU2" s="527"/>
      <c r="IJV2" s="527"/>
      <c r="IJW2" s="527"/>
      <c r="IJX2" s="527"/>
      <c r="IJY2" s="527"/>
      <c r="IJZ2" s="527"/>
      <c r="IKA2" s="527"/>
      <c r="IKB2" s="527"/>
      <c r="IKC2" s="527"/>
      <c r="IKD2" s="527"/>
      <c r="IKE2" s="527"/>
      <c r="IKF2" s="527"/>
      <c r="IKG2" s="527"/>
      <c r="IKH2" s="527"/>
      <c r="IKI2" s="527"/>
      <c r="IKJ2" s="527"/>
      <c r="IKK2" s="527"/>
      <c r="IKL2" s="527"/>
      <c r="IKM2" s="527"/>
      <c r="IKN2" s="527"/>
      <c r="IKO2" s="527"/>
      <c r="IKP2" s="527"/>
      <c r="IKQ2" s="527"/>
      <c r="IKR2" s="527"/>
      <c r="IKS2" s="527"/>
      <c r="IKT2" s="527"/>
      <c r="IKU2" s="527"/>
      <c r="IKV2" s="527"/>
      <c r="IKW2" s="527"/>
      <c r="IKX2" s="527"/>
      <c r="IKY2" s="527"/>
      <c r="IKZ2" s="527"/>
      <c r="ILA2" s="527"/>
      <c r="ILB2" s="527"/>
      <c r="ILC2" s="527"/>
      <c r="ILD2" s="527"/>
      <c r="ILE2" s="527"/>
      <c r="ILF2" s="527"/>
      <c r="ILG2" s="527"/>
      <c r="ILH2" s="527"/>
      <c r="ILI2" s="527"/>
      <c r="ILJ2" s="527"/>
      <c r="ILK2" s="527"/>
      <c r="ILL2" s="527"/>
      <c r="ILM2" s="527"/>
      <c r="ILN2" s="527"/>
      <c r="ILO2" s="527"/>
      <c r="ILP2" s="527"/>
      <c r="ILQ2" s="527"/>
      <c r="ILR2" s="527"/>
      <c r="ILS2" s="527"/>
      <c r="ILT2" s="527"/>
      <c r="ILU2" s="527"/>
      <c r="ILV2" s="527"/>
      <c r="ILW2" s="527"/>
      <c r="ILX2" s="527"/>
      <c r="ILY2" s="527"/>
      <c r="ILZ2" s="527"/>
      <c r="IMA2" s="527"/>
      <c r="IMB2" s="527"/>
      <c r="IMC2" s="527"/>
      <c r="IMD2" s="527"/>
      <c r="IME2" s="527"/>
      <c r="IMF2" s="527"/>
      <c r="IMG2" s="527"/>
      <c r="IMH2" s="527"/>
      <c r="IMI2" s="527"/>
      <c r="IMJ2" s="527"/>
      <c r="IMK2" s="527"/>
      <c r="IML2" s="527"/>
      <c r="IMM2" s="527"/>
      <c r="IMN2" s="527"/>
      <c r="IMO2" s="527"/>
      <c r="IMP2" s="527"/>
      <c r="IMQ2" s="527"/>
      <c r="IMR2" s="527"/>
      <c r="IMS2" s="527"/>
      <c r="IMT2" s="527"/>
      <c r="IMU2" s="527"/>
      <c r="IMV2" s="527"/>
      <c r="IMW2" s="527"/>
      <c r="IMX2" s="527"/>
      <c r="IMY2" s="527"/>
      <c r="IMZ2" s="527"/>
      <c r="INA2" s="527"/>
      <c r="INB2" s="527"/>
      <c r="INC2" s="527"/>
      <c r="IND2" s="527"/>
      <c r="INE2" s="527"/>
      <c r="INF2" s="527"/>
      <c r="ING2" s="527"/>
      <c r="INH2" s="527"/>
      <c r="INI2" s="527"/>
      <c r="INJ2" s="527"/>
      <c r="INK2" s="527"/>
      <c r="INL2" s="527"/>
      <c r="INM2" s="527"/>
      <c r="INN2" s="527"/>
      <c r="INO2" s="527"/>
      <c r="INP2" s="527"/>
      <c r="INQ2" s="527"/>
      <c r="INR2" s="527"/>
      <c r="INS2" s="527"/>
      <c r="INT2" s="527"/>
      <c r="INU2" s="527"/>
      <c r="INV2" s="527"/>
      <c r="INW2" s="527"/>
      <c r="INX2" s="527"/>
      <c r="INY2" s="527"/>
      <c r="INZ2" s="527"/>
      <c r="IOA2" s="527"/>
      <c r="IOB2" s="527"/>
      <c r="IOC2" s="527"/>
      <c r="IOD2" s="527"/>
      <c r="IOE2" s="527"/>
      <c r="IOF2" s="527"/>
      <c r="IOG2" s="527"/>
      <c r="IOH2" s="527"/>
      <c r="IOI2" s="527"/>
      <c r="IOJ2" s="527"/>
      <c r="IOK2" s="527"/>
      <c r="IOL2" s="527"/>
      <c r="IOM2" s="527"/>
      <c r="ION2" s="527"/>
      <c r="IOO2" s="527"/>
      <c r="IOP2" s="527"/>
      <c r="IOQ2" s="527"/>
      <c r="IOR2" s="527"/>
      <c r="IOS2" s="527"/>
      <c r="IOT2" s="527"/>
      <c r="IOU2" s="527"/>
      <c r="IOV2" s="527"/>
      <c r="IOW2" s="527"/>
      <c r="IOX2" s="527"/>
      <c r="IOY2" s="527"/>
      <c r="IOZ2" s="527"/>
      <c r="IPA2" s="527"/>
      <c r="IPB2" s="527"/>
      <c r="IPC2" s="527"/>
      <c r="IPD2" s="527"/>
      <c r="IPE2" s="527"/>
      <c r="IPF2" s="527"/>
      <c r="IPG2" s="527"/>
      <c r="IPH2" s="527"/>
      <c r="IPI2" s="527"/>
      <c r="IPJ2" s="527"/>
      <c r="IPK2" s="527"/>
      <c r="IPL2" s="527"/>
      <c r="IPM2" s="527"/>
      <c r="IPN2" s="527"/>
      <c r="IPO2" s="527"/>
      <c r="IPP2" s="527"/>
      <c r="IPQ2" s="527"/>
      <c r="IPR2" s="527"/>
      <c r="IPS2" s="527"/>
      <c r="IPT2" s="527"/>
      <c r="IPU2" s="527"/>
      <c r="IPV2" s="527"/>
      <c r="IPW2" s="527"/>
      <c r="IPX2" s="527"/>
      <c r="IPY2" s="527"/>
      <c r="IPZ2" s="527"/>
      <c r="IQA2" s="527"/>
      <c r="IQB2" s="527"/>
      <c r="IQC2" s="527"/>
      <c r="IQD2" s="527"/>
      <c r="IQE2" s="527"/>
      <c r="IQF2" s="527"/>
      <c r="IQG2" s="527"/>
      <c r="IQH2" s="527"/>
      <c r="IQI2" s="527"/>
      <c r="IQJ2" s="527"/>
      <c r="IQK2" s="527"/>
      <c r="IQL2" s="527"/>
      <c r="IQM2" s="527"/>
      <c r="IQN2" s="527"/>
      <c r="IQO2" s="527"/>
      <c r="IQP2" s="527"/>
      <c r="IQQ2" s="527"/>
      <c r="IQR2" s="527"/>
      <c r="IQS2" s="527"/>
      <c r="IQT2" s="527"/>
      <c r="IQU2" s="527"/>
      <c r="IQV2" s="527"/>
      <c r="IQW2" s="527"/>
      <c r="IQX2" s="527"/>
      <c r="IQY2" s="527"/>
      <c r="IQZ2" s="527"/>
      <c r="IRA2" s="527"/>
      <c r="IRB2" s="527"/>
      <c r="IRC2" s="527"/>
      <c r="IRD2" s="527"/>
      <c r="IRE2" s="527"/>
      <c r="IRF2" s="527"/>
      <c r="IRG2" s="527"/>
      <c r="IRH2" s="527"/>
      <c r="IRI2" s="527"/>
      <c r="IRJ2" s="527"/>
      <c r="IRK2" s="527"/>
      <c r="IRL2" s="527"/>
      <c r="IRM2" s="527"/>
      <c r="IRN2" s="527"/>
      <c r="IRO2" s="527"/>
      <c r="IRP2" s="527"/>
      <c r="IRQ2" s="527"/>
      <c r="IRR2" s="527"/>
      <c r="IRS2" s="527"/>
      <c r="IRT2" s="527"/>
      <c r="IRU2" s="527"/>
      <c r="IRV2" s="527"/>
      <c r="IRW2" s="527"/>
      <c r="IRX2" s="527"/>
      <c r="IRY2" s="527"/>
      <c r="IRZ2" s="527"/>
      <c r="ISA2" s="527"/>
      <c r="ISB2" s="527"/>
      <c r="ISC2" s="527"/>
      <c r="ISD2" s="527"/>
      <c r="ISE2" s="527"/>
      <c r="ISF2" s="527"/>
      <c r="ISG2" s="527"/>
      <c r="ISH2" s="527"/>
      <c r="ISI2" s="527"/>
      <c r="ISJ2" s="527"/>
      <c r="ISK2" s="527"/>
      <c r="ISL2" s="527"/>
      <c r="ISM2" s="527"/>
      <c r="ISN2" s="527"/>
      <c r="ISO2" s="527"/>
      <c r="ISP2" s="527"/>
      <c r="ISQ2" s="527"/>
      <c r="ISR2" s="527"/>
      <c r="ISS2" s="527"/>
      <c r="IST2" s="527"/>
      <c r="ISU2" s="527"/>
      <c r="ISV2" s="527"/>
      <c r="ISW2" s="527"/>
      <c r="ISX2" s="527"/>
      <c r="ISY2" s="527"/>
      <c r="ISZ2" s="527"/>
      <c r="ITA2" s="527"/>
      <c r="ITB2" s="527"/>
      <c r="ITC2" s="527"/>
      <c r="ITD2" s="527"/>
      <c r="ITE2" s="527"/>
      <c r="ITF2" s="527"/>
      <c r="ITG2" s="527"/>
      <c r="ITH2" s="527"/>
      <c r="ITI2" s="527"/>
      <c r="ITJ2" s="527"/>
      <c r="ITK2" s="527"/>
      <c r="ITL2" s="527"/>
      <c r="ITM2" s="527"/>
      <c r="ITN2" s="527"/>
      <c r="ITO2" s="527"/>
      <c r="ITP2" s="527"/>
      <c r="ITQ2" s="527"/>
      <c r="ITR2" s="527"/>
      <c r="ITS2" s="527"/>
      <c r="ITT2" s="527"/>
      <c r="ITU2" s="527"/>
      <c r="ITV2" s="527"/>
      <c r="ITW2" s="527"/>
      <c r="ITX2" s="527"/>
      <c r="ITY2" s="527"/>
      <c r="ITZ2" s="527"/>
      <c r="IUA2" s="527"/>
      <c r="IUB2" s="527"/>
      <c r="IUC2" s="527"/>
      <c r="IUD2" s="527"/>
      <c r="IUE2" s="527"/>
      <c r="IUF2" s="527"/>
      <c r="IUG2" s="527"/>
      <c r="IUH2" s="527"/>
      <c r="IUI2" s="527"/>
      <c r="IUJ2" s="527"/>
      <c r="IUK2" s="527"/>
      <c r="IUL2" s="527"/>
      <c r="IUM2" s="527"/>
      <c r="IUN2" s="527"/>
      <c r="IUO2" s="527"/>
      <c r="IUP2" s="527"/>
      <c r="IUQ2" s="527"/>
      <c r="IUR2" s="527"/>
      <c r="IUS2" s="527"/>
      <c r="IUT2" s="527"/>
      <c r="IUU2" s="527"/>
      <c r="IUV2" s="527"/>
      <c r="IUW2" s="527"/>
      <c r="IUX2" s="527"/>
      <c r="IUY2" s="527"/>
      <c r="IUZ2" s="527"/>
      <c r="IVA2" s="527"/>
      <c r="IVB2" s="527"/>
      <c r="IVC2" s="527"/>
      <c r="IVD2" s="527"/>
      <c r="IVE2" s="527"/>
      <c r="IVF2" s="527"/>
      <c r="IVG2" s="527"/>
      <c r="IVH2" s="527"/>
      <c r="IVI2" s="527"/>
      <c r="IVJ2" s="527"/>
      <c r="IVK2" s="527"/>
      <c r="IVL2" s="527"/>
      <c r="IVM2" s="527"/>
      <c r="IVN2" s="527"/>
      <c r="IVO2" s="527"/>
      <c r="IVP2" s="527"/>
      <c r="IVQ2" s="527"/>
      <c r="IVR2" s="527"/>
      <c r="IVS2" s="527"/>
      <c r="IVT2" s="527"/>
      <c r="IVU2" s="527"/>
      <c r="IVV2" s="527"/>
      <c r="IVW2" s="527"/>
      <c r="IVX2" s="527"/>
      <c r="IVY2" s="527"/>
      <c r="IVZ2" s="527"/>
      <c r="IWA2" s="527"/>
      <c r="IWB2" s="527"/>
      <c r="IWC2" s="527"/>
      <c r="IWD2" s="527"/>
      <c r="IWE2" s="527"/>
      <c r="IWF2" s="527"/>
      <c r="IWG2" s="527"/>
      <c r="IWH2" s="527"/>
      <c r="IWI2" s="527"/>
      <c r="IWJ2" s="527"/>
      <c r="IWK2" s="527"/>
      <c r="IWL2" s="527"/>
      <c r="IWM2" s="527"/>
      <c r="IWN2" s="527"/>
      <c r="IWO2" s="527"/>
      <c r="IWP2" s="527"/>
      <c r="IWQ2" s="527"/>
      <c r="IWR2" s="527"/>
      <c r="IWS2" s="527"/>
      <c r="IWT2" s="527"/>
      <c r="IWU2" s="527"/>
      <c r="IWV2" s="527"/>
      <c r="IWW2" s="527"/>
      <c r="IWX2" s="527"/>
      <c r="IWY2" s="527"/>
      <c r="IWZ2" s="527"/>
      <c r="IXA2" s="527"/>
      <c r="IXB2" s="527"/>
      <c r="IXC2" s="527"/>
      <c r="IXD2" s="527"/>
      <c r="IXE2" s="527"/>
      <c r="IXF2" s="527"/>
      <c r="IXG2" s="527"/>
      <c r="IXH2" s="527"/>
      <c r="IXI2" s="527"/>
      <c r="IXJ2" s="527"/>
      <c r="IXK2" s="527"/>
      <c r="IXL2" s="527"/>
      <c r="IXM2" s="527"/>
      <c r="IXN2" s="527"/>
      <c r="IXO2" s="527"/>
      <c r="IXP2" s="527"/>
      <c r="IXQ2" s="527"/>
      <c r="IXR2" s="527"/>
      <c r="IXS2" s="527"/>
      <c r="IXT2" s="527"/>
      <c r="IXU2" s="527"/>
      <c r="IXV2" s="527"/>
      <c r="IXW2" s="527"/>
      <c r="IXX2" s="527"/>
      <c r="IXY2" s="527"/>
      <c r="IXZ2" s="527"/>
      <c r="IYA2" s="527"/>
      <c r="IYB2" s="527"/>
      <c r="IYC2" s="527"/>
      <c r="IYD2" s="527"/>
      <c r="IYE2" s="527"/>
      <c r="IYF2" s="527"/>
      <c r="IYG2" s="527"/>
      <c r="IYH2" s="527"/>
      <c r="IYI2" s="527"/>
      <c r="IYJ2" s="527"/>
      <c r="IYK2" s="527"/>
      <c r="IYL2" s="527"/>
      <c r="IYM2" s="527"/>
      <c r="IYN2" s="527"/>
      <c r="IYO2" s="527"/>
      <c r="IYP2" s="527"/>
      <c r="IYQ2" s="527"/>
      <c r="IYR2" s="527"/>
      <c r="IYS2" s="527"/>
      <c r="IYT2" s="527"/>
      <c r="IYU2" s="527"/>
      <c r="IYV2" s="527"/>
      <c r="IYW2" s="527"/>
      <c r="IYX2" s="527"/>
      <c r="IYY2" s="527"/>
      <c r="IYZ2" s="527"/>
      <c r="IZA2" s="527"/>
      <c r="IZB2" s="527"/>
      <c r="IZC2" s="527"/>
      <c r="IZD2" s="527"/>
      <c r="IZE2" s="527"/>
      <c r="IZF2" s="527"/>
      <c r="IZG2" s="527"/>
      <c r="IZH2" s="527"/>
      <c r="IZI2" s="527"/>
      <c r="IZJ2" s="527"/>
      <c r="IZK2" s="527"/>
      <c r="IZL2" s="527"/>
      <c r="IZM2" s="527"/>
      <c r="IZN2" s="527"/>
      <c r="IZO2" s="527"/>
      <c r="IZP2" s="527"/>
      <c r="IZQ2" s="527"/>
      <c r="IZR2" s="527"/>
      <c r="IZS2" s="527"/>
      <c r="IZT2" s="527"/>
      <c r="IZU2" s="527"/>
      <c r="IZV2" s="527"/>
      <c r="IZW2" s="527"/>
      <c r="IZX2" s="527"/>
      <c r="IZY2" s="527"/>
      <c r="IZZ2" s="527"/>
      <c r="JAA2" s="527"/>
      <c r="JAB2" s="527"/>
      <c r="JAC2" s="527"/>
      <c r="JAD2" s="527"/>
      <c r="JAE2" s="527"/>
      <c r="JAF2" s="527"/>
      <c r="JAG2" s="527"/>
      <c r="JAH2" s="527"/>
      <c r="JAI2" s="527"/>
      <c r="JAJ2" s="527"/>
      <c r="JAK2" s="527"/>
      <c r="JAL2" s="527"/>
      <c r="JAM2" s="527"/>
      <c r="JAN2" s="527"/>
      <c r="JAO2" s="527"/>
      <c r="JAP2" s="527"/>
      <c r="JAQ2" s="527"/>
      <c r="JAR2" s="527"/>
      <c r="JAS2" s="527"/>
      <c r="JAT2" s="527"/>
      <c r="JAU2" s="527"/>
      <c r="JAV2" s="527"/>
      <c r="JAW2" s="527"/>
      <c r="JAX2" s="527"/>
      <c r="JAY2" s="527"/>
      <c r="JAZ2" s="527"/>
      <c r="JBA2" s="527"/>
      <c r="JBB2" s="527"/>
      <c r="JBC2" s="527"/>
      <c r="JBD2" s="527"/>
      <c r="JBE2" s="527"/>
      <c r="JBF2" s="527"/>
      <c r="JBG2" s="527"/>
      <c r="JBH2" s="527"/>
      <c r="JBI2" s="527"/>
      <c r="JBJ2" s="527"/>
      <c r="JBK2" s="527"/>
      <c r="JBL2" s="527"/>
      <c r="JBM2" s="527"/>
      <c r="JBN2" s="527"/>
      <c r="JBO2" s="527"/>
      <c r="JBP2" s="527"/>
      <c r="JBQ2" s="527"/>
      <c r="JBR2" s="527"/>
      <c r="JBS2" s="527"/>
      <c r="JBT2" s="527"/>
      <c r="JBU2" s="527"/>
      <c r="JBV2" s="527"/>
      <c r="JBW2" s="527"/>
      <c r="JBX2" s="527"/>
      <c r="JBY2" s="527"/>
      <c r="JBZ2" s="527"/>
      <c r="JCA2" s="527"/>
      <c r="JCB2" s="527"/>
      <c r="JCC2" s="527"/>
      <c r="JCD2" s="527"/>
      <c r="JCE2" s="527"/>
      <c r="JCF2" s="527"/>
      <c r="JCG2" s="527"/>
      <c r="JCH2" s="527"/>
      <c r="JCI2" s="527"/>
      <c r="JCJ2" s="527"/>
      <c r="JCK2" s="527"/>
      <c r="JCL2" s="527"/>
      <c r="JCM2" s="527"/>
      <c r="JCN2" s="527"/>
      <c r="JCO2" s="527"/>
      <c r="JCP2" s="527"/>
      <c r="JCQ2" s="527"/>
      <c r="JCR2" s="527"/>
      <c r="JCS2" s="527"/>
      <c r="JCT2" s="527"/>
      <c r="JCU2" s="527"/>
      <c r="JCV2" s="527"/>
      <c r="JCW2" s="527"/>
      <c r="JCX2" s="527"/>
      <c r="JCY2" s="527"/>
      <c r="JCZ2" s="527"/>
      <c r="JDA2" s="527"/>
      <c r="JDB2" s="527"/>
      <c r="JDC2" s="527"/>
      <c r="JDD2" s="527"/>
      <c r="JDE2" s="527"/>
      <c r="JDF2" s="527"/>
      <c r="JDG2" s="527"/>
      <c r="JDH2" s="527"/>
      <c r="JDI2" s="527"/>
      <c r="JDJ2" s="527"/>
      <c r="JDK2" s="527"/>
      <c r="JDL2" s="527"/>
      <c r="JDM2" s="527"/>
      <c r="JDN2" s="527"/>
      <c r="JDO2" s="527"/>
      <c r="JDP2" s="527"/>
      <c r="JDQ2" s="527"/>
      <c r="JDR2" s="527"/>
      <c r="JDS2" s="527"/>
      <c r="JDT2" s="527"/>
      <c r="JDU2" s="527"/>
      <c r="JDV2" s="527"/>
      <c r="JDW2" s="527"/>
      <c r="JDX2" s="527"/>
      <c r="JDY2" s="527"/>
      <c r="JDZ2" s="527"/>
      <c r="JEA2" s="527"/>
      <c r="JEB2" s="527"/>
      <c r="JEC2" s="527"/>
      <c r="JED2" s="527"/>
      <c r="JEE2" s="527"/>
      <c r="JEF2" s="527"/>
      <c r="JEG2" s="527"/>
      <c r="JEH2" s="527"/>
      <c r="JEI2" s="527"/>
      <c r="JEJ2" s="527"/>
      <c r="JEK2" s="527"/>
      <c r="JEL2" s="527"/>
      <c r="JEM2" s="527"/>
      <c r="JEN2" s="527"/>
      <c r="JEO2" s="527"/>
      <c r="JEP2" s="527"/>
      <c r="JEQ2" s="527"/>
      <c r="JER2" s="527"/>
      <c r="JES2" s="527"/>
      <c r="JET2" s="527"/>
      <c r="JEU2" s="527"/>
      <c r="JEV2" s="527"/>
      <c r="JEW2" s="527"/>
      <c r="JEX2" s="527"/>
      <c r="JEY2" s="527"/>
      <c r="JEZ2" s="527"/>
      <c r="JFA2" s="527"/>
      <c r="JFB2" s="527"/>
      <c r="JFC2" s="527"/>
      <c r="JFD2" s="527"/>
      <c r="JFE2" s="527"/>
      <c r="JFF2" s="527"/>
      <c r="JFG2" s="527"/>
      <c r="JFH2" s="527"/>
      <c r="JFI2" s="527"/>
      <c r="JFJ2" s="527"/>
      <c r="JFK2" s="527"/>
      <c r="JFL2" s="527"/>
      <c r="JFM2" s="527"/>
      <c r="JFN2" s="527"/>
      <c r="JFO2" s="527"/>
      <c r="JFP2" s="527"/>
      <c r="JFQ2" s="527"/>
      <c r="JFR2" s="527"/>
      <c r="JFS2" s="527"/>
      <c r="JFT2" s="527"/>
      <c r="JFU2" s="527"/>
      <c r="JFV2" s="527"/>
      <c r="JFW2" s="527"/>
      <c r="JFX2" s="527"/>
      <c r="JFY2" s="527"/>
      <c r="JFZ2" s="527"/>
      <c r="JGA2" s="527"/>
      <c r="JGB2" s="527"/>
      <c r="JGC2" s="527"/>
      <c r="JGD2" s="527"/>
      <c r="JGE2" s="527"/>
      <c r="JGF2" s="527"/>
      <c r="JGG2" s="527"/>
      <c r="JGH2" s="527"/>
      <c r="JGI2" s="527"/>
      <c r="JGJ2" s="527"/>
      <c r="JGK2" s="527"/>
      <c r="JGL2" s="527"/>
      <c r="JGM2" s="527"/>
      <c r="JGN2" s="527"/>
      <c r="JGO2" s="527"/>
      <c r="JGP2" s="527"/>
      <c r="JGQ2" s="527"/>
      <c r="JGR2" s="527"/>
      <c r="JGS2" s="527"/>
      <c r="JGT2" s="527"/>
      <c r="JGU2" s="527"/>
      <c r="JGV2" s="527"/>
      <c r="JGW2" s="527"/>
      <c r="JGX2" s="527"/>
      <c r="JGY2" s="527"/>
      <c r="JGZ2" s="527"/>
      <c r="JHA2" s="527"/>
      <c r="JHB2" s="527"/>
      <c r="JHC2" s="527"/>
      <c r="JHD2" s="527"/>
      <c r="JHE2" s="527"/>
      <c r="JHF2" s="527"/>
      <c r="JHG2" s="527"/>
      <c r="JHH2" s="527"/>
      <c r="JHI2" s="527"/>
      <c r="JHJ2" s="527"/>
      <c r="JHK2" s="527"/>
      <c r="JHL2" s="527"/>
      <c r="JHM2" s="527"/>
      <c r="JHN2" s="527"/>
      <c r="JHO2" s="527"/>
      <c r="JHP2" s="527"/>
      <c r="JHQ2" s="527"/>
      <c r="JHR2" s="527"/>
      <c r="JHS2" s="527"/>
      <c r="JHT2" s="527"/>
      <c r="JHU2" s="527"/>
      <c r="JHV2" s="527"/>
      <c r="JHW2" s="527"/>
      <c r="JHX2" s="527"/>
      <c r="JHY2" s="527"/>
      <c r="JHZ2" s="527"/>
      <c r="JIA2" s="527"/>
      <c r="JIB2" s="527"/>
      <c r="JIC2" s="527"/>
      <c r="JID2" s="527"/>
      <c r="JIE2" s="527"/>
      <c r="JIF2" s="527"/>
      <c r="JIG2" s="527"/>
      <c r="JIH2" s="527"/>
      <c r="JII2" s="527"/>
      <c r="JIJ2" s="527"/>
      <c r="JIK2" s="527"/>
      <c r="JIL2" s="527"/>
      <c r="JIM2" s="527"/>
      <c r="JIN2" s="527"/>
      <c r="JIO2" s="527"/>
      <c r="JIP2" s="527"/>
      <c r="JIQ2" s="527"/>
      <c r="JIR2" s="527"/>
      <c r="JIS2" s="527"/>
      <c r="JIT2" s="527"/>
      <c r="JIU2" s="527"/>
      <c r="JIV2" s="527"/>
      <c r="JIW2" s="527"/>
      <c r="JIX2" s="527"/>
      <c r="JIY2" s="527"/>
      <c r="JIZ2" s="527"/>
      <c r="JJA2" s="527"/>
      <c r="JJB2" s="527"/>
      <c r="JJC2" s="527"/>
      <c r="JJD2" s="527"/>
      <c r="JJE2" s="527"/>
      <c r="JJF2" s="527"/>
      <c r="JJG2" s="527"/>
      <c r="JJH2" s="527"/>
      <c r="JJI2" s="527"/>
      <c r="JJJ2" s="527"/>
      <c r="JJK2" s="527"/>
      <c r="JJL2" s="527"/>
      <c r="JJM2" s="527"/>
      <c r="JJN2" s="527"/>
      <c r="JJO2" s="527"/>
      <c r="JJP2" s="527"/>
      <c r="JJQ2" s="527"/>
      <c r="JJR2" s="527"/>
      <c r="JJS2" s="527"/>
      <c r="JJT2" s="527"/>
      <c r="JJU2" s="527"/>
      <c r="JJV2" s="527"/>
      <c r="JJW2" s="527"/>
      <c r="JJX2" s="527"/>
      <c r="JJY2" s="527"/>
      <c r="JJZ2" s="527"/>
      <c r="JKA2" s="527"/>
      <c r="JKB2" s="527"/>
      <c r="JKC2" s="527"/>
      <c r="JKD2" s="527"/>
      <c r="JKE2" s="527"/>
      <c r="JKF2" s="527"/>
      <c r="JKG2" s="527"/>
      <c r="JKH2" s="527"/>
      <c r="JKI2" s="527"/>
      <c r="JKJ2" s="527"/>
      <c r="JKK2" s="527"/>
      <c r="JKL2" s="527"/>
      <c r="JKM2" s="527"/>
      <c r="JKN2" s="527"/>
      <c r="JKO2" s="527"/>
      <c r="JKP2" s="527"/>
      <c r="JKQ2" s="527"/>
      <c r="JKR2" s="527"/>
      <c r="JKS2" s="527"/>
      <c r="JKT2" s="527"/>
      <c r="JKU2" s="527"/>
      <c r="JKV2" s="527"/>
      <c r="JKW2" s="527"/>
      <c r="JKX2" s="527"/>
      <c r="JKY2" s="527"/>
      <c r="JKZ2" s="527"/>
      <c r="JLA2" s="527"/>
      <c r="JLB2" s="527"/>
      <c r="JLC2" s="527"/>
      <c r="JLD2" s="527"/>
      <c r="JLE2" s="527"/>
      <c r="JLF2" s="527"/>
      <c r="JLG2" s="527"/>
      <c r="JLH2" s="527"/>
      <c r="JLI2" s="527"/>
      <c r="JLJ2" s="527"/>
      <c r="JLK2" s="527"/>
      <c r="JLL2" s="527"/>
      <c r="JLM2" s="527"/>
      <c r="JLN2" s="527"/>
      <c r="JLO2" s="527"/>
      <c r="JLP2" s="527"/>
      <c r="JLQ2" s="527"/>
      <c r="JLR2" s="527"/>
      <c r="JLS2" s="527"/>
      <c r="JLT2" s="527"/>
      <c r="JLU2" s="527"/>
      <c r="JLV2" s="527"/>
      <c r="JLW2" s="527"/>
      <c r="JLX2" s="527"/>
      <c r="JLY2" s="527"/>
      <c r="JLZ2" s="527"/>
      <c r="JMA2" s="527"/>
      <c r="JMB2" s="527"/>
      <c r="JMC2" s="527"/>
      <c r="JMD2" s="527"/>
      <c r="JME2" s="527"/>
      <c r="JMF2" s="527"/>
      <c r="JMG2" s="527"/>
      <c r="JMH2" s="527"/>
      <c r="JMI2" s="527"/>
      <c r="JMJ2" s="527"/>
      <c r="JMK2" s="527"/>
      <c r="JML2" s="527"/>
      <c r="JMM2" s="527"/>
      <c r="JMN2" s="527"/>
      <c r="JMO2" s="527"/>
      <c r="JMP2" s="527"/>
      <c r="JMQ2" s="527"/>
      <c r="JMR2" s="527"/>
      <c r="JMS2" s="527"/>
      <c r="JMT2" s="527"/>
      <c r="JMU2" s="527"/>
      <c r="JMV2" s="527"/>
      <c r="JMW2" s="527"/>
      <c r="JMX2" s="527"/>
      <c r="JMY2" s="527"/>
      <c r="JMZ2" s="527"/>
      <c r="JNA2" s="527"/>
      <c r="JNB2" s="527"/>
      <c r="JNC2" s="527"/>
      <c r="JND2" s="527"/>
      <c r="JNE2" s="527"/>
      <c r="JNF2" s="527"/>
      <c r="JNG2" s="527"/>
      <c r="JNH2" s="527"/>
      <c r="JNI2" s="527"/>
      <c r="JNJ2" s="527"/>
      <c r="JNK2" s="527"/>
      <c r="JNL2" s="527"/>
      <c r="JNM2" s="527"/>
      <c r="JNN2" s="527"/>
      <c r="JNO2" s="527"/>
      <c r="JNP2" s="527"/>
      <c r="JNQ2" s="527"/>
      <c r="JNR2" s="527"/>
      <c r="JNS2" s="527"/>
      <c r="JNT2" s="527"/>
      <c r="JNU2" s="527"/>
      <c r="JNV2" s="527"/>
      <c r="JNW2" s="527"/>
      <c r="JNX2" s="527"/>
      <c r="JNY2" s="527"/>
      <c r="JNZ2" s="527"/>
      <c r="JOA2" s="527"/>
      <c r="JOB2" s="527"/>
      <c r="JOC2" s="527"/>
      <c r="JOD2" s="527"/>
      <c r="JOE2" s="527"/>
      <c r="JOF2" s="527"/>
      <c r="JOG2" s="527"/>
      <c r="JOH2" s="527"/>
      <c r="JOI2" s="527"/>
      <c r="JOJ2" s="527"/>
      <c r="JOK2" s="527"/>
      <c r="JOL2" s="527"/>
      <c r="JOM2" s="527"/>
      <c r="JON2" s="527"/>
      <c r="JOO2" s="527"/>
      <c r="JOP2" s="527"/>
      <c r="JOQ2" s="527"/>
      <c r="JOR2" s="527"/>
      <c r="JOS2" s="527"/>
      <c r="JOT2" s="527"/>
      <c r="JOU2" s="527"/>
      <c r="JOV2" s="527"/>
      <c r="JOW2" s="527"/>
      <c r="JOX2" s="527"/>
      <c r="JOY2" s="527"/>
      <c r="JOZ2" s="527"/>
      <c r="JPA2" s="527"/>
      <c r="JPB2" s="527"/>
      <c r="JPC2" s="527"/>
      <c r="JPD2" s="527"/>
      <c r="JPE2" s="527"/>
      <c r="JPF2" s="527"/>
      <c r="JPG2" s="527"/>
      <c r="JPH2" s="527"/>
      <c r="JPI2" s="527"/>
      <c r="JPJ2" s="527"/>
      <c r="JPK2" s="527"/>
      <c r="JPL2" s="527"/>
      <c r="JPM2" s="527"/>
      <c r="JPN2" s="527"/>
      <c r="JPO2" s="527"/>
      <c r="JPP2" s="527"/>
      <c r="JPQ2" s="527"/>
      <c r="JPR2" s="527"/>
      <c r="JPS2" s="527"/>
      <c r="JPT2" s="527"/>
      <c r="JPU2" s="527"/>
      <c r="JPV2" s="527"/>
      <c r="JPW2" s="527"/>
      <c r="JPX2" s="527"/>
      <c r="JPY2" s="527"/>
      <c r="JPZ2" s="527"/>
      <c r="JQA2" s="527"/>
      <c r="JQB2" s="527"/>
      <c r="JQC2" s="527"/>
      <c r="JQD2" s="527"/>
      <c r="JQE2" s="527"/>
      <c r="JQF2" s="527"/>
      <c r="JQG2" s="527"/>
      <c r="JQH2" s="527"/>
      <c r="JQI2" s="527"/>
      <c r="JQJ2" s="527"/>
      <c r="JQK2" s="527"/>
      <c r="JQL2" s="527"/>
      <c r="JQM2" s="527"/>
      <c r="JQN2" s="527"/>
      <c r="JQO2" s="527"/>
      <c r="JQP2" s="527"/>
      <c r="JQQ2" s="527"/>
      <c r="JQR2" s="527"/>
      <c r="JQS2" s="527"/>
      <c r="JQT2" s="527"/>
      <c r="JQU2" s="527"/>
      <c r="JQV2" s="527"/>
      <c r="JQW2" s="527"/>
      <c r="JQX2" s="527"/>
      <c r="JQY2" s="527"/>
      <c r="JQZ2" s="527"/>
      <c r="JRA2" s="527"/>
      <c r="JRB2" s="527"/>
      <c r="JRC2" s="527"/>
      <c r="JRD2" s="527"/>
      <c r="JRE2" s="527"/>
      <c r="JRF2" s="527"/>
      <c r="JRG2" s="527"/>
      <c r="JRH2" s="527"/>
      <c r="JRI2" s="527"/>
      <c r="JRJ2" s="527"/>
      <c r="JRK2" s="527"/>
      <c r="JRL2" s="527"/>
      <c r="JRM2" s="527"/>
      <c r="JRN2" s="527"/>
      <c r="JRO2" s="527"/>
      <c r="JRP2" s="527"/>
      <c r="JRQ2" s="527"/>
      <c r="JRR2" s="527"/>
      <c r="JRS2" s="527"/>
      <c r="JRT2" s="527"/>
      <c r="JRU2" s="527"/>
      <c r="JRV2" s="527"/>
      <c r="JRW2" s="527"/>
      <c r="JRX2" s="527"/>
      <c r="JRY2" s="527"/>
      <c r="JRZ2" s="527"/>
      <c r="JSA2" s="527"/>
      <c r="JSB2" s="527"/>
      <c r="JSC2" s="527"/>
      <c r="JSD2" s="527"/>
      <c r="JSE2" s="527"/>
      <c r="JSF2" s="527"/>
      <c r="JSG2" s="527"/>
      <c r="JSH2" s="527"/>
      <c r="JSI2" s="527"/>
      <c r="JSJ2" s="527"/>
      <c r="JSK2" s="527"/>
      <c r="JSL2" s="527"/>
      <c r="JSM2" s="527"/>
      <c r="JSN2" s="527"/>
      <c r="JSO2" s="527"/>
      <c r="JSP2" s="527"/>
      <c r="JSQ2" s="527"/>
      <c r="JSR2" s="527"/>
      <c r="JSS2" s="527"/>
      <c r="JST2" s="527"/>
      <c r="JSU2" s="527"/>
      <c r="JSV2" s="527"/>
      <c r="JSW2" s="527"/>
      <c r="JSX2" s="527"/>
      <c r="JSY2" s="527"/>
      <c r="JSZ2" s="527"/>
      <c r="JTA2" s="527"/>
      <c r="JTB2" s="527"/>
      <c r="JTC2" s="527"/>
      <c r="JTD2" s="527"/>
      <c r="JTE2" s="527"/>
      <c r="JTF2" s="527"/>
      <c r="JTG2" s="527"/>
      <c r="JTH2" s="527"/>
      <c r="JTI2" s="527"/>
      <c r="JTJ2" s="527"/>
      <c r="JTK2" s="527"/>
      <c r="JTL2" s="527"/>
      <c r="JTM2" s="527"/>
      <c r="JTN2" s="527"/>
      <c r="JTO2" s="527"/>
      <c r="JTP2" s="527"/>
      <c r="JTQ2" s="527"/>
      <c r="JTR2" s="527"/>
      <c r="JTS2" s="527"/>
      <c r="JTT2" s="527"/>
      <c r="JTU2" s="527"/>
      <c r="JTV2" s="527"/>
      <c r="JTW2" s="527"/>
      <c r="JTX2" s="527"/>
      <c r="JTY2" s="527"/>
      <c r="JTZ2" s="527"/>
      <c r="JUA2" s="527"/>
      <c r="JUB2" s="527"/>
      <c r="JUC2" s="527"/>
      <c r="JUD2" s="527"/>
      <c r="JUE2" s="527"/>
      <c r="JUF2" s="527"/>
      <c r="JUG2" s="527"/>
      <c r="JUH2" s="527"/>
      <c r="JUI2" s="527"/>
      <c r="JUJ2" s="527"/>
      <c r="JUK2" s="527"/>
      <c r="JUL2" s="527"/>
      <c r="JUM2" s="527"/>
      <c r="JUN2" s="527"/>
      <c r="JUO2" s="527"/>
      <c r="JUP2" s="527"/>
      <c r="JUQ2" s="527"/>
      <c r="JUR2" s="527"/>
      <c r="JUS2" s="527"/>
      <c r="JUT2" s="527"/>
      <c r="JUU2" s="527"/>
      <c r="JUV2" s="527"/>
      <c r="JUW2" s="527"/>
      <c r="JUX2" s="527"/>
      <c r="JUY2" s="527"/>
      <c r="JUZ2" s="527"/>
      <c r="JVA2" s="527"/>
      <c r="JVB2" s="527"/>
      <c r="JVC2" s="527"/>
      <c r="JVD2" s="527"/>
      <c r="JVE2" s="527"/>
      <c r="JVF2" s="527"/>
      <c r="JVG2" s="527"/>
      <c r="JVH2" s="527"/>
      <c r="JVI2" s="527"/>
      <c r="JVJ2" s="527"/>
      <c r="JVK2" s="527"/>
      <c r="JVL2" s="527"/>
      <c r="JVM2" s="527"/>
      <c r="JVN2" s="527"/>
      <c r="JVO2" s="527"/>
      <c r="JVP2" s="527"/>
      <c r="JVQ2" s="527"/>
      <c r="JVR2" s="527"/>
      <c r="JVS2" s="527"/>
      <c r="JVT2" s="527"/>
      <c r="JVU2" s="527"/>
      <c r="JVV2" s="527"/>
      <c r="JVW2" s="527"/>
      <c r="JVX2" s="527"/>
      <c r="JVY2" s="527"/>
      <c r="JVZ2" s="527"/>
      <c r="JWA2" s="527"/>
      <c r="JWB2" s="527"/>
      <c r="JWC2" s="527"/>
      <c r="JWD2" s="527"/>
      <c r="JWE2" s="527"/>
      <c r="JWF2" s="527"/>
      <c r="JWG2" s="527"/>
      <c r="JWH2" s="527"/>
      <c r="JWI2" s="527"/>
      <c r="JWJ2" s="527"/>
      <c r="JWK2" s="527"/>
      <c r="JWL2" s="527"/>
      <c r="JWM2" s="527"/>
      <c r="JWN2" s="527"/>
      <c r="JWO2" s="527"/>
      <c r="JWP2" s="527"/>
      <c r="JWQ2" s="527"/>
      <c r="JWR2" s="527"/>
      <c r="JWS2" s="527"/>
      <c r="JWT2" s="527"/>
      <c r="JWU2" s="527"/>
      <c r="JWV2" s="527"/>
      <c r="JWW2" s="527"/>
      <c r="JWX2" s="527"/>
      <c r="JWY2" s="527"/>
      <c r="JWZ2" s="527"/>
      <c r="JXA2" s="527"/>
      <c r="JXB2" s="527"/>
      <c r="JXC2" s="527"/>
      <c r="JXD2" s="527"/>
      <c r="JXE2" s="527"/>
      <c r="JXF2" s="527"/>
      <c r="JXG2" s="527"/>
      <c r="JXH2" s="527"/>
      <c r="JXI2" s="527"/>
      <c r="JXJ2" s="527"/>
      <c r="JXK2" s="527"/>
      <c r="JXL2" s="527"/>
      <c r="JXM2" s="527"/>
      <c r="JXN2" s="527"/>
      <c r="JXO2" s="527"/>
      <c r="JXP2" s="527"/>
      <c r="JXQ2" s="527"/>
      <c r="JXR2" s="527"/>
      <c r="JXS2" s="527"/>
      <c r="JXT2" s="527"/>
      <c r="JXU2" s="527"/>
      <c r="JXV2" s="527"/>
      <c r="JXW2" s="527"/>
      <c r="JXX2" s="527"/>
      <c r="JXY2" s="527"/>
      <c r="JXZ2" s="527"/>
      <c r="JYA2" s="527"/>
      <c r="JYB2" s="527"/>
      <c r="JYC2" s="527"/>
      <c r="JYD2" s="527"/>
      <c r="JYE2" s="527"/>
      <c r="JYF2" s="527"/>
      <c r="JYG2" s="527"/>
      <c r="JYH2" s="527"/>
      <c r="JYI2" s="527"/>
      <c r="JYJ2" s="527"/>
      <c r="JYK2" s="527"/>
      <c r="JYL2" s="527"/>
      <c r="JYM2" s="527"/>
      <c r="JYN2" s="527"/>
      <c r="JYO2" s="527"/>
      <c r="JYP2" s="527"/>
      <c r="JYQ2" s="527"/>
      <c r="JYR2" s="527"/>
      <c r="JYS2" s="527"/>
      <c r="JYT2" s="527"/>
      <c r="JYU2" s="527"/>
      <c r="JYV2" s="527"/>
      <c r="JYW2" s="527"/>
      <c r="JYX2" s="527"/>
      <c r="JYY2" s="527"/>
      <c r="JYZ2" s="527"/>
      <c r="JZA2" s="527"/>
      <c r="JZB2" s="527"/>
      <c r="JZC2" s="527"/>
      <c r="JZD2" s="527"/>
      <c r="JZE2" s="527"/>
      <c r="JZF2" s="527"/>
      <c r="JZG2" s="527"/>
      <c r="JZH2" s="527"/>
      <c r="JZI2" s="527"/>
      <c r="JZJ2" s="527"/>
      <c r="JZK2" s="527"/>
      <c r="JZL2" s="527"/>
      <c r="JZM2" s="527"/>
      <c r="JZN2" s="527"/>
      <c r="JZO2" s="527"/>
      <c r="JZP2" s="527"/>
      <c r="JZQ2" s="527"/>
      <c r="JZR2" s="527"/>
      <c r="JZS2" s="527"/>
      <c r="JZT2" s="527"/>
      <c r="JZU2" s="527"/>
      <c r="JZV2" s="527"/>
      <c r="JZW2" s="527"/>
      <c r="JZX2" s="527"/>
      <c r="JZY2" s="527"/>
      <c r="JZZ2" s="527"/>
      <c r="KAA2" s="527"/>
      <c r="KAB2" s="527"/>
      <c r="KAC2" s="527"/>
      <c r="KAD2" s="527"/>
      <c r="KAE2" s="527"/>
      <c r="KAF2" s="527"/>
      <c r="KAG2" s="527"/>
      <c r="KAH2" s="527"/>
      <c r="KAI2" s="527"/>
      <c r="KAJ2" s="527"/>
      <c r="KAK2" s="527"/>
      <c r="KAL2" s="527"/>
      <c r="KAM2" s="527"/>
      <c r="KAN2" s="527"/>
      <c r="KAO2" s="527"/>
      <c r="KAP2" s="527"/>
      <c r="KAQ2" s="527"/>
      <c r="KAR2" s="527"/>
      <c r="KAS2" s="527"/>
      <c r="KAT2" s="527"/>
      <c r="KAU2" s="527"/>
      <c r="KAV2" s="527"/>
      <c r="KAW2" s="527"/>
      <c r="KAX2" s="527"/>
      <c r="KAY2" s="527"/>
      <c r="KAZ2" s="527"/>
      <c r="KBA2" s="527"/>
      <c r="KBB2" s="527"/>
      <c r="KBC2" s="527"/>
      <c r="KBD2" s="527"/>
      <c r="KBE2" s="527"/>
      <c r="KBF2" s="527"/>
      <c r="KBG2" s="527"/>
      <c r="KBH2" s="527"/>
      <c r="KBI2" s="527"/>
      <c r="KBJ2" s="527"/>
      <c r="KBK2" s="527"/>
      <c r="KBL2" s="527"/>
      <c r="KBM2" s="527"/>
      <c r="KBN2" s="527"/>
      <c r="KBO2" s="527"/>
      <c r="KBP2" s="527"/>
      <c r="KBQ2" s="527"/>
      <c r="KBR2" s="527"/>
      <c r="KBS2" s="527"/>
      <c r="KBT2" s="527"/>
      <c r="KBU2" s="527"/>
      <c r="KBV2" s="527"/>
      <c r="KBW2" s="527"/>
      <c r="KBX2" s="527"/>
      <c r="KBY2" s="527"/>
      <c r="KBZ2" s="527"/>
      <c r="KCA2" s="527"/>
      <c r="KCB2" s="527"/>
      <c r="KCC2" s="527"/>
      <c r="KCD2" s="527"/>
      <c r="KCE2" s="527"/>
      <c r="KCF2" s="527"/>
      <c r="KCG2" s="527"/>
      <c r="KCH2" s="527"/>
      <c r="KCI2" s="527"/>
      <c r="KCJ2" s="527"/>
      <c r="KCK2" s="527"/>
      <c r="KCL2" s="527"/>
      <c r="KCM2" s="527"/>
      <c r="KCN2" s="527"/>
      <c r="KCO2" s="527"/>
      <c r="KCP2" s="527"/>
      <c r="KCQ2" s="527"/>
      <c r="KCR2" s="527"/>
      <c r="KCS2" s="527"/>
      <c r="KCT2" s="527"/>
      <c r="KCU2" s="527"/>
      <c r="KCV2" s="527"/>
      <c r="KCW2" s="527"/>
      <c r="KCX2" s="527"/>
      <c r="KCY2" s="527"/>
      <c r="KCZ2" s="527"/>
      <c r="KDA2" s="527"/>
      <c r="KDB2" s="527"/>
      <c r="KDC2" s="527"/>
      <c r="KDD2" s="527"/>
      <c r="KDE2" s="527"/>
      <c r="KDF2" s="527"/>
      <c r="KDG2" s="527"/>
      <c r="KDH2" s="527"/>
      <c r="KDI2" s="527"/>
      <c r="KDJ2" s="527"/>
      <c r="KDK2" s="527"/>
      <c r="KDL2" s="527"/>
      <c r="KDM2" s="527"/>
      <c r="KDN2" s="527"/>
      <c r="KDO2" s="527"/>
      <c r="KDP2" s="527"/>
      <c r="KDQ2" s="527"/>
      <c r="KDR2" s="527"/>
      <c r="KDS2" s="527"/>
      <c r="KDT2" s="527"/>
      <c r="KDU2" s="527"/>
      <c r="KDV2" s="527"/>
      <c r="KDW2" s="527"/>
      <c r="KDX2" s="527"/>
      <c r="KDY2" s="527"/>
      <c r="KDZ2" s="527"/>
      <c r="KEA2" s="527"/>
      <c r="KEB2" s="527"/>
      <c r="KEC2" s="527"/>
      <c r="KED2" s="527"/>
      <c r="KEE2" s="527"/>
      <c r="KEF2" s="527"/>
      <c r="KEG2" s="527"/>
      <c r="KEH2" s="527"/>
      <c r="KEI2" s="527"/>
      <c r="KEJ2" s="527"/>
      <c r="KEK2" s="527"/>
      <c r="KEL2" s="527"/>
      <c r="KEM2" s="527"/>
      <c r="KEN2" s="527"/>
      <c r="KEO2" s="527"/>
      <c r="KEP2" s="527"/>
      <c r="KEQ2" s="527"/>
      <c r="KER2" s="527"/>
      <c r="KES2" s="527"/>
      <c r="KET2" s="527"/>
      <c r="KEU2" s="527"/>
      <c r="KEV2" s="527"/>
      <c r="KEW2" s="527"/>
      <c r="KEX2" s="527"/>
      <c r="KEY2" s="527"/>
      <c r="KEZ2" s="527"/>
      <c r="KFA2" s="527"/>
      <c r="KFB2" s="527"/>
      <c r="KFC2" s="527"/>
      <c r="KFD2" s="527"/>
      <c r="KFE2" s="527"/>
      <c r="KFF2" s="527"/>
      <c r="KFG2" s="527"/>
      <c r="KFH2" s="527"/>
      <c r="KFI2" s="527"/>
      <c r="KFJ2" s="527"/>
      <c r="KFK2" s="527"/>
      <c r="KFL2" s="527"/>
      <c r="KFM2" s="527"/>
      <c r="KFN2" s="527"/>
      <c r="KFO2" s="527"/>
      <c r="KFP2" s="527"/>
      <c r="KFQ2" s="527"/>
      <c r="KFR2" s="527"/>
      <c r="KFS2" s="527"/>
      <c r="KFT2" s="527"/>
      <c r="KFU2" s="527"/>
      <c r="KFV2" s="527"/>
      <c r="KFW2" s="527"/>
      <c r="KFX2" s="527"/>
      <c r="KFY2" s="527"/>
      <c r="KFZ2" s="527"/>
      <c r="KGA2" s="527"/>
      <c r="KGB2" s="527"/>
      <c r="KGC2" s="527"/>
      <c r="KGD2" s="527"/>
      <c r="KGE2" s="527"/>
      <c r="KGF2" s="527"/>
      <c r="KGG2" s="527"/>
      <c r="KGH2" s="527"/>
      <c r="KGI2" s="527"/>
      <c r="KGJ2" s="527"/>
      <c r="KGK2" s="527"/>
      <c r="KGL2" s="527"/>
      <c r="KGM2" s="527"/>
      <c r="KGN2" s="527"/>
      <c r="KGO2" s="527"/>
      <c r="KGP2" s="527"/>
      <c r="KGQ2" s="527"/>
      <c r="KGR2" s="527"/>
      <c r="KGS2" s="527"/>
      <c r="KGT2" s="527"/>
      <c r="KGU2" s="527"/>
      <c r="KGV2" s="527"/>
      <c r="KGW2" s="527"/>
      <c r="KGX2" s="527"/>
      <c r="KGY2" s="527"/>
      <c r="KGZ2" s="527"/>
      <c r="KHA2" s="527"/>
      <c r="KHB2" s="527"/>
      <c r="KHC2" s="527"/>
      <c r="KHD2" s="527"/>
      <c r="KHE2" s="527"/>
      <c r="KHF2" s="527"/>
      <c r="KHG2" s="527"/>
      <c r="KHH2" s="527"/>
      <c r="KHI2" s="527"/>
      <c r="KHJ2" s="527"/>
      <c r="KHK2" s="527"/>
      <c r="KHL2" s="527"/>
      <c r="KHM2" s="527"/>
      <c r="KHN2" s="527"/>
      <c r="KHO2" s="527"/>
      <c r="KHP2" s="527"/>
      <c r="KHQ2" s="527"/>
      <c r="KHR2" s="527"/>
      <c r="KHS2" s="527"/>
      <c r="KHT2" s="527"/>
      <c r="KHU2" s="527"/>
      <c r="KHV2" s="527"/>
      <c r="KHW2" s="527"/>
      <c r="KHX2" s="527"/>
      <c r="KHY2" s="527"/>
      <c r="KHZ2" s="527"/>
      <c r="KIA2" s="527"/>
      <c r="KIB2" s="527"/>
      <c r="KIC2" s="527"/>
      <c r="KID2" s="527"/>
      <c r="KIE2" s="527"/>
      <c r="KIF2" s="527"/>
      <c r="KIG2" s="527"/>
      <c r="KIH2" s="527"/>
      <c r="KII2" s="527"/>
      <c r="KIJ2" s="527"/>
      <c r="KIK2" s="527"/>
      <c r="KIL2" s="527"/>
      <c r="KIM2" s="527"/>
      <c r="KIN2" s="527"/>
      <c r="KIO2" s="527"/>
      <c r="KIP2" s="527"/>
      <c r="KIQ2" s="527"/>
      <c r="KIR2" s="527"/>
      <c r="KIS2" s="527"/>
      <c r="KIT2" s="527"/>
      <c r="KIU2" s="527"/>
      <c r="KIV2" s="527"/>
      <c r="KIW2" s="527"/>
      <c r="KIX2" s="527"/>
      <c r="KIY2" s="527"/>
      <c r="KIZ2" s="527"/>
      <c r="KJA2" s="527"/>
      <c r="KJB2" s="527"/>
      <c r="KJC2" s="527"/>
      <c r="KJD2" s="527"/>
      <c r="KJE2" s="527"/>
      <c r="KJF2" s="527"/>
      <c r="KJG2" s="527"/>
      <c r="KJH2" s="527"/>
      <c r="KJI2" s="527"/>
      <c r="KJJ2" s="527"/>
      <c r="KJK2" s="527"/>
      <c r="KJL2" s="527"/>
      <c r="KJM2" s="527"/>
      <c r="KJN2" s="527"/>
      <c r="KJO2" s="527"/>
      <c r="KJP2" s="527"/>
      <c r="KJQ2" s="527"/>
      <c r="KJR2" s="527"/>
      <c r="KJS2" s="527"/>
      <c r="KJT2" s="527"/>
      <c r="KJU2" s="527"/>
      <c r="KJV2" s="527"/>
      <c r="KJW2" s="527"/>
      <c r="KJX2" s="527"/>
      <c r="KJY2" s="527"/>
      <c r="KJZ2" s="527"/>
      <c r="KKA2" s="527"/>
      <c r="KKB2" s="527"/>
      <c r="KKC2" s="527"/>
      <c r="KKD2" s="527"/>
      <c r="KKE2" s="527"/>
      <c r="KKF2" s="527"/>
      <c r="KKG2" s="527"/>
      <c r="KKH2" s="527"/>
      <c r="KKI2" s="527"/>
      <c r="KKJ2" s="527"/>
      <c r="KKK2" s="527"/>
      <c r="KKL2" s="527"/>
      <c r="KKM2" s="527"/>
      <c r="KKN2" s="527"/>
      <c r="KKO2" s="527"/>
      <c r="KKP2" s="527"/>
      <c r="KKQ2" s="527"/>
      <c r="KKR2" s="527"/>
      <c r="KKS2" s="527"/>
      <c r="KKT2" s="527"/>
      <c r="KKU2" s="527"/>
      <c r="KKV2" s="527"/>
      <c r="KKW2" s="527"/>
      <c r="KKX2" s="527"/>
      <c r="KKY2" s="527"/>
      <c r="KKZ2" s="527"/>
      <c r="KLA2" s="527"/>
      <c r="KLB2" s="527"/>
      <c r="KLC2" s="527"/>
      <c r="KLD2" s="527"/>
      <c r="KLE2" s="527"/>
      <c r="KLF2" s="527"/>
      <c r="KLG2" s="527"/>
      <c r="KLH2" s="527"/>
      <c r="KLI2" s="527"/>
      <c r="KLJ2" s="527"/>
      <c r="KLK2" s="527"/>
      <c r="KLL2" s="527"/>
      <c r="KLM2" s="527"/>
      <c r="KLN2" s="527"/>
      <c r="KLO2" s="527"/>
      <c r="KLP2" s="527"/>
      <c r="KLQ2" s="527"/>
      <c r="KLR2" s="527"/>
      <c r="KLS2" s="527"/>
      <c r="KLT2" s="527"/>
      <c r="KLU2" s="527"/>
      <c r="KLV2" s="527"/>
      <c r="KLW2" s="527"/>
      <c r="KLX2" s="527"/>
      <c r="KLY2" s="527"/>
      <c r="KLZ2" s="527"/>
      <c r="KMA2" s="527"/>
      <c r="KMB2" s="527"/>
      <c r="KMC2" s="527"/>
      <c r="KMD2" s="527"/>
      <c r="KME2" s="527"/>
      <c r="KMF2" s="527"/>
      <c r="KMG2" s="527"/>
      <c r="KMH2" s="527"/>
      <c r="KMI2" s="527"/>
      <c r="KMJ2" s="527"/>
      <c r="KMK2" s="527"/>
      <c r="KML2" s="527"/>
      <c r="KMM2" s="527"/>
      <c r="KMN2" s="527"/>
      <c r="KMO2" s="527"/>
      <c r="KMP2" s="527"/>
      <c r="KMQ2" s="527"/>
      <c r="KMR2" s="527"/>
      <c r="KMS2" s="527"/>
      <c r="KMT2" s="527"/>
      <c r="KMU2" s="527"/>
      <c r="KMV2" s="527"/>
      <c r="KMW2" s="527"/>
      <c r="KMX2" s="527"/>
      <c r="KMY2" s="527"/>
      <c r="KMZ2" s="527"/>
      <c r="KNA2" s="527"/>
      <c r="KNB2" s="527"/>
      <c r="KNC2" s="527"/>
      <c r="KND2" s="527"/>
      <c r="KNE2" s="527"/>
      <c r="KNF2" s="527"/>
      <c r="KNG2" s="527"/>
      <c r="KNH2" s="527"/>
      <c r="KNI2" s="527"/>
      <c r="KNJ2" s="527"/>
      <c r="KNK2" s="527"/>
      <c r="KNL2" s="527"/>
      <c r="KNM2" s="527"/>
      <c r="KNN2" s="527"/>
      <c r="KNO2" s="527"/>
      <c r="KNP2" s="527"/>
      <c r="KNQ2" s="527"/>
      <c r="KNR2" s="527"/>
      <c r="KNS2" s="527"/>
      <c r="KNT2" s="527"/>
      <c r="KNU2" s="527"/>
      <c r="KNV2" s="527"/>
      <c r="KNW2" s="527"/>
      <c r="KNX2" s="527"/>
      <c r="KNY2" s="527"/>
      <c r="KNZ2" s="527"/>
      <c r="KOA2" s="527"/>
      <c r="KOB2" s="527"/>
      <c r="KOC2" s="527"/>
      <c r="KOD2" s="527"/>
      <c r="KOE2" s="527"/>
      <c r="KOF2" s="527"/>
      <c r="KOG2" s="527"/>
      <c r="KOH2" s="527"/>
      <c r="KOI2" s="527"/>
      <c r="KOJ2" s="527"/>
      <c r="KOK2" s="527"/>
      <c r="KOL2" s="527"/>
      <c r="KOM2" s="527"/>
      <c r="KON2" s="527"/>
      <c r="KOO2" s="527"/>
      <c r="KOP2" s="527"/>
      <c r="KOQ2" s="527"/>
      <c r="KOR2" s="527"/>
      <c r="KOS2" s="527"/>
      <c r="KOT2" s="527"/>
      <c r="KOU2" s="527"/>
      <c r="KOV2" s="527"/>
      <c r="KOW2" s="527"/>
      <c r="KOX2" s="527"/>
      <c r="KOY2" s="527"/>
      <c r="KOZ2" s="527"/>
      <c r="KPA2" s="527"/>
      <c r="KPB2" s="527"/>
      <c r="KPC2" s="527"/>
      <c r="KPD2" s="527"/>
      <c r="KPE2" s="527"/>
      <c r="KPF2" s="527"/>
      <c r="KPG2" s="527"/>
      <c r="KPH2" s="527"/>
      <c r="KPI2" s="527"/>
      <c r="KPJ2" s="527"/>
      <c r="KPK2" s="527"/>
      <c r="KPL2" s="527"/>
      <c r="KPM2" s="527"/>
      <c r="KPN2" s="527"/>
      <c r="KPO2" s="527"/>
      <c r="KPP2" s="527"/>
      <c r="KPQ2" s="527"/>
      <c r="KPR2" s="527"/>
      <c r="KPS2" s="527"/>
      <c r="KPT2" s="527"/>
      <c r="KPU2" s="527"/>
      <c r="KPV2" s="527"/>
      <c r="KPW2" s="527"/>
      <c r="KPX2" s="527"/>
      <c r="KPY2" s="527"/>
      <c r="KPZ2" s="527"/>
      <c r="KQA2" s="527"/>
      <c r="KQB2" s="527"/>
      <c r="KQC2" s="527"/>
      <c r="KQD2" s="527"/>
      <c r="KQE2" s="527"/>
      <c r="KQF2" s="527"/>
      <c r="KQG2" s="527"/>
      <c r="KQH2" s="527"/>
      <c r="KQI2" s="527"/>
      <c r="KQJ2" s="527"/>
      <c r="KQK2" s="527"/>
      <c r="KQL2" s="527"/>
      <c r="KQM2" s="527"/>
      <c r="KQN2" s="527"/>
      <c r="KQO2" s="527"/>
      <c r="KQP2" s="527"/>
      <c r="KQQ2" s="527"/>
      <c r="KQR2" s="527"/>
      <c r="KQS2" s="527"/>
      <c r="KQT2" s="527"/>
      <c r="KQU2" s="527"/>
      <c r="KQV2" s="527"/>
      <c r="KQW2" s="527"/>
      <c r="KQX2" s="527"/>
      <c r="KQY2" s="527"/>
      <c r="KQZ2" s="527"/>
      <c r="KRA2" s="527"/>
      <c r="KRB2" s="527"/>
      <c r="KRC2" s="527"/>
      <c r="KRD2" s="527"/>
      <c r="KRE2" s="527"/>
      <c r="KRF2" s="527"/>
      <c r="KRG2" s="527"/>
      <c r="KRH2" s="527"/>
      <c r="KRI2" s="527"/>
      <c r="KRJ2" s="527"/>
      <c r="KRK2" s="527"/>
      <c r="KRL2" s="527"/>
      <c r="KRM2" s="527"/>
      <c r="KRN2" s="527"/>
      <c r="KRO2" s="527"/>
      <c r="KRP2" s="527"/>
      <c r="KRQ2" s="527"/>
      <c r="KRR2" s="527"/>
      <c r="KRS2" s="527"/>
      <c r="KRT2" s="527"/>
      <c r="KRU2" s="527"/>
      <c r="KRV2" s="527"/>
      <c r="KRW2" s="527"/>
      <c r="KRX2" s="527"/>
      <c r="KRY2" s="527"/>
      <c r="KRZ2" s="527"/>
      <c r="KSA2" s="527"/>
      <c r="KSB2" s="527"/>
      <c r="KSC2" s="527"/>
      <c r="KSD2" s="527"/>
      <c r="KSE2" s="527"/>
      <c r="KSF2" s="527"/>
      <c r="KSG2" s="527"/>
      <c r="KSH2" s="527"/>
      <c r="KSI2" s="527"/>
      <c r="KSJ2" s="527"/>
      <c r="KSK2" s="527"/>
      <c r="KSL2" s="527"/>
      <c r="KSM2" s="527"/>
      <c r="KSN2" s="527"/>
      <c r="KSO2" s="527"/>
      <c r="KSP2" s="527"/>
      <c r="KSQ2" s="527"/>
      <c r="KSR2" s="527"/>
      <c r="KSS2" s="527"/>
      <c r="KST2" s="527"/>
      <c r="KSU2" s="527"/>
      <c r="KSV2" s="527"/>
      <c r="KSW2" s="527"/>
      <c r="KSX2" s="527"/>
      <c r="KSY2" s="527"/>
      <c r="KSZ2" s="527"/>
      <c r="KTA2" s="527"/>
      <c r="KTB2" s="527"/>
      <c r="KTC2" s="527"/>
      <c r="KTD2" s="527"/>
      <c r="KTE2" s="527"/>
      <c r="KTF2" s="527"/>
      <c r="KTG2" s="527"/>
      <c r="KTH2" s="527"/>
      <c r="KTI2" s="527"/>
      <c r="KTJ2" s="527"/>
      <c r="KTK2" s="527"/>
      <c r="KTL2" s="527"/>
      <c r="KTM2" s="527"/>
      <c r="KTN2" s="527"/>
      <c r="KTO2" s="527"/>
      <c r="KTP2" s="527"/>
      <c r="KTQ2" s="527"/>
      <c r="KTR2" s="527"/>
      <c r="KTS2" s="527"/>
      <c r="KTT2" s="527"/>
      <c r="KTU2" s="527"/>
      <c r="KTV2" s="527"/>
      <c r="KTW2" s="527"/>
      <c r="KTX2" s="527"/>
      <c r="KTY2" s="527"/>
      <c r="KTZ2" s="527"/>
      <c r="KUA2" s="527"/>
      <c r="KUB2" s="527"/>
      <c r="KUC2" s="527"/>
      <c r="KUD2" s="527"/>
      <c r="KUE2" s="527"/>
      <c r="KUF2" s="527"/>
      <c r="KUG2" s="527"/>
      <c r="KUH2" s="527"/>
      <c r="KUI2" s="527"/>
      <c r="KUJ2" s="527"/>
      <c r="KUK2" s="527"/>
      <c r="KUL2" s="527"/>
      <c r="KUM2" s="527"/>
      <c r="KUN2" s="527"/>
      <c r="KUO2" s="527"/>
      <c r="KUP2" s="527"/>
      <c r="KUQ2" s="527"/>
      <c r="KUR2" s="527"/>
      <c r="KUS2" s="527"/>
      <c r="KUT2" s="527"/>
      <c r="KUU2" s="527"/>
      <c r="KUV2" s="527"/>
      <c r="KUW2" s="527"/>
      <c r="KUX2" s="527"/>
      <c r="KUY2" s="527"/>
      <c r="KUZ2" s="527"/>
      <c r="KVA2" s="527"/>
      <c r="KVB2" s="527"/>
      <c r="KVC2" s="527"/>
      <c r="KVD2" s="527"/>
      <c r="KVE2" s="527"/>
      <c r="KVF2" s="527"/>
      <c r="KVG2" s="527"/>
      <c r="KVH2" s="527"/>
      <c r="KVI2" s="527"/>
      <c r="KVJ2" s="527"/>
      <c r="KVK2" s="527"/>
      <c r="KVL2" s="527"/>
      <c r="KVM2" s="527"/>
      <c r="KVN2" s="527"/>
      <c r="KVO2" s="527"/>
      <c r="KVP2" s="527"/>
      <c r="KVQ2" s="527"/>
      <c r="KVR2" s="527"/>
      <c r="KVS2" s="527"/>
      <c r="KVT2" s="527"/>
      <c r="KVU2" s="527"/>
      <c r="KVV2" s="527"/>
      <c r="KVW2" s="527"/>
      <c r="KVX2" s="527"/>
      <c r="KVY2" s="527"/>
      <c r="KVZ2" s="527"/>
      <c r="KWA2" s="527"/>
      <c r="KWB2" s="527"/>
      <c r="KWC2" s="527"/>
      <c r="KWD2" s="527"/>
      <c r="KWE2" s="527"/>
      <c r="KWF2" s="527"/>
      <c r="KWG2" s="527"/>
      <c r="KWH2" s="527"/>
      <c r="KWI2" s="527"/>
      <c r="KWJ2" s="527"/>
      <c r="KWK2" s="527"/>
      <c r="KWL2" s="527"/>
      <c r="KWM2" s="527"/>
      <c r="KWN2" s="527"/>
      <c r="KWO2" s="527"/>
      <c r="KWP2" s="527"/>
      <c r="KWQ2" s="527"/>
      <c r="KWR2" s="527"/>
      <c r="KWS2" s="527"/>
      <c r="KWT2" s="527"/>
      <c r="KWU2" s="527"/>
      <c r="KWV2" s="527"/>
      <c r="KWW2" s="527"/>
      <c r="KWX2" s="527"/>
      <c r="KWY2" s="527"/>
      <c r="KWZ2" s="527"/>
      <c r="KXA2" s="527"/>
      <c r="KXB2" s="527"/>
      <c r="KXC2" s="527"/>
      <c r="KXD2" s="527"/>
      <c r="KXE2" s="527"/>
      <c r="KXF2" s="527"/>
      <c r="KXG2" s="527"/>
      <c r="KXH2" s="527"/>
      <c r="KXI2" s="527"/>
      <c r="KXJ2" s="527"/>
      <c r="KXK2" s="527"/>
      <c r="KXL2" s="527"/>
      <c r="KXM2" s="527"/>
      <c r="KXN2" s="527"/>
      <c r="KXO2" s="527"/>
      <c r="KXP2" s="527"/>
      <c r="KXQ2" s="527"/>
      <c r="KXR2" s="527"/>
      <c r="KXS2" s="527"/>
      <c r="KXT2" s="527"/>
      <c r="KXU2" s="527"/>
      <c r="KXV2" s="527"/>
      <c r="KXW2" s="527"/>
      <c r="KXX2" s="527"/>
      <c r="KXY2" s="527"/>
      <c r="KXZ2" s="527"/>
      <c r="KYA2" s="527"/>
      <c r="KYB2" s="527"/>
      <c r="KYC2" s="527"/>
      <c r="KYD2" s="527"/>
      <c r="KYE2" s="527"/>
      <c r="KYF2" s="527"/>
      <c r="KYG2" s="527"/>
      <c r="KYH2" s="527"/>
      <c r="KYI2" s="527"/>
      <c r="KYJ2" s="527"/>
      <c r="KYK2" s="527"/>
      <c r="KYL2" s="527"/>
      <c r="KYM2" s="527"/>
      <c r="KYN2" s="527"/>
      <c r="KYO2" s="527"/>
      <c r="KYP2" s="527"/>
      <c r="KYQ2" s="527"/>
      <c r="KYR2" s="527"/>
      <c r="KYS2" s="527"/>
      <c r="KYT2" s="527"/>
      <c r="KYU2" s="527"/>
      <c r="KYV2" s="527"/>
      <c r="KYW2" s="527"/>
      <c r="KYX2" s="527"/>
      <c r="KYY2" s="527"/>
      <c r="KYZ2" s="527"/>
      <c r="KZA2" s="527"/>
      <c r="KZB2" s="527"/>
      <c r="KZC2" s="527"/>
      <c r="KZD2" s="527"/>
      <c r="KZE2" s="527"/>
      <c r="KZF2" s="527"/>
      <c r="KZG2" s="527"/>
      <c r="KZH2" s="527"/>
      <c r="KZI2" s="527"/>
      <c r="KZJ2" s="527"/>
      <c r="KZK2" s="527"/>
      <c r="KZL2" s="527"/>
      <c r="KZM2" s="527"/>
      <c r="KZN2" s="527"/>
      <c r="KZO2" s="527"/>
      <c r="KZP2" s="527"/>
      <c r="KZQ2" s="527"/>
      <c r="KZR2" s="527"/>
      <c r="KZS2" s="527"/>
      <c r="KZT2" s="527"/>
      <c r="KZU2" s="527"/>
      <c r="KZV2" s="527"/>
      <c r="KZW2" s="527"/>
      <c r="KZX2" s="527"/>
      <c r="KZY2" s="527"/>
      <c r="KZZ2" s="527"/>
      <c r="LAA2" s="527"/>
      <c r="LAB2" s="527"/>
      <c r="LAC2" s="527"/>
      <c r="LAD2" s="527"/>
      <c r="LAE2" s="527"/>
      <c r="LAF2" s="527"/>
      <c r="LAG2" s="527"/>
      <c r="LAH2" s="527"/>
      <c r="LAI2" s="527"/>
      <c r="LAJ2" s="527"/>
      <c r="LAK2" s="527"/>
      <c r="LAL2" s="527"/>
      <c r="LAM2" s="527"/>
      <c r="LAN2" s="527"/>
      <c r="LAO2" s="527"/>
      <c r="LAP2" s="527"/>
      <c r="LAQ2" s="527"/>
      <c r="LAR2" s="527"/>
      <c r="LAS2" s="527"/>
      <c r="LAT2" s="527"/>
      <c r="LAU2" s="527"/>
      <c r="LAV2" s="527"/>
      <c r="LAW2" s="527"/>
      <c r="LAX2" s="527"/>
      <c r="LAY2" s="527"/>
      <c r="LAZ2" s="527"/>
      <c r="LBA2" s="527"/>
      <c r="LBB2" s="527"/>
      <c r="LBC2" s="527"/>
      <c r="LBD2" s="527"/>
      <c r="LBE2" s="527"/>
      <c r="LBF2" s="527"/>
      <c r="LBG2" s="527"/>
      <c r="LBH2" s="527"/>
      <c r="LBI2" s="527"/>
      <c r="LBJ2" s="527"/>
      <c r="LBK2" s="527"/>
      <c r="LBL2" s="527"/>
      <c r="LBM2" s="527"/>
      <c r="LBN2" s="527"/>
      <c r="LBO2" s="527"/>
      <c r="LBP2" s="527"/>
      <c r="LBQ2" s="527"/>
      <c r="LBR2" s="527"/>
      <c r="LBS2" s="527"/>
      <c r="LBT2" s="527"/>
      <c r="LBU2" s="527"/>
      <c r="LBV2" s="527"/>
      <c r="LBW2" s="527"/>
      <c r="LBX2" s="527"/>
      <c r="LBY2" s="527"/>
      <c r="LBZ2" s="527"/>
      <c r="LCA2" s="527"/>
      <c r="LCB2" s="527"/>
      <c r="LCC2" s="527"/>
      <c r="LCD2" s="527"/>
      <c r="LCE2" s="527"/>
      <c r="LCF2" s="527"/>
      <c r="LCG2" s="527"/>
      <c r="LCH2" s="527"/>
      <c r="LCI2" s="527"/>
      <c r="LCJ2" s="527"/>
      <c r="LCK2" s="527"/>
      <c r="LCL2" s="527"/>
      <c r="LCM2" s="527"/>
      <c r="LCN2" s="527"/>
      <c r="LCO2" s="527"/>
      <c r="LCP2" s="527"/>
      <c r="LCQ2" s="527"/>
      <c r="LCR2" s="527"/>
      <c r="LCS2" s="527"/>
      <c r="LCT2" s="527"/>
      <c r="LCU2" s="527"/>
      <c r="LCV2" s="527"/>
      <c r="LCW2" s="527"/>
      <c r="LCX2" s="527"/>
      <c r="LCY2" s="527"/>
      <c r="LCZ2" s="527"/>
      <c r="LDA2" s="527"/>
      <c r="LDB2" s="527"/>
      <c r="LDC2" s="527"/>
      <c r="LDD2" s="527"/>
      <c r="LDE2" s="527"/>
      <c r="LDF2" s="527"/>
      <c r="LDG2" s="527"/>
      <c r="LDH2" s="527"/>
      <c r="LDI2" s="527"/>
      <c r="LDJ2" s="527"/>
      <c r="LDK2" s="527"/>
      <c r="LDL2" s="527"/>
      <c r="LDM2" s="527"/>
      <c r="LDN2" s="527"/>
      <c r="LDO2" s="527"/>
      <c r="LDP2" s="527"/>
      <c r="LDQ2" s="527"/>
      <c r="LDR2" s="527"/>
      <c r="LDS2" s="527"/>
      <c r="LDT2" s="527"/>
      <c r="LDU2" s="527"/>
      <c r="LDV2" s="527"/>
      <c r="LDW2" s="527"/>
      <c r="LDX2" s="527"/>
      <c r="LDY2" s="527"/>
      <c r="LDZ2" s="527"/>
      <c r="LEA2" s="527"/>
      <c r="LEB2" s="527"/>
      <c r="LEC2" s="527"/>
      <c r="LED2" s="527"/>
      <c r="LEE2" s="527"/>
      <c r="LEF2" s="527"/>
      <c r="LEG2" s="527"/>
      <c r="LEH2" s="527"/>
      <c r="LEI2" s="527"/>
      <c r="LEJ2" s="527"/>
      <c r="LEK2" s="527"/>
      <c r="LEL2" s="527"/>
      <c r="LEM2" s="527"/>
      <c r="LEN2" s="527"/>
      <c r="LEO2" s="527"/>
      <c r="LEP2" s="527"/>
      <c r="LEQ2" s="527"/>
      <c r="LER2" s="527"/>
      <c r="LES2" s="527"/>
      <c r="LET2" s="527"/>
      <c r="LEU2" s="527"/>
      <c r="LEV2" s="527"/>
      <c r="LEW2" s="527"/>
      <c r="LEX2" s="527"/>
      <c r="LEY2" s="527"/>
      <c r="LEZ2" s="527"/>
      <c r="LFA2" s="527"/>
      <c r="LFB2" s="527"/>
      <c r="LFC2" s="527"/>
      <c r="LFD2" s="527"/>
      <c r="LFE2" s="527"/>
      <c r="LFF2" s="527"/>
      <c r="LFG2" s="527"/>
      <c r="LFH2" s="527"/>
      <c r="LFI2" s="527"/>
      <c r="LFJ2" s="527"/>
      <c r="LFK2" s="527"/>
      <c r="LFL2" s="527"/>
      <c r="LFM2" s="527"/>
      <c r="LFN2" s="527"/>
      <c r="LFO2" s="527"/>
      <c r="LFP2" s="527"/>
      <c r="LFQ2" s="527"/>
      <c r="LFR2" s="527"/>
      <c r="LFS2" s="527"/>
      <c r="LFT2" s="527"/>
      <c r="LFU2" s="527"/>
      <c r="LFV2" s="527"/>
      <c r="LFW2" s="527"/>
      <c r="LFX2" s="527"/>
      <c r="LFY2" s="527"/>
      <c r="LFZ2" s="527"/>
      <c r="LGA2" s="527"/>
      <c r="LGB2" s="527"/>
      <c r="LGC2" s="527"/>
      <c r="LGD2" s="527"/>
      <c r="LGE2" s="527"/>
      <c r="LGF2" s="527"/>
      <c r="LGG2" s="527"/>
      <c r="LGH2" s="527"/>
      <c r="LGI2" s="527"/>
      <c r="LGJ2" s="527"/>
      <c r="LGK2" s="527"/>
      <c r="LGL2" s="527"/>
      <c r="LGM2" s="527"/>
      <c r="LGN2" s="527"/>
      <c r="LGO2" s="527"/>
      <c r="LGP2" s="527"/>
      <c r="LGQ2" s="527"/>
      <c r="LGR2" s="527"/>
      <c r="LGS2" s="527"/>
      <c r="LGT2" s="527"/>
      <c r="LGU2" s="527"/>
      <c r="LGV2" s="527"/>
      <c r="LGW2" s="527"/>
      <c r="LGX2" s="527"/>
      <c r="LGY2" s="527"/>
      <c r="LGZ2" s="527"/>
      <c r="LHA2" s="527"/>
      <c r="LHB2" s="527"/>
      <c r="LHC2" s="527"/>
      <c r="LHD2" s="527"/>
      <c r="LHE2" s="527"/>
      <c r="LHF2" s="527"/>
      <c r="LHG2" s="527"/>
      <c r="LHH2" s="527"/>
      <c r="LHI2" s="527"/>
      <c r="LHJ2" s="527"/>
      <c r="LHK2" s="527"/>
      <c r="LHL2" s="527"/>
      <c r="LHM2" s="527"/>
      <c r="LHN2" s="527"/>
      <c r="LHO2" s="527"/>
      <c r="LHP2" s="527"/>
      <c r="LHQ2" s="527"/>
      <c r="LHR2" s="527"/>
      <c r="LHS2" s="527"/>
      <c r="LHT2" s="527"/>
      <c r="LHU2" s="527"/>
      <c r="LHV2" s="527"/>
      <c r="LHW2" s="527"/>
      <c r="LHX2" s="527"/>
      <c r="LHY2" s="527"/>
      <c r="LHZ2" s="527"/>
      <c r="LIA2" s="527"/>
      <c r="LIB2" s="527"/>
      <c r="LIC2" s="527"/>
      <c r="LID2" s="527"/>
      <c r="LIE2" s="527"/>
      <c r="LIF2" s="527"/>
      <c r="LIG2" s="527"/>
      <c r="LIH2" s="527"/>
      <c r="LII2" s="527"/>
      <c r="LIJ2" s="527"/>
      <c r="LIK2" s="527"/>
      <c r="LIL2" s="527"/>
      <c r="LIM2" s="527"/>
      <c r="LIN2" s="527"/>
      <c r="LIO2" s="527"/>
      <c r="LIP2" s="527"/>
      <c r="LIQ2" s="527"/>
      <c r="LIR2" s="527"/>
      <c r="LIS2" s="527"/>
      <c r="LIT2" s="527"/>
      <c r="LIU2" s="527"/>
      <c r="LIV2" s="527"/>
      <c r="LIW2" s="527"/>
      <c r="LIX2" s="527"/>
      <c r="LIY2" s="527"/>
      <c r="LIZ2" s="527"/>
      <c r="LJA2" s="527"/>
      <c r="LJB2" s="527"/>
      <c r="LJC2" s="527"/>
      <c r="LJD2" s="527"/>
      <c r="LJE2" s="527"/>
      <c r="LJF2" s="527"/>
      <c r="LJG2" s="527"/>
      <c r="LJH2" s="527"/>
      <c r="LJI2" s="527"/>
      <c r="LJJ2" s="527"/>
      <c r="LJK2" s="527"/>
      <c r="LJL2" s="527"/>
      <c r="LJM2" s="527"/>
      <c r="LJN2" s="527"/>
      <c r="LJO2" s="527"/>
      <c r="LJP2" s="527"/>
      <c r="LJQ2" s="527"/>
      <c r="LJR2" s="527"/>
      <c r="LJS2" s="527"/>
      <c r="LJT2" s="527"/>
      <c r="LJU2" s="527"/>
      <c r="LJV2" s="527"/>
      <c r="LJW2" s="527"/>
      <c r="LJX2" s="527"/>
      <c r="LJY2" s="527"/>
      <c r="LJZ2" s="527"/>
      <c r="LKA2" s="527"/>
      <c r="LKB2" s="527"/>
      <c r="LKC2" s="527"/>
      <c r="LKD2" s="527"/>
      <c r="LKE2" s="527"/>
      <c r="LKF2" s="527"/>
      <c r="LKG2" s="527"/>
      <c r="LKH2" s="527"/>
      <c r="LKI2" s="527"/>
      <c r="LKJ2" s="527"/>
      <c r="LKK2" s="527"/>
      <c r="LKL2" s="527"/>
      <c r="LKM2" s="527"/>
      <c r="LKN2" s="527"/>
      <c r="LKO2" s="527"/>
      <c r="LKP2" s="527"/>
      <c r="LKQ2" s="527"/>
      <c r="LKR2" s="527"/>
      <c r="LKS2" s="527"/>
      <c r="LKT2" s="527"/>
      <c r="LKU2" s="527"/>
      <c r="LKV2" s="527"/>
      <c r="LKW2" s="527"/>
      <c r="LKX2" s="527"/>
      <c r="LKY2" s="527"/>
      <c r="LKZ2" s="527"/>
      <c r="LLA2" s="527"/>
      <c r="LLB2" s="527"/>
      <c r="LLC2" s="527"/>
      <c r="LLD2" s="527"/>
      <c r="LLE2" s="527"/>
      <c r="LLF2" s="527"/>
      <c r="LLG2" s="527"/>
      <c r="LLH2" s="527"/>
      <c r="LLI2" s="527"/>
      <c r="LLJ2" s="527"/>
      <c r="LLK2" s="527"/>
      <c r="LLL2" s="527"/>
      <c r="LLM2" s="527"/>
      <c r="LLN2" s="527"/>
      <c r="LLO2" s="527"/>
      <c r="LLP2" s="527"/>
      <c r="LLQ2" s="527"/>
      <c r="LLR2" s="527"/>
      <c r="LLS2" s="527"/>
      <c r="LLT2" s="527"/>
      <c r="LLU2" s="527"/>
      <c r="LLV2" s="527"/>
      <c r="LLW2" s="527"/>
      <c r="LLX2" s="527"/>
      <c r="LLY2" s="527"/>
      <c r="LLZ2" s="527"/>
      <c r="LMA2" s="527"/>
      <c r="LMB2" s="527"/>
      <c r="LMC2" s="527"/>
      <c r="LMD2" s="527"/>
      <c r="LME2" s="527"/>
      <c r="LMF2" s="527"/>
      <c r="LMG2" s="527"/>
      <c r="LMH2" s="527"/>
      <c r="LMI2" s="527"/>
      <c r="LMJ2" s="527"/>
      <c r="LMK2" s="527"/>
      <c r="LML2" s="527"/>
      <c r="LMM2" s="527"/>
      <c r="LMN2" s="527"/>
      <c r="LMO2" s="527"/>
      <c r="LMP2" s="527"/>
      <c r="LMQ2" s="527"/>
      <c r="LMR2" s="527"/>
      <c r="LMS2" s="527"/>
      <c r="LMT2" s="527"/>
      <c r="LMU2" s="527"/>
      <c r="LMV2" s="527"/>
      <c r="LMW2" s="527"/>
      <c r="LMX2" s="527"/>
      <c r="LMY2" s="527"/>
      <c r="LMZ2" s="527"/>
      <c r="LNA2" s="527"/>
      <c r="LNB2" s="527"/>
      <c r="LNC2" s="527"/>
      <c r="LND2" s="527"/>
      <c r="LNE2" s="527"/>
      <c r="LNF2" s="527"/>
      <c r="LNG2" s="527"/>
      <c r="LNH2" s="527"/>
      <c r="LNI2" s="527"/>
      <c r="LNJ2" s="527"/>
      <c r="LNK2" s="527"/>
      <c r="LNL2" s="527"/>
      <c r="LNM2" s="527"/>
      <c r="LNN2" s="527"/>
      <c r="LNO2" s="527"/>
      <c r="LNP2" s="527"/>
      <c r="LNQ2" s="527"/>
      <c r="LNR2" s="527"/>
      <c r="LNS2" s="527"/>
      <c r="LNT2" s="527"/>
      <c r="LNU2" s="527"/>
      <c r="LNV2" s="527"/>
      <c r="LNW2" s="527"/>
      <c r="LNX2" s="527"/>
      <c r="LNY2" s="527"/>
      <c r="LNZ2" s="527"/>
      <c r="LOA2" s="527"/>
      <c r="LOB2" s="527"/>
      <c r="LOC2" s="527"/>
      <c r="LOD2" s="527"/>
      <c r="LOE2" s="527"/>
      <c r="LOF2" s="527"/>
      <c r="LOG2" s="527"/>
      <c r="LOH2" s="527"/>
      <c r="LOI2" s="527"/>
      <c r="LOJ2" s="527"/>
      <c r="LOK2" s="527"/>
      <c r="LOL2" s="527"/>
      <c r="LOM2" s="527"/>
      <c r="LON2" s="527"/>
      <c r="LOO2" s="527"/>
      <c r="LOP2" s="527"/>
      <c r="LOQ2" s="527"/>
      <c r="LOR2" s="527"/>
      <c r="LOS2" s="527"/>
      <c r="LOT2" s="527"/>
      <c r="LOU2" s="527"/>
      <c r="LOV2" s="527"/>
      <c r="LOW2" s="527"/>
      <c r="LOX2" s="527"/>
      <c r="LOY2" s="527"/>
      <c r="LOZ2" s="527"/>
      <c r="LPA2" s="527"/>
      <c r="LPB2" s="527"/>
      <c r="LPC2" s="527"/>
      <c r="LPD2" s="527"/>
      <c r="LPE2" s="527"/>
      <c r="LPF2" s="527"/>
      <c r="LPG2" s="527"/>
      <c r="LPH2" s="527"/>
      <c r="LPI2" s="527"/>
      <c r="LPJ2" s="527"/>
      <c r="LPK2" s="527"/>
      <c r="LPL2" s="527"/>
      <c r="LPM2" s="527"/>
      <c r="LPN2" s="527"/>
      <c r="LPO2" s="527"/>
      <c r="LPP2" s="527"/>
      <c r="LPQ2" s="527"/>
      <c r="LPR2" s="527"/>
      <c r="LPS2" s="527"/>
      <c r="LPT2" s="527"/>
      <c r="LPU2" s="527"/>
      <c r="LPV2" s="527"/>
      <c r="LPW2" s="527"/>
      <c r="LPX2" s="527"/>
      <c r="LPY2" s="527"/>
      <c r="LPZ2" s="527"/>
      <c r="LQA2" s="527"/>
      <c r="LQB2" s="527"/>
      <c r="LQC2" s="527"/>
      <c r="LQD2" s="527"/>
      <c r="LQE2" s="527"/>
      <c r="LQF2" s="527"/>
      <c r="LQG2" s="527"/>
      <c r="LQH2" s="527"/>
      <c r="LQI2" s="527"/>
      <c r="LQJ2" s="527"/>
      <c r="LQK2" s="527"/>
      <c r="LQL2" s="527"/>
      <c r="LQM2" s="527"/>
      <c r="LQN2" s="527"/>
      <c r="LQO2" s="527"/>
      <c r="LQP2" s="527"/>
      <c r="LQQ2" s="527"/>
      <c r="LQR2" s="527"/>
      <c r="LQS2" s="527"/>
      <c r="LQT2" s="527"/>
      <c r="LQU2" s="527"/>
      <c r="LQV2" s="527"/>
      <c r="LQW2" s="527"/>
      <c r="LQX2" s="527"/>
      <c r="LQY2" s="527"/>
      <c r="LQZ2" s="527"/>
      <c r="LRA2" s="527"/>
      <c r="LRB2" s="527"/>
      <c r="LRC2" s="527"/>
      <c r="LRD2" s="527"/>
      <c r="LRE2" s="527"/>
      <c r="LRF2" s="527"/>
      <c r="LRG2" s="527"/>
      <c r="LRH2" s="527"/>
      <c r="LRI2" s="527"/>
      <c r="LRJ2" s="527"/>
      <c r="LRK2" s="527"/>
      <c r="LRL2" s="527"/>
      <c r="LRM2" s="527"/>
      <c r="LRN2" s="527"/>
      <c r="LRO2" s="527"/>
      <c r="LRP2" s="527"/>
      <c r="LRQ2" s="527"/>
      <c r="LRR2" s="527"/>
      <c r="LRS2" s="527"/>
      <c r="LRT2" s="527"/>
      <c r="LRU2" s="527"/>
      <c r="LRV2" s="527"/>
      <c r="LRW2" s="527"/>
      <c r="LRX2" s="527"/>
      <c r="LRY2" s="527"/>
      <c r="LRZ2" s="527"/>
      <c r="LSA2" s="527"/>
      <c r="LSB2" s="527"/>
      <c r="LSC2" s="527"/>
      <c r="LSD2" s="527"/>
      <c r="LSE2" s="527"/>
      <c r="LSF2" s="527"/>
      <c r="LSG2" s="527"/>
      <c r="LSH2" s="527"/>
      <c r="LSI2" s="527"/>
      <c r="LSJ2" s="527"/>
      <c r="LSK2" s="527"/>
      <c r="LSL2" s="527"/>
      <c r="LSM2" s="527"/>
      <c r="LSN2" s="527"/>
      <c r="LSO2" s="527"/>
      <c r="LSP2" s="527"/>
      <c r="LSQ2" s="527"/>
      <c r="LSR2" s="527"/>
      <c r="LSS2" s="527"/>
      <c r="LST2" s="527"/>
      <c r="LSU2" s="527"/>
      <c r="LSV2" s="527"/>
      <c r="LSW2" s="527"/>
      <c r="LSX2" s="527"/>
      <c r="LSY2" s="527"/>
      <c r="LSZ2" s="527"/>
      <c r="LTA2" s="527"/>
      <c r="LTB2" s="527"/>
      <c r="LTC2" s="527"/>
      <c r="LTD2" s="527"/>
      <c r="LTE2" s="527"/>
      <c r="LTF2" s="527"/>
      <c r="LTG2" s="527"/>
      <c r="LTH2" s="527"/>
      <c r="LTI2" s="527"/>
      <c r="LTJ2" s="527"/>
      <c r="LTK2" s="527"/>
      <c r="LTL2" s="527"/>
      <c r="LTM2" s="527"/>
      <c r="LTN2" s="527"/>
      <c r="LTO2" s="527"/>
      <c r="LTP2" s="527"/>
      <c r="LTQ2" s="527"/>
      <c r="LTR2" s="527"/>
      <c r="LTS2" s="527"/>
      <c r="LTT2" s="527"/>
      <c r="LTU2" s="527"/>
      <c r="LTV2" s="527"/>
      <c r="LTW2" s="527"/>
      <c r="LTX2" s="527"/>
      <c r="LTY2" s="527"/>
      <c r="LTZ2" s="527"/>
      <c r="LUA2" s="527"/>
      <c r="LUB2" s="527"/>
      <c r="LUC2" s="527"/>
      <c r="LUD2" s="527"/>
      <c r="LUE2" s="527"/>
      <c r="LUF2" s="527"/>
      <c r="LUG2" s="527"/>
      <c r="LUH2" s="527"/>
      <c r="LUI2" s="527"/>
      <c r="LUJ2" s="527"/>
      <c r="LUK2" s="527"/>
      <c r="LUL2" s="527"/>
      <c r="LUM2" s="527"/>
      <c r="LUN2" s="527"/>
      <c r="LUO2" s="527"/>
      <c r="LUP2" s="527"/>
      <c r="LUQ2" s="527"/>
      <c r="LUR2" s="527"/>
      <c r="LUS2" s="527"/>
      <c r="LUT2" s="527"/>
      <c r="LUU2" s="527"/>
      <c r="LUV2" s="527"/>
      <c r="LUW2" s="527"/>
      <c r="LUX2" s="527"/>
      <c r="LUY2" s="527"/>
      <c r="LUZ2" s="527"/>
      <c r="LVA2" s="527"/>
      <c r="LVB2" s="527"/>
      <c r="LVC2" s="527"/>
      <c r="LVD2" s="527"/>
      <c r="LVE2" s="527"/>
      <c r="LVF2" s="527"/>
      <c r="LVG2" s="527"/>
      <c r="LVH2" s="527"/>
      <c r="LVI2" s="527"/>
      <c r="LVJ2" s="527"/>
      <c r="LVK2" s="527"/>
      <c r="LVL2" s="527"/>
      <c r="LVM2" s="527"/>
      <c r="LVN2" s="527"/>
      <c r="LVO2" s="527"/>
      <c r="LVP2" s="527"/>
      <c r="LVQ2" s="527"/>
      <c r="LVR2" s="527"/>
      <c r="LVS2" s="527"/>
      <c r="LVT2" s="527"/>
      <c r="LVU2" s="527"/>
      <c r="LVV2" s="527"/>
      <c r="LVW2" s="527"/>
      <c r="LVX2" s="527"/>
      <c r="LVY2" s="527"/>
      <c r="LVZ2" s="527"/>
      <c r="LWA2" s="527"/>
      <c r="LWB2" s="527"/>
      <c r="LWC2" s="527"/>
      <c r="LWD2" s="527"/>
      <c r="LWE2" s="527"/>
      <c r="LWF2" s="527"/>
      <c r="LWG2" s="527"/>
      <c r="LWH2" s="527"/>
      <c r="LWI2" s="527"/>
      <c r="LWJ2" s="527"/>
      <c r="LWK2" s="527"/>
      <c r="LWL2" s="527"/>
      <c r="LWM2" s="527"/>
      <c r="LWN2" s="527"/>
      <c r="LWO2" s="527"/>
      <c r="LWP2" s="527"/>
      <c r="LWQ2" s="527"/>
      <c r="LWR2" s="527"/>
      <c r="LWS2" s="527"/>
      <c r="LWT2" s="527"/>
      <c r="LWU2" s="527"/>
      <c r="LWV2" s="527"/>
      <c r="LWW2" s="527"/>
      <c r="LWX2" s="527"/>
      <c r="LWY2" s="527"/>
      <c r="LWZ2" s="527"/>
      <c r="LXA2" s="527"/>
      <c r="LXB2" s="527"/>
      <c r="LXC2" s="527"/>
      <c r="LXD2" s="527"/>
      <c r="LXE2" s="527"/>
      <c r="LXF2" s="527"/>
      <c r="LXG2" s="527"/>
      <c r="LXH2" s="527"/>
      <c r="LXI2" s="527"/>
      <c r="LXJ2" s="527"/>
      <c r="LXK2" s="527"/>
      <c r="LXL2" s="527"/>
      <c r="LXM2" s="527"/>
      <c r="LXN2" s="527"/>
      <c r="LXO2" s="527"/>
      <c r="LXP2" s="527"/>
      <c r="LXQ2" s="527"/>
      <c r="LXR2" s="527"/>
      <c r="LXS2" s="527"/>
      <c r="LXT2" s="527"/>
      <c r="LXU2" s="527"/>
      <c r="LXV2" s="527"/>
      <c r="LXW2" s="527"/>
      <c r="LXX2" s="527"/>
      <c r="LXY2" s="527"/>
      <c r="LXZ2" s="527"/>
      <c r="LYA2" s="527"/>
      <c r="LYB2" s="527"/>
      <c r="LYC2" s="527"/>
      <c r="LYD2" s="527"/>
      <c r="LYE2" s="527"/>
      <c r="LYF2" s="527"/>
      <c r="LYG2" s="527"/>
      <c r="LYH2" s="527"/>
      <c r="LYI2" s="527"/>
      <c r="LYJ2" s="527"/>
      <c r="LYK2" s="527"/>
      <c r="LYL2" s="527"/>
      <c r="LYM2" s="527"/>
      <c r="LYN2" s="527"/>
      <c r="LYO2" s="527"/>
      <c r="LYP2" s="527"/>
      <c r="LYQ2" s="527"/>
      <c r="LYR2" s="527"/>
      <c r="LYS2" s="527"/>
      <c r="LYT2" s="527"/>
      <c r="LYU2" s="527"/>
      <c r="LYV2" s="527"/>
      <c r="LYW2" s="527"/>
      <c r="LYX2" s="527"/>
      <c r="LYY2" s="527"/>
      <c r="LYZ2" s="527"/>
      <c r="LZA2" s="527"/>
      <c r="LZB2" s="527"/>
      <c r="LZC2" s="527"/>
      <c r="LZD2" s="527"/>
      <c r="LZE2" s="527"/>
      <c r="LZF2" s="527"/>
      <c r="LZG2" s="527"/>
      <c r="LZH2" s="527"/>
      <c r="LZI2" s="527"/>
      <c r="LZJ2" s="527"/>
      <c r="LZK2" s="527"/>
      <c r="LZL2" s="527"/>
      <c r="LZM2" s="527"/>
      <c r="LZN2" s="527"/>
      <c r="LZO2" s="527"/>
      <c r="LZP2" s="527"/>
      <c r="LZQ2" s="527"/>
      <c r="LZR2" s="527"/>
      <c r="LZS2" s="527"/>
      <c r="LZT2" s="527"/>
      <c r="LZU2" s="527"/>
      <c r="LZV2" s="527"/>
      <c r="LZW2" s="527"/>
      <c r="LZX2" s="527"/>
      <c r="LZY2" s="527"/>
      <c r="LZZ2" s="527"/>
      <c r="MAA2" s="527"/>
      <c r="MAB2" s="527"/>
      <c r="MAC2" s="527"/>
      <c r="MAD2" s="527"/>
      <c r="MAE2" s="527"/>
      <c r="MAF2" s="527"/>
      <c r="MAG2" s="527"/>
      <c r="MAH2" s="527"/>
      <c r="MAI2" s="527"/>
      <c r="MAJ2" s="527"/>
      <c r="MAK2" s="527"/>
      <c r="MAL2" s="527"/>
      <c r="MAM2" s="527"/>
      <c r="MAN2" s="527"/>
      <c r="MAO2" s="527"/>
      <c r="MAP2" s="527"/>
      <c r="MAQ2" s="527"/>
      <c r="MAR2" s="527"/>
      <c r="MAS2" s="527"/>
      <c r="MAT2" s="527"/>
      <c r="MAU2" s="527"/>
      <c r="MAV2" s="527"/>
      <c r="MAW2" s="527"/>
      <c r="MAX2" s="527"/>
      <c r="MAY2" s="527"/>
      <c r="MAZ2" s="527"/>
      <c r="MBA2" s="527"/>
      <c r="MBB2" s="527"/>
      <c r="MBC2" s="527"/>
      <c r="MBD2" s="527"/>
      <c r="MBE2" s="527"/>
      <c r="MBF2" s="527"/>
      <c r="MBG2" s="527"/>
      <c r="MBH2" s="527"/>
      <c r="MBI2" s="527"/>
      <c r="MBJ2" s="527"/>
      <c r="MBK2" s="527"/>
      <c r="MBL2" s="527"/>
      <c r="MBM2" s="527"/>
      <c r="MBN2" s="527"/>
      <c r="MBO2" s="527"/>
      <c r="MBP2" s="527"/>
      <c r="MBQ2" s="527"/>
      <c r="MBR2" s="527"/>
      <c r="MBS2" s="527"/>
      <c r="MBT2" s="527"/>
      <c r="MBU2" s="527"/>
      <c r="MBV2" s="527"/>
      <c r="MBW2" s="527"/>
      <c r="MBX2" s="527"/>
      <c r="MBY2" s="527"/>
      <c r="MBZ2" s="527"/>
      <c r="MCA2" s="527"/>
      <c r="MCB2" s="527"/>
      <c r="MCC2" s="527"/>
      <c r="MCD2" s="527"/>
      <c r="MCE2" s="527"/>
      <c r="MCF2" s="527"/>
      <c r="MCG2" s="527"/>
      <c r="MCH2" s="527"/>
      <c r="MCI2" s="527"/>
      <c r="MCJ2" s="527"/>
      <c r="MCK2" s="527"/>
      <c r="MCL2" s="527"/>
      <c r="MCM2" s="527"/>
      <c r="MCN2" s="527"/>
      <c r="MCO2" s="527"/>
      <c r="MCP2" s="527"/>
      <c r="MCQ2" s="527"/>
      <c r="MCR2" s="527"/>
      <c r="MCS2" s="527"/>
      <c r="MCT2" s="527"/>
      <c r="MCU2" s="527"/>
      <c r="MCV2" s="527"/>
      <c r="MCW2" s="527"/>
      <c r="MCX2" s="527"/>
      <c r="MCY2" s="527"/>
      <c r="MCZ2" s="527"/>
      <c r="MDA2" s="527"/>
      <c r="MDB2" s="527"/>
      <c r="MDC2" s="527"/>
      <c r="MDD2" s="527"/>
      <c r="MDE2" s="527"/>
      <c r="MDF2" s="527"/>
      <c r="MDG2" s="527"/>
      <c r="MDH2" s="527"/>
      <c r="MDI2" s="527"/>
      <c r="MDJ2" s="527"/>
      <c r="MDK2" s="527"/>
      <c r="MDL2" s="527"/>
      <c r="MDM2" s="527"/>
      <c r="MDN2" s="527"/>
      <c r="MDO2" s="527"/>
      <c r="MDP2" s="527"/>
      <c r="MDQ2" s="527"/>
      <c r="MDR2" s="527"/>
      <c r="MDS2" s="527"/>
      <c r="MDT2" s="527"/>
      <c r="MDU2" s="527"/>
      <c r="MDV2" s="527"/>
      <c r="MDW2" s="527"/>
      <c r="MDX2" s="527"/>
      <c r="MDY2" s="527"/>
      <c r="MDZ2" s="527"/>
      <c r="MEA2" s="527"/>
      <c r="MEB2" s="527"/>
      <c r="MEC2" s="527"/>
      <c r="MED2" s="527"/>
      <c r="MEE2" s="527"/>
      <c r="MEF2" s="527"/>
      <c r="MEG2" s="527"/>
      <c r="MEH2" s="527"/>
      <c r="MEI2" s="527"/>
      <c r="MEJ2" s="527"/>
      <c r="MEK2" s="527"/>
      <c r="MEL2" s="527"/>
      <c r="MEM2" s="527"/>
      <c r="MEN2" s="527"/>
      <c r="MEO2" s="527"/>
      <c r="MEP2" s="527"/>
      <c r="MEQ2" s="527"/>
      <c r="MER2" s="527"/>
      <c r="MES2" s="527"/>
      <c r="MET2" s="527"/>
      <c r="MEU2" s="527"/>
      <c r="MEV2" s="527"/>
      <c r="MEW2" s="527"/>
      <c r="MEX2" s="527"/>
      <c r="MEY2" s="527"/>
      <c r="MEZ2" s="527"/>
      <c r="MFA2" s="527"/>
      <c r="MFB2" s="527"/>
      <c r="MFC2" s="527"/>
      <c r="MFD2" s="527"/>
      <c r="MFE2" s="527"/>
      <c r="MFF2" s="527"/>
      <c r="MFG2" s="527"/>
      <c r="MFH2" s="527"/>
      <c r="MFI2" s="527"/>
      <c r="MFJ2" s="527"/>
      <c r="MFK2" s="527"/>
      <c r="MFL2" s="527"/>
      <c r="MFM2" s="527"/>
      <c r="MFN2" s="527"/>
      <c r="MFO2" s="527"/>
      <c r="MFP2" s="527"/>
      <c r="MFQ2" s="527"/>
      <c r="MFR2" s="527"/>
      <c r="MFS2" s="527"/>
      <c r="MFT2" s="527"/>
      <c r="MFU2" s="527"/>
      <c r="MFV2" s="527"/>
      <c r="MFW2" s="527"/>
      <c r="MFX2" s="527"/>
      <c r="MFY2" s="527"/>
      <c r="MFZ2" s="527"/>
      <c r="MGA2" s="527"/>
      <c r="MGB2" s="527"/>
      <c r="MGC2" s="527"/>
      <c r="MGD2" s="527"/>
      <c r="MGE2" s="527"/>
      <c r="MGF2" s="527"/>
      <c r="MGG2" s="527"/>
      <c r="MGH2" s="527"/>
      <c r="MGI2" s="527"/>
      <c r="MGJ2" s="527"/>
      <c r="MGK2" s="527"/>
      <c r="MGL2" s="527"/>
      <c r="MGM2" s="527"/>
      <c r="MGN2" s="527"/>
      <c r="MGO2" s="527"/>
      <c r="MGP2" s="527"/>
      <c r="MGQ2" s="527"/>
      <c r="MGR2" s="527"/>
      <c r="MGS2" s="527"/>
      <c r="MGT2" s="527"/>
      <c r="MGU2" s="527"/>
      <c r="MGV2" s="527"/>
      <c r="MGW2" s="527"/>
      <c r="MGX2" s="527"/>
      <c r="MGY2" s="527"/>
      <c r="MGZ2" s="527"/>
      <c r="MHA2" s="527"/>
      <c r="MHB2" s="527"/>
      <c r="MHC2" s="527"/>
      <c r="MHD2" s="527"/>
      <c r="MHE2" s="527"/>
      <c r="MHF2" s="527"/>
      <c r="MHG2" s="527"/>
      <c r="MHH2" s="527"/>
      <c r="MHI2" s="527"/>
      <c r="MHJ2" s="527"/>
      <c r="MHK2" s="527"/>
      <c r="MHL2" s="527"/>
      <c r="MHM2" s="527"/>
      <c r="MHN2" s="527"/>
      <c r="MHO2" s="527"/>
      <c r="MHP2" s="527"/>
      <c r="MHQ2" s="527"/>
      <c r="MHR2" s="527"/>
      <c r="MHS2" s="527"/>
      <c r="MHT2" s="527"/>
      <c r="MHU2" s="527"/>
      <c r="MHV2" s="527"/>
      <c r="MHW2" s="527"/>
      <c r="MHX2" s="527"/>
      <c r="MHY2" s="527"/>
      <c r="MHZ2" s="527"/>
      <c r="MIA2" s="527"/>
      <c r="MIB2" s="527"/>
      <c r="MIC2" s="527"/>
      <c r="MID2" s="527"/>
      <c r="MIE2" s="527"/>
      <c r="MIF2" s="527"/>
      <c r="MIG2" s="527"/>
      <c r="MIH2" s="527"/>
      <c r="MII2" s="527"/>
      <c r="MIJ2" s="527"/>
      <c r="MIK2" s="527"/>
      <c r="MIL2" s="527"/>
      <c r="MIM2" s="527"/>
      <c r="MIN2" s="527"/>
      <c r="MIO2" s="527"/>
      <c r="MIP2" s="527"/>
      <c r="MIQ2" s="527"/>
      <c r="MIR2" s="527"/>
      <c r="MIS2" s="527"/>
      <c r="MIT2" s="527"/>
      <c r="MIU2" s="527"/>
      <c r="MIV2" s="527"/>
      <c r="MIW2" s="527"/>
      <c r="MIX2" s="527"/>
      <c r="MIY2" s="527"/>
      <c r="MIZ2" s="527"/>
      <c r="MJA2" s="527"/>
      <c r="MJB2" s="527"/>
      <c r="MJC2" s="527"/>
      <c r="MJD2" s="527"/>
      <c r="MJE2" s="527"/>
      <c r="MJF2" s="527"/>
      <c r="MJG2" s="527"/>
      <c r="MJH2" s="527"/>
      <c r="MJI2" s="527"/>
      <c r="MJJ2" s="527"/>
      <c r="MJK2" s="527"/>
      <c r="MJL2" s="527"/>
      <c r="MJM2" s="527"/>
      <c r="MJN2" s="527"/>
      <c r="MJO2" s="527"/>
      <c r="MJP2" s="527"/>
      <c r="MJQ2" s="527"/>
      <c r="MJR2" s="527"/>
      <c r="MJS2" s="527"/>
      <c r="MJT2" s="527"/>
      <c r="MJU2" s="527"/>
      <c r="MJV2" s="527"/>
      <c r="MJW2" s="527"/>
      <c r="MJX2" s="527"/>
      <c r="MJY2" s="527"/>
      <c r="MJZ2" s="527"/>
      <c r="MKA2" s="527"/>
      <c r="MKB2" s="527"/>
      <c r="MKC2" s="527"/>
      <c r="MKD2" s="527"/>
      <c r="MKE2" s="527"/>
      <c r="MKF2" s="527"/>
      <c r="MKG2" s="527"/>
      <c r="MKH2" s="527"/>
      <c r="MKI2" s="527"/>
      <c r="MKJ2" s="527"/>
      <c r="MKK2" s="527"/>
      <c r="MKL2" s="527"/>
      <c r="MKM2" s="527"/>
      <c r="MKN2" s="527"/>
      <c r="MKO2" s="527"/>
      <c r="MKP2" s="527"/>
      <c r="MKQ2" s="527"/>
      <c r="MKR2" s="527"/>
      <c r="MKS2" s="527"/>
      <c r="MKT2" s="527"/>
      <c r="MKU2" s="527"/>
      <c r="MKV2" s="527"/>
      <c r="MKW2" s="527"/>
      <c r="MKX2" s="527"/>
      <c r="MKY2" s="527"/>
      <c r="MKZ2" s="527"/>
      <c r="MLA2" s="527"/>
      <c r="MLB2" s="527"/>
      <c r="MLC2" s="527"/>
      <c r="MLD2" s="527"/>
      <c r="MLE2" s="527"/>
      <c r="MLF2" s="527"/>
      <c r="MLG2" s="527"/>
      <c r="MLH2" s="527"/>
      <c r="MLI2" s="527"/>
      <c r="MLJ2" s="527"/>
      <c r="MLK2" s="527"/>
      <c r="MLL2" s="527"/>
      <c r="MLM2" s="527"/>
      <c r="MLN2" s="527"/>
      <c r="MLO2" s="527"/>
      <c r="MLP2" s="527"/>
      <c r="MLQ2" s="527"/>
      <c r="MLR2" s="527"/>
      <c r="MLS2" s="527"/>
      <c r="MLT2" s="527"/>
      <c r="MLU2" s="527"/>
      <c r="MLV2" s="527"/>
      <c r="MLW2" s="527"/>
      <c r="MLX2" s="527"/>
      <c r="MLY2" s="527"/>
      <c r="MLZ2" s="527"/>
      <c r="MMA2" s="527"/>
      <c r="MMB2" s="527"/>
      <c r="MMC2" s="527"/>
      <c r="MMD2" s="527"/>
      <c r="MME2" s="527"/>
      <c r="MMF2" s="527"/>
      <c r="MMG2" s="527"/>
      <c r="MMH2" s="527"/>
      <c r="MMI2" s="527"/>
      <c r="MMJ2" s="527"/>
      <c r="MMK2" s="527"/>
      <c r="MML2" s="527"/>
      <c r="MMM2" s="527"/>
      <c r="MMN2" s="527"/>
      <c r="MMO2" s="527"/>
      <c r="MMP2" s="527"/>
      <c r="MMQ2" s="527"/>
      <c r="MMR2" s="527"/>
      <c r="MMS2" s="527"/>
      <c r="MMT2" s="527"/>
      <c r="MMU2" s="527"/>
      <c r="MMV2" s="527"/>
      <c r="MMW2" s="527"/>
      <c r="MMX2" s="527"/>
      <c r="MMY2" s="527"/>
      <c r="MMZ2" s="527"/>
      <c r="MNA2" s="527"/>
      <c r="MNB2" s="527"/>
      <c r="MNC2" s="527"/>
      <c r="MND2" s="527"/>
      <c r="MNE2" s="527"/>
      <c r="MNF2" s="527"/>
      <c r="MNG2" s="527"/>
      <c r="MNH2" s="527"/>
      <c r="MNI2" s="527"/>
      <c r="MNJ2" s="527"/>
      <c r="MNK2" s="527"/>
      <c r="MNL2" s="527"/>
      <c r="MNM2" s="527"/>
      <c r="MNN2" s="527"/>
      <c r="MNO2" s="527"/>
      <c r="MNP2" s="527"/>
      <c r="MNQ2" s="527"/>
      <c r="MNR2" s="527"/>
      <c r="MNS2" s="527"/>
      <c r="MNT2" s="527"/>
      <c r="MNU2" s="527"/>
      <c r="MNV2" s="527"/>
      <c r="MNW2" s="527"/>
      <c r="MNX2" s="527"/>
      <c r="MNY2" s="527"/>
      <c r="MNZ2" s="527"/>
      <c r="MOA2" s="527"/>
      <c r="MOB2" s="527"/>
      <c r="MOC2" s="527"/>
      <c r="MOD2" s="527"/>
      <c r="MOE2" s="527"/>
      <c r="MOF2" s="527"/>
      <c r="MOG2" s="527"/>
      <c r="MOH2" s="527"/>
      <c r="MOI2" s="527"/>
      <c r="MOJ2" s="527"/>
      <c r="MOK2" s="527"/>
      <c r="MOL2" s="527"/>
      <c r="MOM2" s="527"/>
      <c r="MON2" s="527"/>
      <c r="MOO2" s="527"/>
      <c r="MOP2" s="527"/>
      <c r="MOQ2" s="527"/>
      <c r="MOR2" s="527"/>
      <c r="MOS2" s="527"/>
      <c r="MOT2" s="527"/>
      <c r="MOU2" s="527"/>
      <c r="MOV2" s="527"/>
      <c r="MOW2" s="527"/>
      <c r="MOX2" s="527"/>
      <c r="MOY2" s="527"/>
      <c r="MOZ2" s="527"/>
      <c r="MPA2" s="527"/>
      <c r="MPB2" s="527"/>
      <c r="MPC2" s="527"/>
      <c r="MPD2" s="527"/>
      <c r="MPE2" s="527"/>
      <c r="MPF2" s="527"/>
      <c r="MPG2" s="527"/>
      <c r="MPH2" s="527"/>
      <c r="MPI2" s="527"/>
      <c r="MPJ2" s="527"/>
      <c r="MPK2" s="527"/>
      <c r="MPL2" s="527"/>
      <c r="MPM2" s="527"/>
      <c r="MPN2" s="527"/>
      <c r="MPO2" s="527"/>
      <c r="MPP2" s="527"/>
      <c r="MPQ2" s="527"/>
      <c r="MPR2" s="527"/>
      <c r="MPS2" s="527"/>
      <c r="MPT2" s="527"/>
      <c r="MPU2" s="527"/>
      <c r="MPV2" s="527"/>
      <c r="MPW2" s="527"/>
      <c r="MPX2" s="527"/>
      <c r="MPY2" s="527"/>
      <c r="MPZ2" s="527"/>
      <c r="MQA2" s="527"/>
      <c r="MQB2" s="527"/>
      <c r="MQC2" s="527"/>
      <c r="MQD2" s="527"/>
      <c r="MQE2" s="527"/>
      <c r="MQF2" s="527"/>
      <c r="MQG2" s="527"/>
      <c r="MQH2" s="527"/>
      <c r="MQI2" s="527"/>
      <c r="MQJ2" s="527"/>
      <c r="MQK2" s="527"/>
      <c r="MQL2" s="527"/>
      <c r="MQM2" s="527"/>
      <c r="MQN2" s="527"/>
      <c r="MQO2" s="527"/>
      <c r="MQP2" s="527"/>
      <c r="MQQ2" s="527"/>
      <c r="MQR2" s="527"/>
      <c r="MQS2" s="527"/>
      <c r="MQT2" s="527"/>
      <c r="MQU2" s="527"/>
      <c r="MQV2" s="527"/>
      <c r="MQW2" s="527"/>
      <c r="MQX2" s="527"/>
      <c r="MQY2" s="527"/>
      <c r="MQZ2" s="527"/>
      <c r="MRA2" s="527"/>
      <c r="MRB2" s="527"/>
      <c r="MRC2" s="527"/>
      <c r="MRD2" s="527"/>
      <c r="MRE2" s="527"/>
      <c r="MRF2" s="527"/>
      <c r="MRG2" s="527"/>
      <c r="MRH2" s="527"/>
      <c r="MRI2" s="527"/>
      <c r="MRJ2" s="527"/>
      <c r="MRK2" s="527"/>
      <c r="MRL2" s="527"/>
      <c r="MRM2" s="527"/>
      <c r="MRN2" s="527"/>
      <c r="MRO2" s="527"/>
      <c r="MRP2" s="527"/>
      <c r="MRQ2" s="527"/>
      <c r="MRR2" s="527"/>
      <c r="MRS2" s="527"/>
      <c r="MRT2" s="527"/>
      <c r="MRU2" s="527"/>
      <c r="MRV2" s="527"/>
      <c r="MRW2" s="527"/>
      <c r="MRX2" s="527"/>
      <c r="MRY2" s="527"/>
      <c r="MRZ2" s="527"/>
      <c r="MSA2" s="527"/>
      <c r="MSB2" s="527"/>
      <c r="MSC2" s="527"/>
      <c r="MSD2" s="527"/>
      <c r="MSE2" s="527"/>
      <c r="MSF2" s="527"/>
      <c r="MSG2" s="527"/>
      <c r="MSH2" s="527"/>
      <c r="MSI2" s="527"/>
      <c r="MSJ2" s="527"/>
      <c r="MSK2" s="527"/>
      <c r="MSL2" s="527"/>
      <c r="MSM2" s="527"/>
      <c r="MSN2" s="527"/>
      <c r="MSO2" s="527"/>
      <c r="MSP2" s="527"/>
      <c r="MSQ2" s="527"/>
      <c r="MSR2" s="527"/>
      <c r="MSS2" s="527"/>
      <c r="MST2" s="527"/>
      <c r="MSU2" s="527"/>
      <c r="MSV2" s="527"/>
      <c r="MSW2" s="527"/>
      <c r="MSX2" s="527"/>
      <c r="MSY2" s="527"/>
      <c r="MSZ2" s="527"/>
      <c r="MTA2" s="527"/>
      <c r="MTB2" s="527"/>
      <c r="MTC2" s="527"/>
      <c r="MTD2" s="527"/>
      <c r="MTE2" s="527"/>
      <c r="MTF2" s="527"/>
      <c r="MTG2" s="527"/>
      <c r="MTH2" s="527"/>
      <c r="MTI2" s="527"/>
      <c r="MTJ2" s="527"/>
      <c r="MTK2" s="527"/>
      <c r="MTL2" s="527"/>
      <c r="MTM2" s="527"/>
      <c r="MTN2" s="527"/>
      <c r="MTO2" s="527"/>
      <c r="MTP2" s="527"/>
      <c r="MTQ2" s="527"/>
      <c r="MTR2" s="527"/>
      <c r="MTS2" s="527"/>
      <c r="MTT2" s="527"/>
      <c r="MTU2" s="527"/>
      <c r="MTV2" s="527"/>
      <c r="MTW2" s="527"/>
      <c r="MTX2" s="527"/>
      <c r="MTY2" s="527"/>
      <c r="MTZ2" s="527"/>
      <c r="MUA2" s="527"/>
      <c r="MUB2" s="527"/>
      <c r="MUC2" s="527"/>
      <c r="MUD2" s="527"/>
      <c r="MUE2" s="527"/>
      <c r="MUF2" s="527"/>
      <c r="MUG2" s="527"/>
      <c r="MUH2" s="527"/>
      <c r="MUI2" s="527"/>
      <c r="MUJ2" s="527"/>
      <c r="MUK2" s="527"/>
      <c r="MUL2" s="527"/>
      <c r="MUM2" s="527"/>
      <c r="MUN2" s="527"/>
      <c r="MUO2" s="527"/>
      <c r="MUP2" s="527"/>
      <c r="MUQ2" s="527"/>
      <c r="MUR2" s="527"/>
      <c r="MUS2" s="527"/>
      <c r="MUT2" s="527"/>
      <c r="MUU2" s="527"/>
      <c r="MUV2" s="527"/>
      <c r="MUW2" s="527"/>
      <c r="MUX2" s="527"/>
      <c r="MUY2" s="527"/>
      <c r="MUZ2" s="527"/>
      <c r="MVA2" s="527"/>
      <c r="MVB2" s="527"/>
      <c r="MVC2" s="527"/>
      <c r="MVD2" s="527"/>
      <c r="MVE2" s="527"/>
      <c r="MVF2" s="527"/>
      <c r="MVG2" s="527"/>
      <c r="MVH2" s="527"/>
      <c r="MVI2" s="527"/>
      <c r="MVJ2" s="527"/>
      <c r="MVK2" s="527"/>
      <c r="MVL2" s="527"/>
      <c r="MVM2" s="527"/>
      <c r="MVN2" s="527"/>
      <c r="MVO2" s="527"/>
      <c r="MVP2" s="527"/>
      <c r="MVQ2" s="527"/>
      <c r="MVR2" s="527"/>
      <c r="MVS2" s="527"/>
      <c r="MVT2" s="527"/>
      <c r="MVU2" s="527"/>
      <c r="MVV2" s="527"/>
      <c r="MVW2" s="527"/>
      <c r="MVX2" s="527"/>
      <c r="MVY2" s="527"/>
      <c r="MVZ2" s="527"/>
      <c r="MWA2" s="527"/>
      <c r="MWB2" s="527"/>
      <c r="MWC2" s="527"/>
      <c r="MWD2" s="527"/>
      <c r="MWE2" s="527"/>
      <c r="MWF2" s="527"/>
      <c r="MWG2" s="527"/>
      <c r="MWH2" s="527"/>
      <c r="MWI2" s="527"/>
      <c r="MWJ2" s="527"/>
      <c r="MWK2" s="527"/>
      <c r="MWL2" s="527"/>
      <c r="MWM2" s="527"/>
      <c r="MWN2" s="527"/>
      <c r="MWO2" s="527"/>
      <c r="MWP2" s="527"/>
      <c r="MWQ2" s="527"/>
      <c r="MWR2" s="527"/>
      <c r="MWS2" s="527"/>
      <c r="MWT2" s="527"/>
      <c r="MWU2" s="527"/>
      <c r="MWV2" s="527"/>
      <c r="MWW2" s="527"/>
      <c r="MWX2" s="527"/>
      <c r="MWY2" s="527"/>
      <c r="MWZ2" s="527"/>
      <c r="MXA2" s="527"/>
      <c r="MXB2" s="527"/>
      <c r="MXC2" s="527"/>
      <c r="MXD2" s="527"/>
      <c r="MXE2" s="527"/>
      <c r="MXF2" s="527"/>
      <c r="MXG2" s="527"/>
      <c r="MXH2" s="527"/>
      <c r="MXI2" s="527"/>
      <c r="MXJ2" s="527"/>
      <c r="MXK2" s="527"/>
      <c r="MXL2" s="527"/>
      <c r="MXM2" s="527"/>
      <c r="MXN2" s="527"/>
      <c r="MXO2" s="527"/>
      <c r="MXP2" s="527"/>
      <c r="MXQ2" s="527"/>
      <c r="MXR2" s="527"/>
      <c r="MXS2" s="527"/>
      <c r="MXT2" s="527"/>
      <c r="MXU2" s="527"/>
      <c r="MXV2" s="527"/>
      <c r="MXW2" s="527"/>
      <c r="MXX2" s="527"/>
      <c r="MXY2" s="527"/>
      <c r="MXZ2" s="527"/>
      <c r="MYA2" s="527"/>
      <c r="MYB2" s="527"/>
      <c r="MYC2" s="527"/>
      <c r="MYD2" s="527"/>
      <c r="MYE2" s="527"/>
      <c r="MYF2" s="527"/>
      <c r="MYG2" s="527"/>
      <c r="MYH2" s="527"/>
      <c r="MYI2" s="527"/>
      <c r="MYJ2" s="527"/>
      <c r="MYK2" s="527"/>
      <c r="MYL2" s="527"/>
      <c r="MYM2" s="527"/>
      <c r="MYN2" s="527"/>
      <c r="MYO2" s="527"/>
      <c r="MYP2" s="527"/>
      <c r="MYQ2" s="527"/>
      <c r="MYR2" s="527"/>
      <c r="MYS2" s="527"/>
      <c r="MYT2" s="527"/>
      <c r="MYU2" s="527"/>
      <c r="MYV2" s="527"/>
      <c r="MYW2" s="527"/>
      <c r="MYX2" s="527"/>
      <c r="MYY2" s="527"/>
      <c r="MYZ2" s="527"/>
      <c r="MZA2" s="527"/>
      <c r="MZB2" s="527"/>
      <c r="MZC2" s="527"/>
      <c r="MZD2" s="527"/>
      <c r="MZE2" s="527"/>
      <c r="MZF2" s="527"/>
      <c r="MZG2" s="527"/>
      <c r="MZH2" s="527"/>
      <c r="MZI2" s="527"/>
      <c r="MZJ2" s="527"/>
      <c r="MZK2" s="527"/>
      <c r="MZL2" s="527"/>
      <c r="MZM2" s="527"/>
      <c r="MZN2" s="527"/>
      <c r="MZO2" s="527"/>
      <c r="MZP2" s="527"/>
      <c r="MZQ2" s="527"/>
      <c r="MZR2" s="527"/>
      <c r="MZS2" s="527"/>
      <c r="MZT2" s="527"/>
      <c r="MZU2" s="527"/>
      <c r="MZV2" s="527"/>
      <c r="MZW2" s="527"/>
      <c r="MZX2" s="527"/>
      <c r="MZY2" s="527"/>
      <c r="MZZ2" s="527"/>
      <c r="NAA2" s="527"/>
      <c r="NAB2" s="527"/>
      <c r="NAC2" s="527"/>
      <c r="NAD2" s="527"/>
      <c r="NAE2" s="527"/>
      <c r="NAF2" s="527"/>
      <c r="NAG2" s="527"/>
      <c r="NAH2" s="527"/>
      <c r="NAI2" s="527"/>
      <c r="NAJ2" s="527"/>
      <c r="NAK2" s="527"/>
      <c r="NAL2" s="527"/>
      <c r="NAM2" s="527"/>
      <c r="NAN2" s="527"/>
      <c r="NAO2" s="527"/>
      <c r="NAP2" s="527"/>
      <c r="NAQ2" s="527"/>
      <c r="NAR2" s="527"/>
      <c r="NAS2" s="527"/>
      <c r="NAT2" s="527"/>
      <c r="NAU2" s="527"/>
      <c r="NAV2" s="527"/>
      <c r="NAW2" s="527"/>
      <c r="NAX2" s="527"/>
      <c r="NAY2" s="527"/>
      <c r="NAZ2" s="527"/>
      <c r="NBA2" s="527"/>
      <c r="NBB2" s="527"/>
      <c r="NBC2" s="527"/>
      <c r="NBD2" s="527"/>
      <c r="NBE2" s="527"/>
      <c r="NBF2" s="527"/>
      <c r="NBG2" s="527"/>
      <c r="NBH2" s="527"/>
      <c r="NBI2" s="527"/>
      <c r="NBJ2" s="527"/>
      <c r="NBK2" s="527"/>
      <c r="NBL2" s="527"/>
      <c r="NBM2" s="527"/>
      <c r="NBN2" s="527"/>
      <c r="NBO2" s="527"/>
      <c r="NBP2" s="527"/>
      <c r="NBQ2" s="527"/>
      <c r="NBR2" s="527"/>
      <c r="NBS2" s="527"/>
      <c r="NBT2" s="527"/>
      <c r="NBU2" s="527"/>
      <c r="NBV2" s="527"/>
      <c r="NBW2" s="527"/>
      <c r="NBX2" s="527"/>
      <c r="NBY2" s="527"/>
      <c r="NBZ2" s="527"/>
      <c r="NCA2" s="527"/>
      <c r="NCB2" s="527"/>
      <c r="NCC2" s="527"/>
      <c r="NCD2" s="527"/>
      <c r="NCE2" s="527"/>
      <c r="NCF2" s="527"/>
      <c r="NCG2" s="527"/>
      <c r="NCH2" s="527"/>
      <c r="NCI2" s="527"/>
      <c r="NCJ2" s="527"/>
      <c r="NCK2" s="527"/>
      <c r="NCL2" s="527"/>
      <c r="NCM2" s="527"/>
      <c r="NCN2" s="527"/>
      <c r="NCO2" s="527"/>
      <c r="NCP2" s="527"/>
      <c r="NCQ2" s="527"/>
      <c r="NCR2" s="527"/>
      <c r="NCS2" s="527"/>
      <c r="NCT2" s="527"/>
      <c r="NCU2" s="527"/>
      <c r="NCV2" s="527"/>
      <c r="NCW2" s="527"/>
      <c r="NCX2" s="527"/>
      <c r="NCY2" s="527"/>
      <c r="NCZ2" s="527"/>
      <c r="NDA2" s="527"/>
      <c r="NDB2" s="527"/>
      <c r="NDC2" s="527"/>
      <c r="NDD2" s="527"/>
      <c r="NDE2" s="527"/>
      <c r="NDF2" s="527"/>
      <c r="NDG2" s="527"/>
      <c r="NDH2" s="527"/>
      <c r="NDI2" s="527"/>
      <c r="NDJ2" s="527"/>
      <c r="NDK2" s="527"/>
      <c r="NDL2" s="527"/>
      <c r="NDM2" s="527"/>
      <c r="NDN2" s="527"/>
      <c r="NDO2" s="527"/>
      <c r="NDP2" s="527"/>
      <c r="NDQ2" s="527"/>
      <c r="NDR2" s="527"/>
      <c r="NDS2" s="527"/>
      <c r="NDT2" s="527"/>
      <c r="NDU2" s="527"/>
      <c r="NDV2" s="527"/>
      <c r="NDW2" s="527"/>
      <c r="NDX2" s="527"/>
      <c r="NDY2" s="527"/>
      <c r="NDZ2" s="527"/>
      <c r="NEA2" s="527"/>
      <c r="NEB2" s="527"/>
      <c r="NEC2" s="527"/>
      <c r="NED2" s="527"/>
      <c r="NEE2" s="527"/>
      <c r="NEF2" s="527"/>
      <c r="NEG2" s="527"/>
      <c r="NEH2" s="527"/>
      <c r="NEI2" s="527"/>
      <c r="NEJ2" s="527"/>
      <c r="NEK2" s="527"/>
      <c r="NEL2" s="527"/>
      <c r="NEM2" s="527"/>
      <c r="NEN2" s="527"/>
      <c r="NEO2" s="527"/>
      <c r="NEP2" s="527"/>
      <c r="NEQ2" s="527"/>
      <c r="NER2" s="527"/>
      <c r="NES2" s="527"/>
      <c r="NET2" s="527"/>
      <c r="NEU2" s="527"/>
      <c r="NEV2" s="527"/>
      <c r="NEW2" s="527"/>
      <c r="NEX2" s="527"/>
      <c r="NEY2" s="527"/>
      <c r="NEZ2" s="527"/>
      <c r="NFA2" s="527"/>
      <c r="NFB2" s="527"/>
      <c r="NFC2" s="527"/>
      <c r="NFD2" s="527"/>
      <c r="NFE2" s="527"/>
      <c r="NFF2" s="527"/>
      <c r="NFG2" s="527"/>
      <c r="NFH2" s="527"/>
      <c r="NFI2" s="527"/>
      <c r="NFJ2" s="527"/>
      <c r="NFK2" s="527"/>
      <c r="NFL2" s="527"/>
      <c r="NFM2" s="527"/>
      <c r="NFN2" s="527"/>
      <c r="NFO2" s="527"/>
      <c r="NFP2" s="527"/>
      <c r="NFQ2" s="527"/>
      <c r="NFR2" s="527"/>
      <c r="NFS2" s="527"/>
      <c r="NFT2" s="527"/>
      <c r="NFU2" s="527"/>
      <c r="NFV2" s="527"/>
      <c r="NFW2" s="527"/>
      <c r="NFX2" s="527"/>
      <c r="NFY2" s="527"/>
      <c r="NFZ2" s="527"/>
      <c r="NGA2" s="527"/>
      <c r="NGB2" s="527"/>
      <c r="NGC2" s="527"/>
      <c r="NGD2" s="527"/>
      <c r="NGE2" s="527"/>
      <c r="NGF2" s="527"/>
      <c r="NGG2" s="527"/>
      <c r="NGH2" s="527"/>
      <c r="NGI2" s="527"/>
      <c r="NGJ2" s="527"/>
      <c r="NGK2" s="527"/>
      <c r="NGL2" s="527"/>
      <c r="NGM2" s="527"/>
      <c r="NGN2" s="527"/>
      <c r="NGO2" s="527"/>
      <c r="NGP2" s="527"/>
      <c r="NGQ2" s="527"/>
      <c r="NGR2" s="527"/>
      <c r="NGS2" s="527"/>
      <c r="NGT2" s="527"/>
      <c r="NGU2" s="527"/>
      <c r="NGV2" s="527"/>
      <c r="NGW2" s="527"/>
      <c r="NGX2" s="527"/>
      <c r="NGY2" s="527"/>
      <c r="NGZ2" s="527"/>
      <c r="NHA2" s="527"/>
      <c r="NHB2" s="527"/>
      <c r="NHC2" s="527"/>
      <c r="NHD2" s="527"/>
      <c r="NHE2" s="527"/>
      <c r="NHF2" s="527"/>
      <c r="NHG2" s="527"/>
      <c r="NHH2" s="527"/>
      <c r="NHI2" s="527"/>
      <c r="NHJ2" s="527"/>
      <c r="NHK2" s="527"/>
      <c r="NHL2" s="527"/>
      <c r="NHM2" s="527"/>
      <c r="NHN2" s="527"/>
      <c r="NHO2" s="527"/>
      <c r="NHP2" s="527"/>
      <c r="NHQ2" s="527"/>
      <c r="NHR2" s="527"/>
      <c r="NHS2" s="527"/>
      <c r="NHT2" s="527"/>
      <c r="NHU2" s="527"/>
      <c r="NHV2" s="527"/>
      <c r="NHW2" s="527"/>
      <c r="NHX2" s="527"/>
      <c r="NHY2" s="527"/>
      <c r="NHZ2" s="527"/>
      <c r="NIA2" s="527"/>
      <c r="NIB2" s="527"/>
      <c r="NIC2" s="527"/>
      <c r="NID2" s="527"/>
      <c r="NIE2" s="527"/>
      <c r="NIF2" s="527"/>
      <c r="NIG2" s="527"/>
      <c r="NIH2" s="527"/>
      <c r="NII2" s="527"/>
      <c r="NIJ2" s="527"/>
      <c r="NIK2" s="527"/>
      <c r="NIL2" s="527"/>
      <c r="NIM2" s="527"/>
      <c r="NIN2" s="527"/>
      <c r="NIO2" s="527"/>
      <c r="NIP2" s="527"/>
      <c r="NIQ2" s="527"/>
      <c r="NIR2" s="527"/>
      <c r="NIS2" s="527"/>
      <c r="NIT2" s="527"/>
      <c r="NIU2" s="527"/>
      <c r="NIV2" s="527"/>
      <c r="NIW2" s="527"/>
      <c r="NIX2" s="527"/>
      <c r="NIY2" s="527"/>
      <c r="NIZ2" s="527"/>
      <c r="NJA2" s="527"/>
      <c r="NJB2" s="527"/>
      <c r="NJC2" s="527"/>
      <c r="NJD2" s="527"/>
      <c r="NJE2" s="527"/>
      <c r="NJF2" s="527"/>
      <c r="NJG2" s="527"/>
      <c r="NJH2" s="527"/>
      <c r="NJI2" s="527"/>
      <c r="NJJ2" s="527"/>
      <c r="NJK2" s="527"/>
      <c r="NJL2" s="527"/>
      <c r="NJM2" s="527"/>
      <c r="NJN2" s="527"/>
      <c r="NJO2" s="527"/>
      <c r="NJP2" s="527"/>
      <c r="NJQ2" s="527"/>
      <c r="NJR2" s="527"/>
      <c r="NJS2" s="527"/>
      <c r="NJT2" s="527"/>
      <c r="NJU2" s="527"/>
      <c r="NJV2" s="527"/>
      <c r="NJW2" s="527"/>
      <c r="NJX2" s="527"/>
      <c r="NJY2" s="527"/>
      <c r="NJZ2" s="527"/>
      <c r="NKA2" s="527"/>
      <c r="NKB2" s="527"/>
      <c r="NKC2" s="527"/>
      <c r="NKD2" s="527"/>
      <c r="NKE2" s="527"/>
      <c r="NKF2" s="527"/>
      <c r="NKG2" s="527"/>
      <c r="NKH2" s="527"/>
      <c r="NKI2" s="527"/>
      <c r="NKJ2" s="527"/>
      <c r="NKK2" s="527"/>
      <c r="NKL2" s="527"/>
      <c r="NKM2" s="527"/>
      <c r="NKN2" s="527"/>
      <c r="NKO2" s="527"/>
      <c r="NKP2" s="527"/>
      <c r="NKQ2" s="527"/>
      <c r="NKR2" s="527"/>
      <c r="NKS2" s="527"/>
      <c r="NKT2" s="527"/>
      <c r="NKU2" s="527"/>
      <c r="NKV2" s="527"/>
      <c r="NKW2" s="527"/>
      <c r="NKX2" s="527"/>
      <c r="NKY2" s="527"/>
      <c r="NKZ2" s="527"/>
      <c r="NLA2" s="527"/>
      <c r="NLB2" s="527"/>
      <c r="NLC2" s="527"/>
      <c r="NLD2" s="527"/>
      <c r="NLE2" s="527"/>
      <c r="NLF2" s="527"/>
      <c r="NLG2" s="527"/>
      <c r="NLH2" s="527"/>
      <c r="NLI2" s="527"/>
      <c r="NLJ2" s="527"/>
      <c r="NLK2" s="527"/>
      <c r="NLL2" s="527"/>
      <c r="NLM2" s="527"/>
      <c r="NLN2" s="527"/>
      <c r="NLO2" s="527"/>
      <c r="NLP2" s="527"/>
      <c r="NLQ2" s="527"/>
      <c r="NLR2" s="527"/>
      <c r="NLS2" s="527"/>
      <c r="NLT2" s="527"/>
      <c r="NLU2" s="527"/>
      <c r="NLV2" s="527"/>
      <c r="NLW2" s="527"/>
      <c r="NLX2" s="527"/>
      <c r="NLY2" s="527"/>
      <c r="NLZ2" s="527"/>
      <c r="NMA2" s="527"/>
      <c r="NMB2" s="527"/>
      <c r="NMC2" s="527"/>
      <c r="NMD2" s="527"/>
      <c r="NME2" s="527"/>
      <c r="NMF2" s="527"/>
      <c r="NMG2" s="527"/>
      <c r="NMH2" s="527"/>
      <c r="NMI2" s="527"/>
      <c r="NMJ2" s="527"/>
      <c r="NMK2" s="527"/>
      <c r="NML2" s="527"/>
      <c r="NMM2" s="527"/>
      <c r="NMN2" s="527"/>
      <c r="NMO2" s="527"/>
      <c r="NMP2" s="527"/>
      <c r="NMQ2" s="527"/>
      <c r="NMR2" s="527"/>
      <c r="NMS2" s="527"/>
      <c r="NMT2" s="527"/>
      <c r="NMU2" s="527"/>
      <c r="NMV2" s="527"/>
      <c r="NMW2" s="527"/>
      <c r="NMX2" s="527"/>
      <c r="NMY2" s="527"/>
      <c r="NMZ2" s="527"/>
      <c r="NNA2" s="527"/>
      <c r="NNB2" s="527"/>
      <c r="NNC2" s="527"/>
      <c r="NND2" s="527"/>
      <c r="NNE2" s="527"/>
      <c r="NNF2" s="527"/>
      <c r="NNG2" s="527"/>
      <c r="NNH2" s="527"/>
      <c r="NNI2" s="527"/>
      <c r="NNJ2" s="527"/>
      <c r="NNK2" s="527"/>
      <c r="NNL2" s="527"/>
      <c r="NNM2" s="527"/>
      <c r="NNN2" s="527"/>
      <c r="NNO2" s="527"/>
      <c r="NNP2" s="527"/>
      <c r="NNQ2" s="527"/>
      <c r="NNR2" s="527"/>
      <c r="NNS2" s="527"/>
      <c r="NNT2" s="527"/>
      <c r="NNU2" s="527"/>
      <c r="NNV2" s="527"/>
      <c r="NNW2" s="527"/>
      <c r="NNX2" s="527"/>
      <c r="NNY2" s="527"/>
      <c r="NNZ2" s="527"/>
      <c r="NOA2" s="527"/>
      <c r="NOB2" s="527"/>
      <c r="NOC2" s="527"/>
      <c r="NOD2" s="527"/>
      <c r="NOE2" s="527"/>
      <c r="NOF2" s="527"/>
      <c r="NOG2" s="527"/>
      <c r="NOH2" s="527"/>
      <c r="NOI2" s="527"/>
      <c r="NOJ2" s="527"/>
      <c r="NOK2" s="527"/>
      <c r="NOL2" s="527"/>
      <c r="NOM2" s="527"/>
      <c r="NON2" s="527"/>
      <c r="NOO2" s="527"/>
      <c r="NOP2" s="527"/>
      <c r="NOQ2" s="527"/>
      <c r="NOR2" s="527"/>
      <c r="NOS2" s="527"/>
      <c r="NOT2" s="527"/>
      <c r="NOU2" s="527"/>
      <c r="NOV2" s="527"/>
      <c r="NOW2" s="527"/>
      <c r="NOX2" s="527"/>
      <c r="NOY2" s="527"/>
      <c r="NOZ2" s="527"/>
      <c r="NPA2" s="527"/>
      <c r="NPB2" s="527"/>
      <c r="NPC2" s="527"/>
      <c r="NPD2" s="527"/>
      <c r="NPE2" s="527"/>
      <c r="NPF2" s="527"/>
      <c r="NPG2" s="527"/>
      <c r="NPH2" s="527"/>
      <c r="NPI2" s="527"/>
      <c r="NPJ2" s="527"/>
      <c r="NPK2" s="527"/>
      <c r="NPL2" s="527"/>
      <c r="NPM2" s="527"/>
      <c r="NPN2" s="527"/>
      <c r="NPO2" s="527"/>
      <c r="NPP2" s="527"/>
      <c r="NPQ2" s="527"/>
      <c r="NPR2" s="527"/>
      <c r="NPS2" s="527"/>
      <c r="NPT2" s="527"/>
      <c r="NPU2" s="527"/>
      <c r="NPV2" s="527"/>
      <c r="NPW2" s="527"/>
      <c r="NPX2" s="527"/>
      <c r="NPY2" s="527"/>
      <c r="NPZ2" s="527"/>
      <c r="NQA2" s="527"/>
      <c r="NQB2" s="527"/>
      <c r="NQC2" s="527"/>
      <c r="NQD2" s="527"/>
      <c r="NQE2" s="527"/>
      <c r="NQF2" s="527"/>
      <c r="NQG2" s="527"/>
      <c r="NQH2" s="527"/>
      <c r="NQI2" s="527"/>
      <c r="NQJ2" s="527"/>
      <c r="NQK2" s="527"/>
      <c r="NQL2" s="527"/>
      <c r="NQM2" s="527"/>
      <c r="NQN2" s="527"/>
      <c r="NQO2" s="527"/>
      <c r="NQP2" s="527"/>
      <c r="NQQ2" s="527"/>
      <c r="NQR2" s="527"/>
      <c r="NQS2" s="527"/>
      <c r="NQT2" s="527"/>
      <c r="NQU2" s="527"/>
      <c r="NQV2" s="527"/>
      <c r="NQW2" s="527"/>
      <c r="NQX2" s="527"/>
      <c r="NQY2" s="527"/>
      <c r="NQZ2" s="527"/>
      <c r="NRA2" s="527"/>
      <c r="NRB2" s="527"/>
      <c r="NRC2" s="527"/>
      <c r="NRD2" s="527"/>
      <c r="NRE2" s="527"/>
      <c r="NRF2" s="527"/>
      <c r="NRG2" s="527"/>
      <c r="NRH2" s="527"/>
      <c r="NRI2" s="527"/>
      <c r="NRJ2" s="527"/>
      <c r="NRK2" s="527"/>
      <c r="NRL2" s="527"/>
      <c r="NRM2" s="527"/>
      <c r="NRN2" s="527"/>
      <c r="NRO2" s="527"/>
      <c r="NRP2" s="527"/>
      <c r="NRQ2" s="527"/>
      <c r="NRR2" s="527"/>
      <c r="NRS2" s="527"/>
      <c r="NRT2" s="527"/>
      <c r="NRU2" s="527"/>
      <c r="NRV2" s="527"/>
      <c r="NRW2" s="527"/>
      <c r="NRX2" s="527"/>
      <c r="NRY2" s="527"/>
      <c r="NRZ2" s="527"/>
      <c r="NSA2" s="527"/>
      <c r="NSB2" s="527"/>
      <c r="NSC2" s="527"/>
      <c r="NSD2" s="527"/>
      <c r="NSE2" s="527"/>
      <c r="NSF2" s="527"/>
      <c r="NSG2" s="527"/>
      <c r="NSH2" s="527"/>
      <c r="NSI2" s="527"/>
      <c r="NSJ2" s="527"/>
      <c r="NSK2" s="527"/>
      <c r="NSL2" s="527"/>
      <c r="NSM2" s="527"/>
      <c r="NSN2" s="527"/>
      <c r="NSO2" s="527"/>
      <c r="NSP2" s="527"/>
      <c r="NSQ2" s="527"/>
      <c r="NSR2" s="527"/>
      <c r="NSS2" s="527"/>
      <c r="NST2" s="527"/>
      <c r="NSU2" s="527"/>
      <c r="NSV2" s="527"/>
      <c r="NSW2" s="527"/>
      <c r="NSX2" s="527"/>
      <c r="NSY2" s="527"/>
      <c r="NSZ2" s="527"/>
      <c r="NTA2" s="527"/>
      <c r="NTB2" s="527"/>
      <c r="NTC2" s="527"/>
      <c r="NTD2" s="527"/>
      <c r="NTE2" s="527"/>
      <c r="NTF2" s="527"/>
      <c r="NTG2" s="527"/>
      <c r="NTH2" s="527"/>
      <c r="NTI2" s="527"/>
      <c r="NTJ2" s="527"/>
      <c r="NTK2" s="527"/>
      <c r="NTL2" s="527"/>
      <c r="NTM2" s="527"/>
      <c r="NTN2" s="527"/>
      <c r="NTO2" s="527"/>
      <c r="NTP2" s="527"/>
      <c r="NTQ2" s="527"/>
      <c r="NTR2" s="527"/>
      <c r="NTS2" s="527"/>
      <c r="NTT2" s="527"/>
      <c r="NTU2" s="527"/>
      <c r="NTV2" s="527"/>
      <c r="NTW2" s="527"/>
      <c r="NTX2" s="527"/>
      <c r="NTY2" s="527"/>
      <c r="NTZ2" s="527"/>
      <c r="NUA2" s="527"/>
      <c r="NUB2" s="527"/>
      <c r="NUC2" s="527"/>
      <c r="NUD2" s="527"/>
      <c r="NUE2" s="527"/>
      <c r="NUF2" s="527"/>
      <c r="NUG2" s="527"/>
      <c r="NUH2" s="527"/>
      <c r="NUI2" s="527"/>
      <c r="NUJ2" s="527"/>
      <c r="NUK2" s="527"/>
      <c r="NUL2" s="527"/>
      <c r="NUM2" s="527"/>
      <c r="NUN2" s="527"/>
      <c r="NUO2" s="527"/>
      <c r="NUP2" s="527"/>
      <c r="NUQ2" s="527"/>
      <c r="NUR2" s="527"/>
      <c r="NUS2" s="527"/>
      <c r="NUT2" s="527"/>
      <c r="NUU2" s="527"/>
      <c r="NUV2" s="527"/>
      <c r="NUW2" s="527"/>
      <c r="NUX2" s="527"/>
      <c r="NUY2" s="527"/>
      <c r="NUZ2" s="527"/>
      <c r="NVA2" s="527"/>
      <c r="NVB2" s="527"/>
      <c r="NVC2" s="527"/>
      <c r="NVD2" s="527"/>
      <c r="NVE2" s="527"/>
      <c r="NVF2" s="527"/>
      <c r="NVG2" s="527"/>
      <c r="NVH2" s="527"/>
      <c r="NVI2" s="527"/>
      <c r="NVJ2" s="527"/>
      <c r="NVK2" s="527"/>
      <c r="NVL2" s="527"/>
      <c r="NVM2" s="527"/>
      <c r="NVN2" s="527"/>
      <c r="NVO2" s="527"/>
      <c r="NVP2" s="527"/>
      <c r="NVQ2" s="527"/>
      <c r="NVR2" s="527"/>
      <c r="NVS2" s="527"/>
      <c r="NVT2" s="527"/>
      <c r="NVU2" s="527"/>
      <c r="NVV2" s="527"/>
      <c r="NVW2" s="527"/>
      <c r="NVX2" s="527"/>
      <c r="NVY2" s="527"/>
      <c r="NVZ2" s="527"/>
      <c r="NWA2" s="527"/>
      <c r="NWB2" s="527"/>
      <c r="NWC2" s="527"/>
      <c r="NWD2" s="527"/>
      <c r="NWE2" s="527"/>
      <c r="NWF2" s="527"/>
      <c r="NWG2" s="527"/>
      <c r="NWH2" s="527"/>
      <c r="NWI2" s="527"/>
      <c r="NWJ2" s="527"/>
      <c r="NWK2" s="527"/>
      <c r="NWL2" s="527"/>
      <c r="NWM2" s="527"/>
      <c r="NWN2" s="527"/>
      <c r="NWO2" s="527"/>
      <c r="NWP2" s="527"/>
      <c r="NWQ2" s="527"/>
      <c r="NWR2" s="527"/>
      <c r="NWS2" s="527"/>
      <c r="NWT2" s="527"/>
      <c r="NWU2" s="527"/>
      <c r="NWV2" s="527"/>
      <c r="NWW2" s="527"/>
      <c r="NWX2" s="527"/>
      <c r="NWY2" s="527"/>
      <c r="NWZ2" s="527"/>
      <c r="NXA2" s="527"/>
      <c r="NXB2" s="527"/>
      <c r="NXC2" s="527"/>
      <c r="NXD2" s="527"/>
      <c r="NXE2" s="527"/>
      <c r="NXF2" s="527"/>
      <c r="NXG2" s="527"/>
      <c r="NXH2" s="527"/>
      <c r="NXI2" s="527"/>
      <c r="NXJ2" s="527"/>
      <c r="NXK2" s="527"/>
      <c r="NXL2" s="527"/>
      <c r="NXM2" s="527"/>
      <c r="NXN2" s="527"/>
      <c r="NXO2" s="527"/>
      <c r="NXP2" s="527"/>
      <c r="NXQ2" s="527"/>
      <c r="NXR2" s="527"/>
      <c r="NXS2" s="527"/>
      <c r="NXT2" s="527"/>
      <c r="NXU2" s="527"/>
      <c r="NXV2" s="527"/>
      <c r="NXW2" s="527"/>
      <c r="NXX2" s="527"/>
      <c r="NXY2" s="527"/>
      <c r="NXZ2" s="527"/>
      <c r="NYA2" s="527"/>
      <c r="NYB2" s="527"/>
      <c r="NYC2" s="527"/>
      <c r="NYD2" s="527"/>
      <c r="NYE2" s="527"/>
      <c r="NYF2" s="527"/>
      <c r="NYG2" s="527"/>
      <c r="NYH2" s="527"/>
      <c r="NYI2" s="527"/>
      <c r="NYJ2" s="527"/>
      <c r="NYK2" s="527"/>
      <c r="NYL2" s="527"/>
      <c r="NYM2" s="527"/>
      <c r="NYN2" s="527"/>
      <c r="NYO2" s="527"/>
      <c r="NYP2" s="527"/>
      <c r="NYQ2" s="527"/>
      <c r="NYR2" s="527"/>
      <c r="NYS2" s="527"/>
      <c r="NYT2" s="527"/>
      <c r="NYU2" s="527"/>
      <c r="NYV2" s="527"/>
      <c r="NYW2" s="527"/>
      <c r="NYX2" s="527"/>
      <c r="NYY2" s="527"/>
      <c r="NYZ2" s="527"/>
      <c r="NZA2" s="527"/>
      <c r="NZB2" s="527"/>
      <c r="NZC2" s="527"/>
      <c r="NZD2" s="527"/>
      <c r="NZE2" s="527"/>
      <c r="NZF2" s="527"/>
      <c r="NZG2" s="527"/>
      <c r="NZH2" s="527"/>
      <c r="NZI2" s="527"/>
      <c r="NZJ2" s="527"/>
      <c r="NZK2" s="527"/>
      <c r="NZL2" s="527"/>
      <c r="NZM2" s="527"/>
      <c r="NZN2" s="527"/>
      <c r="NZO2" s="527"/>
      <c r="NZP2" s="527"/>
      <c r="NZQ2" s="527"/>
      <c r="NZR2" s="527"/>
      <c r="NZS2" s="527"/>
      <c r="NZT2" s="527"/>
      <c r="NZU2" s="527"/>
      <c r="NZV2" s="527"/>
      <c r="NZW2" s="527"/>
      <c r="NZX2" s="527"/>
      <c r="NZY2" s="527"/>
      <c r="NZZ2" s="527"/>
      <c r="OAA2" s="527"/>
      <c r="OAB2" s="527"/>
      <c r="OAC2" s="527"/>
      <c r="OAD2" s="527"/>
      <c r="OAE2" s="527"/>
      <c r="OAF2" s="527"/>
      <c r="OAG2" s="527"/>
      <c r="OAH2" s="527"/>
      <c r="OAI2" s="527"/>
      <c r="OAJ2" s="527"/>
      <c r="OAK2" s="527"/>
      <c r="OAL2" s="527"/>
      <c r="OAM2" s="527"/>
      <c r="OAN2" s="527"/>
      <c r="OAO2" s="527"/>
      <c r="OAP2" s="527"/>
      <c r="OAQ2" s="527"/>
      <c r="OAR2" s="527"/>
      <c r="OAS2" s="527"/>
      <c r="OAT2" s="527"/>
      <c r="OAU2" s="527"/>
      <c r="OAV2" s="527"/>
      <c r="OAW2" s="527"/>
      <c r="OAX2" s="527"/>
      <c r="OAY2" s="527"/>
      <c r="OAZ2" s="527"/>
      <c r="OBA2" s="527"/>
      <c r="OBB2" s="527"/>
      <c r="OBC2" s="527"/>
      <c r="OBD2" s="527"/>
      <c r="OBE2" s="527"/>
      <c r="OBF2" s="527"/>
      <c r="OBG2" s="527"/>
      <c r="OBH2" s="527"/>
      <c r="OBI2" s="527"/>
      <c r="OBJ2" s="527"/>
      <c r="OBK2" s="527"/>
      <c r="OBL2" s="527"/>
      <c r="OBM2" s="527"/>
      <c r="OBN2" s="527"/>
      <c r="OBO2" s="527"/>
      <c r="OBP2" s="527"/>
      <c r="OBQ2" s="527"/>
      <c r="OBR2" s="527"/>
      <c r="OBS2" s="527"/>
      <c r="OBT2" s="527"/>
      <c r="OBU2" s="527"/>
      <c r="OBV2" s="527"/>
      <c r="OBW2" s="527"/>
      <c r="OBX2" s="527"/>
      <c r="OBY2" s="527"/>
      <c r="OBZ2" s="527"/>
      <c r="OCA2" s="527"/>
      <c r="OCB2" s="527"/>
      <c r="OCC2" s="527"/>
      <c r="OCD2" s="527"/>
      <c r="OCE2" s="527"/>
      <c r="OCF2" s="527"/>
      <c r="OCG2" s="527"/>
      <c r="OCH2" s="527"/>
      <c r="OCI2" s="527"/>
      <c r="OCJ2" s="527"/>
      <c r="OCK2" s="527"/>
      <c r="OCL2" s="527"/>
      <c r="OCM2" s="527"/>
      <c r="OCN2" s="527"/>
      <c r="OCO2" s="527"/>
      <c r="OCP2" s="527"/>
      <c r="OCQ2" s="527"/>
      <c r="OCR2" s="527"/>
      <c r="OCS2" s="527"/>
      <c r="OCT2" s="527"/>
      <c r="OCU2" s="527"/>
      <c r="OCV2" s="527"/>
      <c r="OCW2" s="527"/>
      <c r="OCX2" s="527"/>
      <c r="OCY2" s="527"/>
      <c r="OCZ2" s="527"/>
      <c r="ODA2" s="527"/>
      <c r="ODB2" s="527"/>
      <c r="ODC2" s="527"/>
      <c r="ODD2" s="527"/>
      <c r="ODE2" s="527"/>
      <c r="ODF2" s="527"/>
      <c r="ODG2" s="527"/>
      <c r="ODH2" s="527"/>
      <c r="ODI2" s="527"/>
      <c r="ODJ2" s="527"/>
      <c r="ODK2" s="527"/>
      <c r="ODL2" s="527"/>
      <c r="ODM2" s="527"/>
      <c r="ODN2" s="527"/>
      <c r="ODO2" s="527"/>
      <c r="ODP2" s="527"/>
      <c r="ODQ2" s="527"/>
      <c r="ODR2" s="527"/>
      <c r="ODS2" s="527"/>
      <c r="ODT2" s="527"/>
      <c r="ODU2" s="527"/>
      <c r="ODV2" s="527"/>
      <c r="ODW2" s="527"/>
      <c r="ODX2" s="527"/>
      <c r="ODY2" s="527"/>
      <c r="ODZ2" s="527"/>
      <c r="OEA2" s="527"/>
      <c r="OEB2" s="527"/>
      <c r="OEC2" s="527"/>
      <c r="OED2" s="527"/>
      <c r="OEE2" s="527"/>
      <c r="OEF2" s="527"/>
      <c r="OEG2" s="527"/>
      <c r="OEH2" s="527"/>
      <c r="OEI2" s="527"/>
      <c r="OEJ2" s="527"/>
      <c r="OEK2" s="527"/>
      <c r="OEL2" s="527"/>
      <c r="OEM2" s="527"/>
      <c r="OEN2" s="527"/>
      <c r="OEO2" s="527"/>
      <c r="OEP2" s="527"/>
      <c r="OEQ2" s="527"/>
      <c r="OER2" s="527"/>
      <c r="OES2" s="527"/>
      <c r="OET2" s="527"/>
      <c r="OEU2" s="527"/>
      <c r="OEV2" s="527"/>
      <c r="OEW2" s="527"/>
      <c r="OEX2" s="527"/>
      <c r="OEY2" s="527"/>
      <c r="OEZ2" s="527"/>
      <c r="OFA2" s="527"/>
      <c r="OFB2" s="527"/>
      <c r="OFC2" s="527"/>
      <c r="OFD2" s="527"/>
      <c r="OFE2" s="527"/>
      <c r="OFF2" s="527"/>
      <c r="OFG2" s="527"/>
      <c r="OFH2" s="527"/>
      <c r="OFI2" s="527"/>
      <c r="OFJ2" s="527"/>
      <c r="OFK2" s="527"/>
      <c r="OFL2" s="527"/>
      <c r="OFM2" s="527"/>
      <c r="OFN2" s="527"/>
      <c r="OFO2" s="527"/>
      <c r="OFP2" s="527"/>
      <c r="OFQ2" s="527"/>
      <c r="OFR2" s="527"/>
      <c r="OFS2" s="527"/>
      <c r="OFT2" s="527"/>
      <c r="OFU2" s="527"/>
      <c r="OFV2" s="527"/>
      <c r="OFW2" s="527"/>
      <c r="OFX2" s="527"/>
      <c r="OFY2" s="527"/>
      <c r="OFZ2" s="527"/>
      <c r="OGA2" s="527"/>
      <c r="OGB2" s="527"/>
      <c r="OGC2" s="527"/>
      <c r="OGD2" s="527"/>
      <c r="OGE2" s="527"/>
      <c r="OGF2" s="527"/>
      <c r="OGG2" s="527"/>
      <c r="OGH2" s="527"/>
      <c r="OGI2" s="527"/>
      <c r="OGJ2" s="527"/>
      <c r="OGK2" s="527"/>
      <c r="OGL2" s="527"/>
      <c r="OGM2" s="527"/>
      <c r="OGN2" s="527"/>
      <c r="OGO2" s="527"/>
      <c r="OGP2" s="527"/>
      <c r="OGQ2" s="527"/>
      <c r="OGR2" s="527"/>
      <c r="OGS2" s="527"/>
      <c r="OGT2" s="527"/>
      <c r="OGU2" s="527"/>
      <c r="OGV2" s="527"/>
      <c r="OGW2" s="527"/>
      <c r="OGX2" s="527"/>
      <c r="OGY2" s="527"/>
      <c r="OGZ2" s="527"/>
      <c r="OHA2" s="527"/>
      <c r="OHB2" s="527"/>
      <c r="OHC2" s="527"/>
      <c r="OHD2" s="527"/>
      <c r="OHE2" s="527"/>
      <c r="OHF2" s="527"/>
      <c r="OHG2" s="527"/>
      <c r="OHH2" s="527"/>
      <c r="OHI2" s="527"/>
      <c r="OHJ2" s="527"/>
      <c r="OHK2" s="527"/>
      <c r="OHL2" s="527"/>
      <c r="OHM2" s="527"/>
      <c r="OHN2" s="527"/>
      <c r="OHO2" s="527"/>
      <c r="OHP2" s="527"/>
      <c r="OHQ2" s="527"/>
      <c r="OHR2" s="527"/>
      <c r="OHS2" s="527"/>
      <c r="OHT2" s="527"/>
      <c r="OHU2" s="527"/>
      <c r="OHV2" s="527"/>
      <c r="OHW2" s="527"/>
      <c r="OHX2" s="527"/>
      <c r="OHY2" s="527"/>
      <c r="OHZ2" s="527"/>
      <c r="OIA2" s="527"/>
      <c r="OIB2" s="527"/>
      <c r="OIC2" s="527"/>
      <c r="OID2" s="527"/>
      <c r="OIE2" s="527"/>
      <c r="OIF2" s="527"/>
      <c r="OIG2" s="527"/>
      <c r="OIH2" s="527"/>
      <c r="OII2" s="527"/>
      <c r="OIJ2" s="527"/>
      <c r="OIK2" s="527"/>
      <c r="OIL2" s="527"/>
      <c r="OIM2" s="527"/>
      <c r="OIN2" s="527"/>
      <c r="OIO2" s="527"/>
      <c r="OIP2" s="527"/>
      <c r="OIQ2" s="527"/>
      <c r="OIR2" s="527"/>
      <c r="OIS2" s="527"/>
      <c r="OIT2" s="527"/>
      <c r="OIU2" s="527"/>
      <c r="OIV2" s="527"/>
      <c r="OIW2" s="527"/>
      <c r="OIX2" s="527"/>
      <c r="OIY2" s="527"/>
      <c r="OIZ2" s="527"/>
      <c r="OJA2" s="527"/>
      <c r="OJB2" s="527"/>
      <c r="OJC2" s="527"/>
      <c r="OJD2" s="527"/>
      <c r="OJE2" s="527"/>
      <c r="OJF2" s="527"/>
      <c r="OJG2" s="527"/>
      <c r="OJH2" s="527"/>
      <c r="OJI2" s="527"/>
      <c r="OJJ2" s="527"/>
      <c r="OJK2" s="527"/>
      <c r="OJL2" s="527"/>
      <c r="OJM2" s="527"/>
      <c r="OJN2" s="527"/>
      <c r="OJO2" s="527"/>
      <c r="OJP2" s="527"/>
      <c r="OJQ2" s="527"/>
      <c r="OJR2" s="527"/>
      <c r="OJS2" s="527"/>
      <c r="OJT2" s="527"/>
      <c r="OJU2" s="527"/>
      <c r="OJV2" s="527"/>
      <c r="OJW2" s="527"/>
      <c r="OJX2" s="527"/>
      <c r="OJY2" s="527"/>
      <c r="OJZ2" s="527"/>
      <c r="OKA2" s="527"/>
      <c r="OKB2" s="527"/>
      <c r="OKC2" s="527"/>
      <c r="OKD2" s="527"/>
      <c r="OKE2" s="527"/>
      <c r="OKF2" s="527"/>
      <c r="OKG2" s="527"/>
      <c r="OKH2" s="527"/>
      <c r="OKI2" s="527"/>
      <c r="OKJ2" s="527"/>
      <c r="OKK2" s="527"/>
      <c r="OKL2" s="527"/>
      <c r="OKM2" s="527"/>
      <c r="OKN2" s="527"/>
      <c r="OKO2" s="527"/>
      <c r="OKP2" s="527"/>
      <c r="OKQ2" s="527"/>
      <c r="OKR2" s="527"/>
      <c r="OKS2" s="527"/>
      <c r="OKT2" s="527"/>
      <c r="OKU2" s="527"/>
      <c r="OKV2" s="527"/>
      <c r="OKW2" s="527"/>
      <c r="OKX2" s="527"/>
      <c r="OKY2" s="527"/>
      <c r="OKZ2" s="527"/>
      <c r="OLA2" s="527"/>
      <c r="OLB2" s="527"/>
      <c r="OLC2" s="527"/>
      <c r="OLD2" s="527"/>
      <c r="OLE2" s="527"/>
      <c r="OLF2" s="527"/>
      <c r="OLG2" s="527"/>
      <c r="OLH2" s="527"/>
      <c r="OLI2" s="527"/>
      <c r="OLJ2" s="527"/>
      <c r="OLK2" s="527"/>
      <c r="OLL2" s="527"/>
      <c r="OLM2" s="527"/>
      <c r="OLN2" s="527"/>
      <c r="OLO2" s="527"/>
      <c r="OLP2" s="527"/>
      <c r="OLQ2" s="527"/>
      <c r="OLR2" s="527"/>
      <c r="OLS2" s="527"/>
      <c r="OLT2" s="527"/>
      <c r="OLU2" s="527"/>
      <c r="OLV2" s="527"/>
      <c r="OLW2" s="527"/>
      <c r="OLX2" s="527"/>
      <c r="OLY2" s="527"/>
      <c r="OLZ2" s="527"/>
      <c r="OMA2" s="527"/>
      <c r="OMB2" s="527"/>
      <c r="OMC2" s="527"/>
      <c r="OMD2" s="527"/>
      <c r="OME2" s="527"/>
      <c r="OMF2" s="527"/>
      <c r="OMG2" s="527"/>
      <c r="OMH2" s="527"/>
      <c r="OMI2" s="527"/>
      <c r="OMJ2" s="527"/>
      <c r="OMK2" s="527"/>
      <c r="OML2" s="527"/>
      <c r="OMM2" s="527"/>
      <c r="OMN2" s="527"/>
      <c r="OMO2" s="527"/>
      <c r="OMP2" s="527"/>
      <c r="OMQ2" s="527"/>
      <c r="OMR2" s="527"/>
      <c r="OMS2" s="527"/>
      <c r="OMT2" s="527"/>
      <c r="OMU2" s="527"/>
      <c r="OMV2" s="527"/>
      <c r="OMW2" s="527"/>
      <c r="OMX2" s="527"/>
      <c r="OMY2" s="527"/>
      <c r="OMZ2" s="527"/>
      <c r="ONA2" s="527"/>
      <c r="ONB2" s="527"/>
      <c r="ONC2" s="527"/>
      <c r="OND2" s="527"/>
      <c r="ONE2" s="527"/>
      <c r="ONF2" s="527"/>
      <c r="ONG2" s="527"/>
      <c r="ONH2" s="527"/>
      <c r="ONI2" s="527"/>
      <c r="ONJ2" s="527"/>
      <c r="ONK2" s="527"/>
      <c r="ONL2" s="527"/>
      <c r="ONM2" s="527"/>
      <c r="ONN2" s="527"/>
      <c r="ONO2" s="527"/>
      <c r="ONP2" s="527"/>
      <c r="ONQ2" s="527"/>
      <c r="ONR2" s="527"/>
      <c r="ONS2" s="527"/>
      <c r="ONT2" s="527"/>
      <c r="ONU2" s="527"/>
      <c r="ONV2" s="527"/>
      <c r="ONW2" s="527"/>
      <c r="ONX2" s="527"/>
      <c r="ONY2" s="527"/>
      <c r="ONZ2" s="527"/>
      <c r="OOA2" s="527"/>
      <c r="OOB2" s="527"/>
      <c r="OOC2" s="527"/>
      <c r="OOD2" s="527"/>
      <c r="OOE2" s="527"/>
      <c r="OOF2" s="527"/>
      <c r="OOG2" s="527"/>
      <c r="OOH2" s="527"/>
      <c r="OOI2" s="527"/>
      <c r="OOJ2" s="527"/>
      <c r="OOK2" s="527"/>
      <c r="OOL2" s="527"/>
      <c r="OOM2" s="527"/>
      <c r="OON2" s="527"/>
      <c r="OOO2" s="527"/>
      <c r="OOP2" s="527"/>
      <c r="OOQ2" s="527"/>
      <c r="OOR2" s="527"/>
      <c r="OOS2" s="527"/>
      <c r="OOT2" s="527"/>
      <c r="OOU2" s="527"/>
      <c r="OOV2" s="527"/>
      <c r="OOW2" s="527"/>
      <c r="OOX2" s="527"/>
      <c r="OOY2" s="527"/>
      <c r="OOZ2" s="527"/>
      <c r="OPA2" s="527"/>
      <c r="OPB2" s="527"/>
      <c r="OPC2" s="527"/>
      <c r="OPD2" s="527"/>
      <c r="OPE2" s="527"/>
      <c r="OPF2" s="527"/>
      <c r="OPG2" s="527"/>
      <c r="OPH2" s="527"/>
      <c r="OPI2" s="527"/>
      <c r="OPJ2" s="527"/>
      <c r="OPK2" s="527"/>
      <c r="OPL2" s="527"/>
      <c r="OPM2" s="527"/>
      <c r="OPN2" s="527"/>
      <c r="OPO2" s="527"/>
      <c r="OPP2" s="527"/>
      <c r="OPQ2" s="527"/>
      <c r="OPR2" s="527"/>
      <c r="OPS2" s="527"/>
      <c r="OPT2" s="527"/>
      <c r="OPU2" s="527"/>
      <c r="OPV2" s="527"/>
      <c r="OPW2" s="527"/>
      <c r="OPX2" s="527"/>
      <c r="OPY2" s="527"/>
      <c r="OPZ2" s="527"/>
      <c r="OQA2" s="527"/>
      <c r="OQB2" s="527"/>
      <c r="OQC2" s="527"/>
      <c r="OQD2" s="527"/>
      <c r="OQE2" s="527"/>
      <c r="OQF2" s="527"/>
      <c r="OQG2" s="527"/>
      <c r="OQH2" s="527"/>
      <c r="OQI2" s="527"/>
      <c r="OQJ2" s="527"/>
      <c r="OQK2" s="527"/>
      <c r="OQL2" s="527"/>
      <c r="OQM2" s="527"/>
      <c r="OQN2" s="527"/>
      <c r="OQO2" s="527"/>
      <c r="OQP2" s="527"/>
      <c r="OQQ2" s="527"/>
      <c r="OQR2" s="527"/>
      <c r="OQS2" s="527"/>
      <c r="OQT2" s="527"/>
      <c r="OQU2" s="527"/>
      <c r="OQV2" s="527"/>
      <c r="OQW2" s="527"/>
      <c r="OQX2" s="527"/>
      <c r="OQY2" s="527"/>
      <c r="OQZ2" s="527"/>
      <c r="ORA2" s="527"/>
      <c r="ORB2" s="527"/>
      <c r="ORC2" s="527"/>
      <c r="ORD2" s="527"/>
      <c r="ORE2" s="527"/>
      <c r="ORF2" s="527"/>
      <c r="ORG2" s="527"/>
      <c r="ORH2" s="527"/>
      <c r="ORI2" s="527"/>
      <c r="ORJ2" s="527"/>
      <c r="ORK2" s="527"/>
      <c r="ORL2" s="527"/>
      <c r="ORM2" s="527"/>
      <c r="ORN2" s="527"/>
      <c r="ORO2" s="527"/>
      <c r="ORP2" s="527"/>
      <c r="ORQ2" s="527"/>
      <c r="ORR2" s="527"/>
      <c r="ORS2" s="527"/>
      <c r="ORT2" s="527"/>
      <c r="ORU2" s="527"/>
      <c r="ORV2" s="527"/>
      <c r="ORW2" s="527"/>
      <c r="ORX2" s="527"/>
      <c r="ORY2" s="527"/>
      <c r="ORZ2" s="527"/>
      <c r="OSA2" s="527"/>
      <c r="OSB2" s="527"/>
      <c r="OSC2" s="527"/>
      <c r="OSD2" s="527"/>
      <c r="OSE2" s="527"/>
      <c r="OSF2" s="527"/>
      <c r="OSG2" s="527"/>
      <c r="OSH2" s="527"/>
      <c r="OSI2" s="527"/>
      <c r="OSJ2" s="527"/>
      <c r="OSK2" s="527"/>
      <c r="OSL2" s="527"/>
      <c r="OSM2" s="527"/>
      <c r="OSN2" s="527"/>
      <c r="OSO2" s="527"/>
      <c r="OSP2" s="527"/>
      <c r="OSQ2" s="527"/>
      <c r="OSR2" s="527"/>
      <c r="OSS2" s="527"/>
      <c r="OST2" s="527"/>
      <c r="OSU2" s="527"/>
      <c r="OSV2" s="527"/>
      <c r="OSW2" s="527"/>
      <c r="OSX2" s="527"/>
      <c r="OSY2" s="527"/>
      <c r="OSZ2" s="527"/>
      <c r="OTA2" s="527"/>
      <c r="OTB2" s="527"/>
      <c r="OTC2" s="527"/>
      <c r="OTD2" s="527"/>
      <c r="OTE2" s="527"/>
      <c r="OTF2" s="527"/>
      <c r="OTG2" s="527"/>
      <c r="OTH2" s="527"/>
      <c r="OTI2" s="527"/>
      <c r="OTJ2" s="527"/>
      <c r="OTK2" s="527"/>
      <c r="OTL2" s="527"/>
      <c r="OTM2" s="527"/>
      <c r="OTN2" s="527"/>
      <c r="OTO2" s="527"/>
      <c r="OTP2" s="527"/>
      <c r="OTQ2" s="527"/>
      <c r="OTR2" s="527"/>
      <c r="OTS2" s="527"/>
      <c r="OTT2" s="527"/>
      <c r="OTU2" s="527"/>
      <c r="OTV2" s="527"/>
      <c r="OTW2" s="527"/>
      <c r="OTX2" s="527"/>
      <c r="OTY2" s="527"/>
      <c r="OTZ2" s="527"/>
      <c r="OUA2" s="527"/>
      <c r="OUB2" s="527"/>
      <c r="OUC2" s="527"/>
      <c r="OUD2" s="527"/>
      <c r="OUE2" s="527"/>
      <c r="OUF2" s="527"/>
      <c r="OUG2" s="527"/>
      <c r="OUH2" s="527"/>
      <c r="OUI2" s="527"/>
      <c r="OUJ2" s="527"/>
      <c r="OUK2" s="527"/>
      <c r="OUL2" s="527"/>
      <c r="OUM2" s="527"/>
      <c r="OUN2" s="527"/>
      <c r="OUO2" s="527"/>
      <c r="OUP2" s="527"/>
      <c r="OUQ2" s="527"/>
      <c r="OUR2" s="527"/>
      <c r="OUS2" s="527"/>
      <c r="OUT2" s="527"/>
      <c r="OUU2" s="527"/>
      <c r="OUV2" s="527"/>
      <c r="OUW2" s="527"/>
      <c r="OUX2" s="527"/>
      <c r="OUY2" s="527"/>
      <c r="OUZ2" s="527"/>
      <c r="OVA2" s="527"/>
      <c r="OVB2" s="527"/>
      <c r="OVC2" s="527"/>
      <c r="OVD2" s="527"/>
      <c r="OVE2" s="527"/>
      <c r="OVF2" s="527"/>
      <c r="OVG2" s="527"/>
      <c r="OVH2" s="527"/>
      <c r="OVI2" s="527"/>
      <c r="OVJ2" s="527"/>
      <c r="OVK2" s="527"/>
      <c r="OVL2" s="527"/>
      <c r="OVM2" s="527"/>
      <c r="OVN2" s="527"/>
      <c r="OVO2" s="527"/>
      <c r="OVP2" s="527"/>
      <c r="OVQ2" s="527"/>
      <c r="OVR2" s="527"/>
      <c r="OVS2" s="527"/>
      <c r="OVT2" s="527"/>
      <c r="OVU2" s="527"/>
      <c r="OVV2" s="527"/>
      <c r="OVW2" s="527"/>
      <c r="OVX2" s="527"/>
      <c r="OVY2" s="527"/>
      <c r="OVZ2" s="527"/>
      <c r="OWA2" s="527"/>
      <c r="OWB2" s="527"/>
      <c r="OWC2" s="527"/>
      <c r="OWD2" s="527"/>
      <c r="OWE2" s="527"/>
      <c r="OWF2" s="527"/>
      <c r="OWG2" s="527"/>
      <c r="OWH2" s="527"/>
      <c r="OWI2" s="527"/>
      <c r="OWJ2" s="527"/>
      <c r="OWK2" s="527"/>
      <c r="OWL2" s="527"/>
      <c r="OWM2" s="527"/>
      <c r="OWN2" s="527"/>
      <c r="OWO2" s="527"/>
      <c r="OWP2" s="527"/>
      <c r="OWQ2" s="527"/>
      <c r="OWR2" s="527"/>
      <c r="OWS2" s="527"/>
      <c r="OWT2" s="527"/>
      <c r="OWU2" s="527"/>
      <c r="OWV2" s="527"/>
      <c r="OWW2" s="527"/>
      <c r="OWX2" s="527"/>
      <c r="OWY2" s="527"/>
      <c r="OWZ2" s="527"/>
      <c r="OXA2" s="527"/>
      <c r="OXB2" s="527"/>
      <c r="OXC2" s="527"/>
      <c r="OXD2" s="527"/>
      <c r="OXE2" s="527"/>
      <c r="OXF2" s="527"/>
      <c r="OXG2" s="527"/>
      <c r="OXH2" s="527"/>
      <c r="OXI2" s="527"/>
      <c r="OXJ2" s="527"/>
      <c r="OXK2" s="527"/>
      <c r="OXL2" s="527"/>
      <c r="OXM2" s="527"/>
      <c r="OXN2" s="527"/>
      <c r="OXO2" s="527"/>
      <c r="OXP2" s="527"/>
      <c r="OXQ2" s="527"/>
      <c r="OXR2" s="527"/>
      <c r="OXS2" s="527"/>
      <c r="OXT2" s="527"/>
      <c r="OXU2" s="527"/>
      <c r="OXV2" s="527"/>
      <c r="OXW2" s="527"/>
      <c r="OXX2" s="527"/>
      <c r="OXY2" s="527"/>
      <c r="OXZ2" s="527"/>
      <c r="OYA2" s="527"/>
      <c r="OYB2" s="527"/>
      <c r="OYC2" s="527"/>
      <c r="OYD2" s="527"/>
      <c r="OYE2" s="527"/>
      <c r="OYF2" s="527"/>
      <c r="OYG2" s="527"/>
      <c r="OYH2" s="527"/>
      <c r="OYI2" s="527"/>
      <c r="OYJ2" s="527"/>
      <c r="OYK2" s="527"/>
      <c r="OYL2" s="527"/>
      <c r="OYM2" s="527"/>
      <c r="OYN2" s="527"/>
      <c r="OYO2" s="527"/>
      <c r="OYP2" s="527"/>
      <c r="OYQ2" s="527"/>
      <c r="OYR2" s="527"/>
      <c r="OYS2" s="527"/>
      <c r="OYT2" s="527"/>
      <c r="OYU2" s="527"/>
      <c r="OYV2" s="527"/>
      <c r="OYW2" s="527"/>
      <c r="OYX2" s="527"/>
      <c r="OYY2" s="527"/>
      <c r="OYZ2" s="527"/>
      <c r="OZA2" s="527"/>
      <c r="OZB2" s="527"/>
      <c r="OZC2" s="527"/>
      <c r="OZD2" s="527"/>
      <c r="OZE2" s="527"/>
      <c r="OZF2" s="527"/>
      <c r="OZG2" s="527"/>
      <c r="OZH2" s="527"/>
      <c r="OZI2" s="527"/>
      <c r="OZJ2" s="527"/>
      <c r="OZK2" s="527"/>
      <c r="OZL2" s="527"/>
      <c r="OZM2" s="527"/>
      <c r="OZN2" s="527"/>
      <c r="OZO2" s="527"/>
      <c r="OZP2" s="527"/>
      <c r="OZQ2" s="527"/>
      <c r="OZR2" s="527"/>
      <c r="OZS2" s="527"/>
      <c r="OZT2" s="527"/>
      <c r="OZU2" s="527"/>
      <c r="OZV2" s="527"/>
      <c r="OZW2" s="527"/>
      <c r="OZX2" s="527"/>
      <c r="OZY2" s="527"/>
      <c r="OZZ2" s="527"/>
      <c r="PAA2" s="527"/>
      <c r="PAB2" s="527"/>
      <c r="PAC2" s="527"/>
      <c r="PAD2" s="527"/>
      <c r="PAE2" s="527"/>
      <c r="PAF2" s="527"/>
      <c r="PAG2" s="527"/>
      <c r="PAH2" s="527"/>
      <c r="PAI2" s="527"/>
      <c r="PAJ2" s="527"/>
      <c r="PAK2" s="527"/>
      <c r="PAL2" s="527"/>
      <c r="PAM2" s="527"/>
      <c r="PAN2" s="527"/>
      <c r="PAO2" s="527"/>
      <c r="PAP2" s="527"/>
      <c r="PAQ2" s="527"/>
      <c r="PAR2" s="527"/>
      <c r="PAS2" s="527"/>
      <c r="PAT2" s="527"/>
      <c r="PAU2" s="527"/>
      <c r="PAV2" s="527"/>
      <c r="PAW2" s="527"/>
      <c r="PAX2" s="527"/>
      <c r="PAY2" s="527"/>
      <c r="PAZ2" s="527"/>
      <c r="PBA2" s="527"/>
      <c r="PBB2" s="527"/>
      <c r="PBC2" s="527"/>
      <c r="PBD2" s="527"/>
      <c r="PBE2" s="527"/>
      <c r="PBF2" s="527"/>
      <c r="PBG2" s="527"/>
      <c r="PBH2" s="527"/>
      <c r="PBI2" s="527"/>
      <c r="PBJ2" s="527"/>
      <c r="PBK2" s="527"/>
      <c r="PBL2" s="527"/>
      <c r="PBM2" s="527"/>
      <c r="PBN2" s="527"/>
      <c r="PBO2" s="527"/>
      <c r="PBP2" s="527"/>
      <c r="PBQ2" s="527"/>
      <c r="PBR2" s="527"/>
      <c r="PBS2" s="527"/>
      <c r="PBT2" s="527"/>
      <c r="PBU2" s="527"/>
      <c r="PBV2" s="527"/>
      <c r="PBW2" s="527"/>
      <c r="PBX2" s="527"/>
      <c r="PBY2" s="527"/>
      <c r="PBZ2" s="527"/>
      <c r="PCA2" s="527"/>
      <c r="PCB2" s="527"/>
      <c r="PCC2" s="527"/>
      <c r="PCD2" s="527"/>
      <c r="PCE2" s="527"/>
      <c r="PCF2" s="527"/>
      <c r="PCG2" s="527"/>
      <c r="PCH2" s="527"/>
      <c r="PCI2" s="527"/>
      <c r="PCJ2" s="527"/>
      <c r="PCK2" s="527"/>
      <c r="PCL2" s="527"/>
      <c r="PCM2" s="527"/>
      <c r="PCN2" s="527"/>
      <c r="PCO2" s="527"/>
      <c r="PCP2" s="527"/>
      <c r="PCQ2" s="527"/>
      <c r="PCR2" s="527"/>
      <c r="PCS2" s="527"/>
      <c r="PCT2" s="527"/>
      <c r="PCU2" s="527"/>
      <c r="PCV2" s="527"/>
      <c r="PCW2" s="527"/>
      <c r="PCX2" s="527"/>
      <c r="PCY2" s="527"/>
      <c r="PCZ2" s="527"/>
      <c r="PDA2" s="527"/>
      <c r="PDB2" s="527"/>
      <c r="PDC2" s="527"/>
      <c r="PDD2" s="527"/>
      <c r="PDE2" s="527"/>
      <c r="PDF2" s="527"/>
      <c r="PDG2" s="527"/>
      <c r="PDH2" s="527"/>
      <c r="PDI2" s="527"/>
      <c r="PDJ2" s="527"/>
      <c r="PDK2" s="527"/>
      <c r="PDL2" s="527"/>
      <c r="PDM2" s="527"/>
      <c r="PDN2" s="527"/>
      <c r="PDO2" s="527"/>
      <c r="PDP2" s="527"/>
      <c r="PDQ2" s="527"/>
      <c r="PDR2" s="527"/>
      <c r="PDS2" s="527"/>
      <c r="PDT2" s="527"/>
      <c r="PDU2" s="527"/>
      <c r="PDV2" s="527"/>
      <c r="PDW2" s="527"/>
      <c r="PDX2" s="527"/>
      <c r="PDY2" s="527"/>
      <c r="PDZ2" s="527"/>
      <c r="PEA2" s="527"/>
      <c r="PEB2" s="527"/>
      <c r="PEC2" s="527"/>
      <c r="PED2" s="527"/>
      <c r="PEE2" s="527"/>
      <c r="PEF2" s="527"/>
      <c r="PEG2" s="527"/>
      <c r="PEH2" s="527"/>
      <c r="PEI2" s="527"/>
      <c r="PEJ2" s="527"/>
      <c r="PEK2" s="527"/>
      <c r="PEL2" s="527"/>
      <c r="PEM2" s="527"/>
      <c r="PEN2" s="527"/>
      <c r="PEO2" s="527"/>
      <c r="PEP2" s="527"/>
      <c r="PEQ2" s="527"/>
      <c r="PER2" s="527"/>
      <c r="PES2" s="527"/>
      <c r="PET2" s="527"/>
      <c r="PEU2" s="527"/>
      <c r="PEV2" s="527"/>
      <c r="PEW2" s="527"/>
      <c r="PEX2" s="527"/>
      <c r="PEY2" s="527"/>
      <c r="PEZ2" s="527"/>
      <c r="PFA2" s="527"/>
      <c r="PFB2" s="527"/>
      <c r="PFC2" s="527"/>
      <c r="PFD2" s="527"/>
      <c r="PFE2" s="527"/>
      <c r="PFF2" s="527"/>
      <c r="PFG2" s="527"/>
      <c r="PFH2" s="527"/>
      <c r="PFI2" s="527"/>
      <c r="PFJ2" s="527"/>
      <c r="PFK2" s="527"/>
      <c r="PFL2" s="527"/>
      <c r="PFM2" s="527"/>
      <c r="PFN2" s="527"/>
      <c r="PFO2" s="527"/>
      <c r="PFP2" s="527"/>
      <c r="PFQ2" s="527"/>
      <c r="PFR2" s="527"/>
      <c r="PFS2" s="527"/>
      <c r="PFT2" s="527"/>
      <c r="PFU2" s="527"/>
      <c r="PFV2" s="527"/>
      <c r="PFW2" s="527"/>
      <c r="PFX2" s="527"/>
      <c r="PFY2" s="527"/>
      <c r="PFZ2" s="527"/>
      <c r="PGA2" s="527"/>
      <c r="PGB2" s="527"/>
      <c r="PGC2" s="527"/>
      <c r="PGD2" s="527"/>
      <c r="PGE2" s="527"/>
      <c r="PGF2" s="527"/>
      <c r="PGG2" s="527"/>
      <c r="PGH2" s="527"/>
      <c r="PGI2" s="527"/>
      <c r="PGJ2" s="527"/>
      <c r="PGK2" s="527"/>
      <c r="PGL2" s="527"/>
      <c r="PGM2" s="527"/>
      <c r="PGN2" s="527"/>
      <c r="PGO2" s="527"/>
      <c r="PGP2" s="527"/>
      <c r="PGQ2" s="527"/>
      <c r="PGR2" s="527"/>
      <c r="PGS2" s="527"/>
      <c r="PGT2" s="527"/>
      <c r="PGU2" s="527"/>
      <c r="PGV2" s="527"/>
      <c r="PGW2" s="527"/>
      <c r="PGX2" s="527"/>
      <c r="PGY2" s="527"/>
      <c r="PGZ2" s="527"/>
      <c r="PHA2" s="527"/>
      <c r="PHB2" s="527"/>
      <c r="PHC2" s="527"/>
      <c r="PHD2" s="527"/>
      <c r="PHE2" s="527"/>
      <c r="PHF2" s="527"/>
      <c r="PHG2" s="527"/>
      <c r="PHH2" s="527"/>
      <c r="PHI2" s="527"/>
      <c r="PHJ2" s="527"/>
      <c r="PHK2" s="527"/>
      <c r="PHL2" s="527"/>
      <c r="PHM2" s="527"/>
      <c r="PHN2" s="527"/>
      <c r="PHO2" s="527"/>
      <c r="PHP2" s="527"/>
      <c r="PHQ2" s="527"/>
      <c r="PHR2" s="527"/>
      <c r="PHS2" s="527"/>
      <c r="PHT2" s="527"/>
      <c r="PHU2" s="527"/>
      <c r="PHV2" s="527"/>
      <c r="PHW2" s="527"/>
      <c r="PHX2" s="527"/>
      <c r="PHY2" s="527"/>
      <c r="PHZ2" s="527"/>
      <c r="PIA2" s="527"/>
      <c r="PIB2" s="527"/>
      <c r="PIC2" s="527"/>
      <c r="PID2" s="527"/>
      <c r="PIE2" s="527"/>
      <c r="PIF2" s="527"/>
      <c r="PIG2" s="527"/>
      <c r="PIH2" s="527"/>
      <c r="PII2" s="527"/>
      <c r="PIJ2" s="527"/>
      <c r="PIK2" s="527"/>
      <c r="PIL2" s="527"/>
      <c r="PIM2" s="527"/>
      <c r="PIN2" s="527"/>
      <c r="PIO2" s="527"/>
      <c r="PIP2" s="527"/>
      <c r="PIQ2" s="527"/>
      <c r="PIR2" s="527"/>
      <c r="PIS2" s="527"/>
      <c r="PIT2" s="527"/>
      <c r="PIU2" s="527"/>
      <c r="PIV2" s="527"/>
      <c r="PIW2" s="527"/>
      <c r="PIX2" s="527"/>
      <c r="PIY2" s="527"/>
      <c r="PIZ2" s="527"/>
      <c r="PJA2" s="527"/>
      <c r="PJB2" s="527"/>
      <c r="PJC2" s="527"/>
      <c r="PJD2" s="527"/>
      <c r="PJE2" s="527"/>
      <c r="PJF2" s="527"/>
      <c r="PJG2" s="527"/>
      <c r="PJH2" s="527"/>
      <c r="PJI2" s="527"/>
      <c r="PJJ2" s="527"/>
      <c r="PJK2" s="527"/>
      <c r="PJL2" s="527"/>
      <c r="PJM2" s="527"/>
      <c r="PJN2" s="527"/>
      <c r="PJO2" s="527"/>
      <c r="PJP2" s="527"/>
      <c r="PJQ2" s="527"/>
      <c r="PJR2" s="527"/>
      <c r="PJS2" s="527"/>
      <c r="PJT2" s="527"/>
      <c r="PJU2" s="527"/>
      <c r="PJV2" s="527"/>
      <c r="PJW2" s="527"/>
      <c r="PJX2" s="527"/>
      <c r="PJY2" s="527"/>
      <c r="PJZ2" s="527"/>
      <c r="PKA2" s="527"/>
      <c r="PKB2" s="527"/>
      <c r="PKC2" s="527"/>
      <c r="PKD2" s="527"/>
      <c r="PKE2" s="527"/>
      <c r="PKF2" s="527"/>
      <c r="PKG2" s="527"/>
      <c r="PKH2" s="527"/>
      <c r="PKI2" s="527"/>
      <c r="PKJ2" s="527"/>
      <c r="PKK2" s="527"/>
      <c r="PKL2" s="527"/>
      <c r="PKM2" s="527"/>
      <c r="PKN2" s="527"/>
      <c r="PKO2" s="527"/>
      <c r="PKP2" s="527"/>
      <c r="PKQ2" s="527"/>
      <c r="PKR2" s="527"/>
      <c r="PKS2" s="527"/>
      <c r="PKT2" s="527"/>
      <c r="PKU2" s="527"/>
      <c r="PKV2" s="527"/>
      <c r="PKW2" s="527"/>
      <c r="PKX2" s="527"/>
      <c r="PKY2" s="527"/>
      <c r="PKZ2" s="527"/>
      <c r="PLA2" s="527"/>
      <c r="PLB2" s="527"/>
      <c r="PLC2" s="527"/>
      <c r="PLD2" s="527"/>
      <c r="PLE2" s="527"/>
      <c r="PLF2" s="527"/>
      <c r="PLG2" s="527"/>
      <c r="PLH2" s="527"/>
      <c r="PLI2" s="527"/>
      <c r="PLJ2" s="527"/>
      <c r="PLK2" s="527"/>
      <c r="PLL2" s="527"/>
      <c r="PLM2" s="527"/>
      <c r="PLN2" s="527"/>
      <c r="PLO2" s="527"/>
      <c r="PLP2" s="527"/>
      <c r="PLQ2" s="527"/>
      <c r="PLR2" s="527"/>
      <c r="PLS2" s="527"/>
      <c r="PLT2" s="527"/>
      <c r="PLU2" s="527"/>
      <c r="PLV2" s="527"/>
      <c r="PLW2" s="527"/>
      <c r="PLX2" s="527"/>
      <c r="PLY2" s="527"/>
      <c r="PLZ2" s="527"/>
      <c r="PMA2" s="527"/>
      <c r="PMB2" s="527"/>
      <c r="PMC2" s="527"/>
      <c r="PMD2" s="527"/>
      <c r="PME2" s="527"/>
      <c r="PMF2" s="527"/>
      <c r="PMG2" s="527"/>
      <c r="PMH2" s="527"/>
      <c r="PMI2" s="527"/>
      <c r="PMJ2" s="527"/>
      <c r="PMK2" s="527"/>
      <c r="PML2" s="527"/>
      <c r="PMM2" s="527"/>
      <c r="PMN2" s="527"/>
      <c r="PMO2" s="527"/>
      <c r="PMP2" s="527"/>
      <c r="PMQ2" s="527"/>
      <c r="PMR2" s="527"/>
      <c r="PMS2" s="527"/>
      <c r="PMT2" s="527"/>
      <c r="PMU2" s="527"/>
      <c r="PMV2" s="527"/>
      <c r="PMW2" s="527"/>
      <c r="PMX2" s="527"/>
      <c r="PMY2" s="527"/>
      <c r="PMZ2" s="527"/>
      <c r="PNA2" s="527"/>
      <c r="PNB2" s="527"/>
      <c r="PNC2" s="527"/>
      <c r="PND2" s="527"/>
      <c r="PNE2" s="527"/>
      <c r="PNF2" s="527"/>
      <c r="PNG2" s="527"/>
      <c r="PNH2" s="527"/>
      <c r="PNI2" s="527"/>
      <c r="PNJ2" s="527"/>
      <c r="PNK2" s="527"/>
      <c r="PNL2" s="527"/>
      <c r="PNM2" s="527"/>
      <c r="PNN2" s="527"/>
      <c r="PNO2" s="527"/>
      <c r="PNP2" s="527"/>
      <c r="PNQ2" s="527"/>
      <c r="PNR2" s="527"/>
      <c r="PNS2" s="527"/>
      <c r="PNT2" s="527"/>
      <c r="PNU2" s="527"/>
      <c r="PNV2" s="527"/>
      <c r="PNW2" s="527"/>
      <c r="PNX2" s="527"/>
      <c r="PNY2" s="527"/>
      <c r="PNZ2" s="527"/>
      <c r="POA2" s="527"/>
      <c r="POB2" s="527"/>
      <c r="POC2" s="527"/>
      <c r="POD2" s="527"/>
      <c r="POE2" s="527"/>
      <c r="POF2" s="527"/>
      <c r="POG2" s="527"/>
      <c r="POH2" s="527"/>
      <c r="POI2" s="527"/>
      <c r="POJ2" s="527"/>
      <c r="POK2" s="527"/>
      <c r="POL2" s="527"/>
      <c r="POM2" s="527"/>
      <c r="PON2" s="527"/>
      <c r="POO2" s="527"/>
      <c r="POP2" s="527"/>
      <c r="POQ2" s="527"/>
      <c r="POR2" s="527"/>
      <c r="POS2" s="527"/>
      <c r="POT2" s="527"/>
      <c r="POU2" s="527"/>
      <c r="POV2" s="527"/>
      <c r="POW2" s="527"/>
      <c r="POX2" s="527"/>
      <c r="POY2" s="527"/>
      <c r="POZ2" s="527"/>
      <c r="PPA2" s="527"/>
      <c r="PPB2" s="527"/>
      <c r="PPC2" s="527"/>
      <c r="PPD2" s="527"/>
      <c r="PPE2" s="527"/>
      <c r="PPF2" s="527"/>
      <c r="PPG2" s="527"/>
      <c r="PPH2" s="527"/>
      <c r="PPI2" s="527"/>
      <c r="PPJ2" s="527"/>
      <c r="PPK2" s="527"/>
      <c r="PPL2" s="527"/>
      <c r="PPM2" s="527"/>
      <c r="PPN2" s="527"/>
      <c r="PPO2" s="527"/>
      <c r="PPP2" s="527"/>
      <c r="PPQ2" s="527"/>
      <c r="PPR2" s="527"/>
      <c r="PPS2" s="527"/>
      <c r="PPT2" s="527"/>
      <c r="PPU2" s="527"/>
      <c r="PPV2" s="527"/>
      <c r="PPW2" s="527"/>
      <c r="PPX2" s="527"/>
      <c r="PPY2" s="527"/>
      <c r="PPZ2" s="527"/>
      <c r="PQA2" s="527"/>
      <c r="PQB2" s="527"/>
      <c r="PQC2" s="527"/>
      <c r="PQD2" s="527"/>
      <c r="PQE2" s="527"/>
      <c r="PQF2" s="527"/>
      <c r="PQG2" s="527"/>
      <c r="PQH2" s="527"/>
      <c r="PQI2" s="527"/>
      <c r="PQJ2" s="527"/>
      <c r="PQK2" s="527"/>
      <c r="PQL2" s="527"/>
      <c r="PQM2" s="527"/>
      <c r="PQN2" s="527"/>
      <c r="PQO2" s="527"/>
      <c r="PQP2" s="527"/>
      <c r="PQQ2" s="527"/>
      <c r="PQR2" s="527"/>
      <c r="PQS2" s="527"/>
      <c r="PQT2" s="527"/>
      <c r="PQU2" s="527"/>
      <c r="PQV2" s="527"/>
      <c r="PQW2" s="527"/>
      <c r="PQX2" s="527"/>
      <c r="PQY2" s="527"/>
      <c r="PQZ2" s="527"/>
      <c r="PRA2" s="527"/>
      <c r="PRB2" s="527"/>
      <c r="PRC2" s="527"/>
      <c r="PRD2" s="527"/>
      <c r="PRE2" s="527"/>
      <c r="PRF2" s="527"/>
      <c r="PRG2" s="527"/>
      <c r="PRH2" s="527"/>
      <c r="PRI2" s="527"/>
      <c r="PRJ2" s="527"/>
      <c r="PRK2" s="527"/>
      <c r="PRL2" s="527"/>
      <c r="PRM2" s="527"/>
      <c r="PRN2" s="527"/>
      <c r="PRO2" s="527"/>
      <c r="PRP2" s="527"/>
      <c r="PRQ2" s="527"/>
      <c r="PRR2" s="527"/>
      <c r="PRS2" s="527"/>
      <c r="PRT2" s="527"/>
      <c r="PRU2" s="527"/>
      <c r="PRV2" s="527"/>
      <c r="PRW2" s="527"/>
      <c r="PRX2" s="527"/>
      <c r="PRY2" s="527"/>
      <c r="PRZ2" s="527"/>
      <c r="PSA2" s="527"/>
      <c r="PSB2" s="527"/>
      <c r="PSC2" s="527"/>
      <c r="PSD2" s="527"/>
      <c r="PSE2" s="527"/>
      <c r="PSF2" s="527"/>
      <c r="PSG2" s="527"/>
      <c r="PSH2" s="527"/>
      <c r="PSI2" s="527"/>
      <c r="PSJ2" s="527"/>
      <c r="PSK2" s="527"/>
      <c r="PSL2" s="527"/>
      <c r="PSM2" s="527"/>
      <c r="PSN2" s="527"/>
      <c r="PSO2" s="527"/>
      <c r="PSP2" s="527"/>
      <c r="PSQ2" s="527"/>
      <c r="PSR2" s="527"/>
      <c r="PSS2" s="527"/>
      <c r="PST2" s="527"/>
      <c r="PSU2" s="527"/>
      <c r="PSV2" s="527"/>
      <c r="PSW2" s="527"/>
      <c r="PSX2" s="527"/>
      <c r="PSY2" s="527"/>
      <c r="PSZ2" s="527"/>
      <c r="PTA2" s="527"/>
      <c r="PTB2" s="527"/>
      <c r="PTC2" s="527"/>
      <c r="PTD2" s="527"/>
      <c r="PTE2" s="527"/>
      <c r="PTF2" s="527"/>
      <c r="PTG2" s="527"/>
      <c r="PTH2" s="527"/>
      <c r="PTI2" s="527"/>
      <c r="PTJ2" s="527"/>
      <c r="PTK2" s="527"/>
      <c r="PTL2" s="527"/>
      <c r="PTM2" s="527"/>
      <c r="PTN2" s="527"/>
      <c r="PTO2" s="527"/>
      <c r="PTP2" s="527"/>
      <c r="PTQ2" s="527"/>
      <c r="PTR2" s="527"/>
      <c r="PTS2" s="527"/>
      <c r="PTT2" s="527"/>
      <c r="PTU2" s="527"/>
      <c r="PTV2" s="527"/>
      <c r="PTW2" s="527"/>
      <c r="PTX2" s="527"/>
      <c r="PTY2" s="527"/>
      <c r="PTZ2" s="527"/>
      <c r="PUA2" s="527"/>
      <c r="PUB2" s="527"/>
      <c r="PUC2" s="527"/>
      <c r="PUD2" s="527"/>
      <c r="PUE2" s="527"/>
      <c r="PUF2" s="527"/>
      <c r="PUG2" s="527"/>
      <c r="PUH2" s="527"/>
      <c r="PUI2" s="527"/>
      <c r="PUJ2" s="527"/>
      <c r="PUK2" s="527"/>
      <c r="PUL2" s="527"/>
      <c r="PUM2" s="527"/>
      <c r="PUN2" s="527"/>
      <c r="PUO2" s="527"/>
      <c r="PUP2" s="527"/>
      <c r="PUQ2" s="527"/>
      <c r="PUR2" s="527"/>
      <c r="PUS2" s="527"/>
      <c r="PUT2" s="527"/>
      <c r="PUU2" s="527"/>
      <c r="PUV2" s="527"/>
      <c r="PUW2" s="527"/>
      <c r="PUX2" s="527"/>
      <c r="PUY2" s="527"/>
      <c r="PUZ2" s="527"/>
      <c r="PVA2" s="527"/>
      <c r="PVB2" s="527"/>
      <c r="PVC2" s="527"/>
      <c r="PVD2" s="527"/>
      <c r="PVE2" s="527"/>
      <c r="PVF2" s="527"/>
      <c r="PVG2" s="527"/>
      <c r="PVH2" s="527"/>
      <c r="PVI2" s="527"/>
      <c r="PVJ2" s="527"/>
      <c r="PVK2" s="527"/>
      <c r="PVL2" s="527"/>
      <c r="PVM2" s="527"/>
      <c r="PVN2" s="527"/>
      <c r="PVO2" s="527"/>
      <c r="PVP2" s="527"/>
      <c r="PVQ2" s="527"/>
      <c r="PVR2" s="527"/>
      <c r="PVS2" s="527"/>
      <c r="PVT2" s="527"/>
      <c r="PVU2" s="527"/>
      <c r="PVV2" s="527"/>
      <c r="PVW2" s="527"/>
      <c r="PVX2" s="527"/>
      <c r="PVY2" s="527"/>
      <c r="PVZ2" s="527"/>
      <c r="PWA2" s="527"/>
      <c r="PWB2" s="527"/>
      <c r="PWC2" s="527"/>
      <c r="PWD2" s="527"/>
      <c r="PWE2" s="527"/>
      <c r="PWF2" s="527"/>
      <c r="PWG2" s="527"/>
      <c r="PWH2" s="527"/>
      <c r="PWI2" s="527"/>
      <c r="PWJ2" s="527"/>
      <c r="PWK2" s="527"/>
      <c r="PWL2" s="527"/>
      <c r="PWM2" s="527"/>
      <c r="PWN2" s="527"/>
      <c r="PWO2" s="527"/>
      <c r="PWP2" s="527"/>
      <c r="PWQ2" s="527"/>
      <c r="PWR2" s="527"/>
      <c r="PWS2" s="527"/>
      <c r="PWT2" s="527"/>
      <c r="PWU2" s="527"/>
      <c r="PWV2" s="527"/>
      <c r="PWW2" s="527"/>
      <c r="PWX2" s="527"/>
      <c r="PWY2" s="527"/>
      <c r="PWZ2" s="527"/>
      <c r="PXA2" s="527"/>
      <c r="PXB2" s="527"/>
      <c r="PXC2" s="527"/>
      <c r="PXD2" s="527"/>
      <c r="PXE2" s="527"/>
      <c r="PXF2" s="527"/>
      <c r="PXG2" s="527"/>
      <c r="PXH2" s="527"/>
      <c r="PXI2" s="527"/>
      <c r="PXJ2" s="527"/>
      <c r="PXK2" s="527"/>
      <c r="PXL2" s="527"/>
      <c r="PXM2" s="527"/>
      <c r="PXN2" s="527"/>
      <c r="PXO2" s="527"/>
      <c r="PXP2" s="527"/>
      <c r="PXQ2" s="527"/>
      <c r="PXR2" s="527"/>
      <c r="PXS2" s="527"/>
      <c r="PXT2" s="527"/>
      <c r="PXU2" s="527"/>
      <c r="PXV2" s="527"/>
      <c r="PXW2" s="527"/>
      <c r="PXX2" s="527"/>
      <c r="PXY2" s="527"/>
      <c r="PXZ2" s="527"/>
      <c r="PYA2" s="527"/>
      <c r="PYB2" s="527"/>
      <c r="PYC2" s="527"/>
      <c r="PYD2" s="527"/>
      <c r="PYE2" s="527"/>
      <c r="PYF2" s="527"/>
      <c r="PYG2" s="527"/>
      <c r="PYH2" s="527"/>
      <c r="PYI2" s="527"/>
      <c r="PYJ2" s="527"/>
      <c r="PYK2" s="527"/>
      <c r="PYL2" s="527"/>
      <c r="PYM2" s="527"/>
      <c r="PYN2" s="527"/>
      <c r="PYO2" s="527"/>
      <c r="PYP2" s="527"/>
      <c r="PYQ2" s="527"/>
      <c r="PYR2" s="527"/>
      <c r="PYS2" s="527"/>
      <c r="PYT2" s="527"/>
      <c r="PYU2" s="527"/>
      <c r="PYV2" s="527"/>
      <c r="PYW2" s="527"/>
      <c r="PYX2" s="527"/>
      <c r="PYY2" s="527"/>
      <c r="PYZ2" s="527"/>
      <c r="PZA2" s="527"/>
      <c r="PZB2" s="527"/>
      <c r="PZC2" s="527"/>
      <c r="PZD2" s="527"/>
      <c r="PZE2" s="527"/>
      <c r="PZF2" s="527"/>
      <c r="PZG2" s="527"/>
      <c r="PZH2" s="527"/>
      <c r="PZI2" s="527"/>
      <c r="PZJ2" s="527"/>
      <c r="PZK2" s="527"/>
      <c r="PZL2" s="527"/>
      <c r="PZM2" s="527"/>
      <c r="PZN2" s="527"/>
      <c r="PZO2" s="527"/>
      <c r="PZP2" s="527"/>
      <c r="PZQ2" s="527"/>
      <c r="PZR2" s="527"/>
      <c r="PZS2" s="527"/>
      <c r="PZT2" s="527"/>
      <c r="PZU2" s="527"/>
      <c r="PZV2" s="527"/>
      <c r="PZW2" s="527"/>
      <c r="PZX2" s="527"/>
      <c r="PZY2" s="527"/>
      <c r="PZZ2" s="527"/>
      <c r="QAA2" s="527"/>
      <c r="QAB2" s="527"/>
      <c r="QAC2" s="527"/>
      <c r="QAD2" s="527"/>
      <c r="QAE2" s="527"/>
      <c r="QAF2" s="527"/>
      <c r="QAG2" s="527"/>
      <c r="QAH2" s="527"/>
      <c r="QAI2" s="527"/>
      <c r="QAJ2" s="527"/>
      <c r="QAK2" s="527"/>
      <c r="QAL2" s="527"/>
      <c r="QAM2" s="527"/>
      <c r="QAN2" s="527"/>
      <c r="QAO2" s="527"/>
      <c r="QAP2" s="527"/>
      <c r="QAQ2" s="527"/>
      <c r="QAR2" s="527"/>
      <c r="QAS2" s="527"/>
      <c r="QAT2" s="527"/>
      <c r="QAU2" s="527"/>
      <c r="QAV2" s="527"/>
      <c r="QAW2" s="527"/>
      <c r="QAX2" s="527"/>
      <c r="QAY2" s="527"/>
      <c r="QAZ2" s="527"/>
      <c r="QBA2" s="527"/>
      <c r="QBB2" s="527"/>
      <c r="QBC2" s="527"/>
      <c r="QBD2" s="527"/>
      <c r="QBE2" s="527"/>
      <c r="QBF2" s="527"/>
      <c r="QBG2" s="527"/>
      <c r="QBH2" s="527"/>
      <c r="QBI2" s="527"/>
      <c r="QBJ2" s="527"/>
      <c r="QBK2" s="527"/>
      <c r="QBL2" s="527"/>
      <c r="QBM2" s="527"/>
      <c r="QBN2" s="527"/>
      <c r="QBO2" s="527"/>
      <c r="QBP2" s="527"/>
      <c r="QBQ2" s="527"/>
      <c r="QBR2" s="527"/>
      <c r="QBS2" s="527"/>
      <c r="QBT2" s="527"/>
      <c r="QBU2" s="527"/>
      <c r="QBV2" s="527"/>
      <c r="QBW2" s="527"/>
      <c r="QBX2" s="527"/>
      <c r="QBY2" s="527"/>
      <c r="QBZ2" s="527"/>
      <c r="QCA2" s="527"/>
      <c r="QCB2" s="527"/>
      <c r="QCC2" s="527"/>
      <c r="QCD2" s="527"/>
      <c r="QCE2" s="527"/>
      <c r="QCF2" s="527"/>
      <c r="QCG2" s="527"/>
      <c r="QCH2" s="527"/>
      <c r="QCI2" s="527"/>
      <c r="QCJ2" s="527"/>
      <c r="QCK2" s="527"/>
      <c r="QCL2" s="527"/>
      <c r="QCM2" s="527"/>
      <c r="QCN2" s="527"/>
      <c r="QCO2" s="527"/>
      <c r="QCP2" s="527"/>
      <c r="QCQ2" s="527"/>
      <c r="QCR2" s="527"/>
      <c r="QCS2" s="527"/>
      <c r="QCT2" s="527"/>
      <c r="QCU2" s="527"/>
      <c r="QCV2" s="527"/>
      <c r="QCW2" s="527"/>
      <c r="QCX2" s="527"/>
      <c r="QCY2" s="527"/>
      <c r="QCZ2" s="527"/>
      <c r="QDA2" s="527"/>
      <c r="QDB2" s="527"/>
      <c r="QDC2" s="527"/>
      <c r="QDD2" s="527"/>
      <c r="QDE2" s="527"/>
      <c r="QDF2" s="527"/>
      <c r="QDG2" s="527"/>
      <c r="QDH2" s="527"/>
      <c r="QDI2" s="527"/>
      <c r="QDJ2" s="527"/>
      <c r="QDK2" s="527"/>
      <c r="QDL2" s="527"/>
      <c r="QDM2" s="527"/>
      <c r="QDN2" s="527"/>
      <c r="QDO2" s="527"/>
      <c r="QDP2" s="527"/>
      <c r="QDQ2" s="527"/>
      <c r="QDR2" s="527"/>
      <c r="QDS2" s="527"/>
      <c r="QDT2" s="527"/>
      <c r="QDU2" s="527"/>
      <c r="QDV2" s="527"/>
      <c r="QDW2" s="527"/>
      <c r="QDX2" s="527"/>
      <c r="QDY2" s="527"/>
      <c r="QDZ2" s="527"/>
      <c r="QEA2" s="527"/>
      <c r="QEB2" s="527"/>
      <c r="QEC2" s="527"/>
      <c r="QED2" s="527"/>
      <c r="QEE2" s="527"/>
      <c r="QEF2" s="527"/>
      <c r="QEG2" s="527"/>
      <c r="QEH2" s="527"/>
      <c r="QEI2" s="527"/>
      <c r="QEJ2" s="527"/>
      <c r="QEK2" s="527"/>
      <c r="QEL2" s="527"/>
      <c r="QEM2" s="527"/>
      <c r="QEN2" s="527"/>
      <c r="QEO2" s="527"/>
      <c r="QEP2" s="527"/>
      <c r="QEQ2" s="527"/>
      <c r="QER2" s="527"/>
      <c r="QES2" s="527"/>
      <c r="QET2" s="527"/>
      <c r="QEU2" s="527"/>
      <c r="QEV2" s="527"/>
      <c r="QEW2" s="527"/>
      <c r="QEX2" s="527"/>
      <c r="QEY2" s="527"/>
      <c r="QEZ2" s="527"/>
      <c r="QFA2" s="527"/>
      <c r="QFB2" s="527"/>
      <c r="QFC2" s="527"/>
      <c r="QFD2" s="527"/>
      <c r="QFE2" s="527"/>
      <c r="QFF2" s="527"/>
      <c r="QFG2" s="527"/>
      <c r="QFH2" s="527"/>
      <c r="QFI2" s="527"/>
      <c r="QFJ2" s="527"/>
      <c r="QFK2" s="527"/>
      <c r="QFL2" s="527"/>
      <c r="QFM2" s="527"/>
      <c r="QFN2" s="527"/>
      <c r="QFO2" s="527"/>
      <c r="QFP2" s="527"/>
      <c r="QFQ2" s="527"/>
      <c r="QFR2" s="527"/>
      <c r="QFS2" s="527"/>
      <c r="QFT2" s="527"/>
      <c r="QFU2" s="527"/>
      <c r="QFV2" s="527"/>
      <c r="QFW2" s="527"/>
      <c r="QFX2" s="527"/>
      <c r="QFY2" s="527"/>
      <c r="QFZ2" s="527"/>
      <c r="QGA2" s="527"/>
      <c r="QGB2" s="527"/>
      <c r="QGC2" s="527"/>
      <c r="QGD2" s="527"/>
      <c r="QGE2" s="527"/>
      <c r="QGF2" s="527"/>
      <c r="QGG2" s="527"/>
      <c r="QGH2" s="527"/>
      <c r="QGI2" s="527"/>
      <c r="QGJ2" s="527"/>
      <c r="QGK2" s="527"/>
      <c r="QGL2" s="527"/>
      <c r="QGM2" s="527"/>
      <c r="QGN2" s="527"/>
      <c r="QGO2" s="527"/>
      <c r="QGP2" s="527"/>
      <c r="QGQ2" s="527"/>
      <c r="QGR2" s="527"/>
      <c r="QGS2" s="527"/>
      <c r="QGT2" s="527"/>
      <c r="QGU2" s="527"/>
      <c r="QGV2" s="527"/>
      <c r="QGW2" s="527"/>
      <c r="QGX2" s="527"/>
      <c r="QGY2" s="527"/>
      <c r="QGZ2" s="527"/>
      <c r="QHA2" s="527"/>
      <c r="QHB2" s="527"/>
      <c r="QHC2" s="527"/>
      <c r="QHD2" s="527"/>
      <c r="QHE2" s="527"/>
      <c r="QHF2" s="527"/>
      <c r="QHG2" s="527"/>
      <c r="QHH2" s="527"/>
      <c r="QHI2" s="527"/>
      <c r="QHJ2" s="527"/>
      <c r="QHK2" s="527"/>
      <c r="QHL2" s="527"/>
      <c r="QHM2" s="527"/>
      <c r="QHN2" s="527"/>
      <c r="QHO2" s="527"/>
      <c r="QHP2" s="527"/>
      <c r="QHQ2" s="527"/>
      <c r="QHR2" s="527"/>
      <c r="QHS2" s="527"/>
      <c r="QHT2" s="527"/>
      <c r="QHU2" s="527"/>
      <c r="QHV2" s="527"/>
      <c r="QHW2" s="527"/>
      <c r="QHX2" s="527"/>
      <c r="QHY2" s="527"/>
      <c r="QHZ2" s="527"/>
      <c r="QIA2" s="527"/>
      <c r="QIB2" s="527"/>
      <c r="QIC2" s="527"/>
      <c r="QID2" s="527"/>
      <c r="QIE2" s="527"/>
      <c r="QIF2" s="527"/>
      <c r="QIG2" s="527"/>
      <c r="QIH2" s="527"/>
      <c r="QII2" s="527"/>
      <c r="QIJ2" s="527"/>
      <c r="QIK2" s="527"/>
      <c r="QIL2" s="527"/>
      <c r="QIM2" s="527"/>
      <c r="QIN2" s="527"/>
      <c r="QIO2" s="527"/>
      <c r="QIP2" s="527"/>
      <c r="QIQ2" s="527"/>
      <c r="QIR2" s="527"/>
      <c r="QIS2" s="527"/>
      <c r="QIT2" s="527"/>
      <c r="QIU2" s="527"/>
      <c r="QIV2" s="527"/>
      <c r="QIW2" s="527"/>
      <c r="QIX2" s="527"/>
      <c r="QIY2" s="527"/>
      <c r="QIZ2" s="527"/>
      <c r="QJA2" s="527"/>
      <c r="QJB2" s="527"/>
      <c r="QJC2" s="527"/>
      <c r="QJD2" s="527"/>
      <c r="QJE2" s="527"/>
      <c r="QJF2" s="527"/>
      <c r="QJG2" s="527"/>
      <c r="QJH2" s="527"/>
      <c r="QJI2" s="527"/>
      <c r="QJJ2" s="527"/>
      <c r="QJK2" s="527"/>
      <c r="QJL2" s="527"/>
      <c r="QJM2" s="527"/>
      <c r="QJN2" s="527"/>
      <c r="QJO2" s="527"/>
      <c r="QJP2" s="527"/>
      <c r="QJQ2" s="527"/>
      <c r="QJR2" s="527"/>
      <c r="QJS2" s="527"/>
      <c r="QJT2" s="527"/>
      <c r="QJU2" s="527"/>
      <c r="QJV2" s="527"/>
      <c r="QJW2" s="527"/>
      <c r="QJX2" s="527"/>
      <c r="QJY2" s="527"/>
      <c r="QJZ2" s="527"/>
      <c r="QKA2" s="527"/>
      <c r="QKB2" s="527"/>
      <c r="QKC2" s="527"/>
      <c r="QKD2" s="527"/>
      <c r="QKE2" s="527"/>
      <c r="QKF2" s="527"/>
      <c r="QKG2" s="527"/>
      <c r="QKH2" s="527"/>
      <c r="QKI2" s="527"/>
      <c r="QKJ2" s="527"/>
      <c r="QKK2" s="527"/>
      <c r="QKL2" s="527"/>
      <c r="QKM2" s="527"/>
      <c r="QKN2" s="527"/>
      <c r="QKO2" s="527"/>
      <c r="QKP2" s="527"/>
      <c r="QKQ2" s="527"/>
      <c r="QKR2" s="527"/>
      <c r="QKS2" s="527"/>
      <c r="QKT2" s="527"/>
      <c r="QKU2" s="527"/>
      <c r="QKV2" s="527"/>
      <c r="QKW2" s="527"/>
      <c r="QKX2" s="527"/>
      <c r="QKY2" s="527"/>
      <c r="QKZ2" s="527"/>
      <c r="QLA2" s="527"/>
      <c r="QLB2" s="527"/>
      <c r="QLC2" s="527"/>
      <c r="QLD2" s="527"/>
      <c r="QLE2" s="527"/>
      <c r="QLF2" s="527"/>
      <c r="QLG2" s="527"/>
      <c r="QLH2" s="527"/>
      <c r="QLI2" s="527"/>
      <c r="QLJ2" s="527"/>
      <c r="QLK2" s="527"/>
      <c r="QLL2" s="527"/>
      <c r="QLM2" s="527"/>
      <c r="QLN2" s="527"/>
      <c r="QLO2" s="527"/>
      <c r="QLP2" s="527"/>
      <c r="QLQ2" s="527"/>
      <c r="QLR2" s="527"/>
      <c r="QLS2" s="527"/>
      <c r="QLT2" s="527"/>
      <c r="QLU2" s="527"/>
      <c r="QLV2" s="527"/>
      <c r="QLW2" s="527"/>
      <c r="QLX2" s="527"/>
      <c r="QLY2" s="527"/>
      <c r="QLZ2" s="527"/>
      <c r="QMA2" s="527"/>
      <c r="QMB2" s="527"/>
      <c r="QMC2" s="527"/>
      <c r="QMD2" s="527"/>
      <c r="QME2" s="527"/>
      <c r="QMF2" s="527"/>
      <c r="QMG2" s="527"/>
      <c r="QMH2" s="527"/>
      <c r="QMI2" s="527"/>
      <c r="QMJ2" s="527"/>
      <c r="QMK2" s="527"/>
      <c r="QML2" s="527"/>
      <c r="QMM2" s="527"/>
      <c r="QMN2" s="527"/>
      <c r="QMO2" s="527"/>
      <c r="QMP2" s="527"/>
      <c r="QMQ2" s="527"/>
      <c r="QMR2" s="527"/>
      <c r="QMS2" s="527"/>
      <c r="QMT2" s="527"/>
      <c r="QMU2" s="527"/>
      <c r="QMV2" s="527"/>
      <c r="QMW2" s="527"/>
      <c r="QMX2" s="527"/>
      <c r="QMY2" s="527"/>
      <c r="QMZ2" s="527"/>
      <c r="QNA2" s="527"/>
      <c r="QNB2" s="527"/>
      <c r="QNC2" s="527"/>
      <c r="QND2" s="527"/>
      <c r="QNE2" s="527"/>
      <c r="QNF2" s="527"/>
      <c r="QNG2" s="527"/>
      <c r="QNH2" s="527"/>
      <c r="QNI2" s="527"/>
      <c r="QNJ2" s="527"/>
      <c r="QNK2" s="527"/>
      <c r="QNL2" s="527"/>
      <c r="QNM2" s="527"/>
      <c r="QNN2" s="527"/>
      <c r="QNO2" s="527"/>
      <c r="QNP2" s="527"/>
      <c r="QNQ2" s="527"/>
      <c r="QNR2" s="527"/>
      <c r="QNS2" s="527"/>
      <c r="QNT2" s="527"/>
      <c r="QNU2" s="527"/>
      <c r="QNV2" s="527"/>
      <c r="QNW2" s="527"/>
      <c r="QNX2" s="527"/>
      <c r="QNY2" s="527"/>
      <c r="QNZ2" s="527"/>
      <c r="QOA2" s="527"/>
      <c r="QOB2" s="527"/>
      <c r="QOC2" s="527"/>
      <c r="QOD2" s="527"/>
      <c r="QOE2" s="527"/>
      <c r="QOF2" s="527"/>
      <c r="QOG2" s="527"/>
      <c r="QOH2" s="527"/>
      <c r="QOI2" s="527"/>
      <c r="QOJ2" s="527"/>
      <c r="QOK2" s="527"/>
      <c r="QOL2" s="527"/>
      <c r="QOM2" s="527"/>
      <c r="QON2" s="527"/>
      <c r="QOO2" s="527"/>
      <c r="QOP2" s="527"/>
      <c r="QOQ2" s="527"/>
      <c r="QOR2" s="527"/>
      <c r="QOS2" s="527"/>
      <c r="QOT2" s="527"/>
      <c r="QOU2" s="527"/>
      <c r="QOV2" s="527"/>
      <c r="QOW2" s="527"/>
      <c r="QOX2" s="527"/>
      <c r="QOY2" s="527"/>
      <c r="QOZ2" s="527"/>
      <c r="QPA2" s="527"/>
      <c r="QPB2" s="527"/>
      <c r="QPC2" s="527"/>
      <c r="QPD2" s="527"/>
      <c r="QPE2" s="527"/>
      <c r="QPF2" s="527"/>
      <c r="QPG2" s="527"/>
      <c r="QPH2" s="527"/>
      <c r="QPI2" s="527"/>
      <c r="QPJ2" s="527"/>
      <c r="QPK2" s="527"/>
      <c r="QPL2" s="527"/>
      <c r="QPM2" s="527"/>
      <c r="QPN2" s="527"/>
      <c r="QPO2" s="527"/>
      <c r="QPP2" s="527"/>
      <c r="QPQ2" s="527"/>
      <c r="QPR2" s="527"/>
      <c r="QPS2" s="527"/>
      <c r="QPT2" s="527"/>
      <c r="QPU2" s="527"/>
      <c r="QPV2" s="527"/>
      <c r="QPW2" s="527"/>
      <c r="QPX2" s="527"/>
      <c r="QPY2" s="527"/>
      <c r="QPZ2" s="527"/>
      <c r="QQA2" s="527"/>
      <c r="QQB2" s="527"/>
      <c r="QQC2" s="527"/>
      <c r="QQD2" s="527"/>
      <c r="QQE2" s="527"/>
      <c r="QQF2" s="527"/>
      <c r="QQG2" s="527"/>
      <c r="QQH2" s="527"/>
      <c r="QQI2" s="527"/>
      <c r="QQJ2" s="527"/>
      <c r="QQK2" s="527"/>
      <c r="QQL2" s="527"/>
      <c r="QQM2" s="527"/>
      <c r="QQN2" s="527"/>
      <c r="QQO2" s="527"/>
      <c r="QQP2" s="527"/>
      <c r="QQQ2" s="527"/>
      <c r="QQR2" s="527"/>
      <c r="QQS2" s="527"/>
      <c r="QQT2" s="527"/>
      <c r="QQU2" s="527"/>
      <c r="QQV2" s="527"/>
      <c r="QQW2" s="527"/>
      <c r="QQX2" s="527"/>
      <c r="QQY2" s="527"/>
      <c r="QQZ2" s="527"/>
      <c r="QRA2" s="527"/>
      <c r="QRB2" s="527"/>
      <c r="QRC2" s="527"/>
      <c r="QRD2" s="527"/>
      <c r="QRE2" s="527"/>
      <c r="QRF2" s="527"/>
      <c r="QRG2" s="527"/>
      <c r="QRH2" s="527"/>
      <c r="QRI2" s="527"/>
      <c r="QRJ2" s="527"/>
      <c r="QRK2" s="527"/>
      <c r="QRL2" s="527"/>
      <c r="QRM2" s="527"/>
      <c r="QRN2" s="527"/>
      <c r="QRO2" s="527"/>
      <c r="QRP2" s="527"/>
      <c r="QRQ2" s="527"/>
      <c r="QRR2" s="527"/>
      <c r="QRS2" s="527"/>
      <c r="QRT2" s="527"/>
      <c r="QRU2" s="527"/>
      <c r="QRV2" s="527"/>
      <c r="QRW2" s="527"/>
      <c r="QRX2" s="527"/>
      <c r="QRY2" s="527"/>
      <c r="QRZ2" s="527"/>
      <c r="QSA2" s="527"/>
      <c r="QSB2" s="527"/>
      <c r="QSC2" s="527"/>
      <c r="QSD2" s="527"/>
      <c r="QSE2" s="527"/>
      <c r="QSF2" s="527"/>
      <c r="QSG2" s="527"/>
      <c r="QSH2" s="527"/>
      <c r="QSI2" s="527"/>
      <c r="QSJ2" s="527"/>
      <c r="QSK2" s="527"/>
      <c r="QSL2" s="527"/>
      <c r="QSM2" s="527"/>
      <c r="QSN2" s="527"/>
      <c r="QSO2" s="527"/>
      <c r="QSP2" s="527"/>
      <c r="QSQ2" s="527"/>
      <c r="QSR2" s="527"/>
      <c r="QSS2" s="527"/>
      <c r="QST2" s="527"/>
      <c r="QSU2" s="527"/>
      <c r="QSV2" s="527"/>
      <c r="QSW2" s="527"/>
      <c r="QSX2" s="527"/>
      <c r="QSY2" s="527"/>
      <c r="QSZ2" s="527"/>
      <c r="QTA2" s="527"/>
      <c r="QTB2" s="527"/>
      <c r="QTC2" s="527"/>
      <c r="QTD2" s="527"/>
      <c r="QTE2" s="527"/>
      <c r="QTF2" s="527"/>
      <c r="QTG2" s="527"/>
      <c r="QTH2" s="527"/>
      <c r="QTI2" s="527"/>
      <c r="QTJ2" s="527"/>
      <c r="QTK2" s="527"/>
      <c r="QTL2" s="527"/>
      <c r="QTM2" s="527"/>
      <c r="QTN2" s="527"/>
      <c r="QTO2" s="527"/>
      <c r="QTP2" s="527"/>
      <c r="QTQ2" s="527"/>
      <c r="QTR2" s="527"/>
      <c r="QTS2" s="527"/>
      <c r="QTT2" s="527"/>
      <c r="QTU2" s="527"/>
      <c r="QTV2" s="527"/>
      <c r="QTW2" s="527"/>
      <c r="QTX2" s="527"/>
      <c r="QTY2" s="527"/>
      <c r="QTZ2" s="527"/>
      <c r="QUA2" s="527"/>
      <c r="QUB2" s="527"/>
      <c r="QUC2" s="527"/>
      <c r="QUD2" s="527"/>
      <c r="QUE2" s="527"/>
      <c r="QUF2" s="527"/>
      <c r="QUG2" s="527"/>
      <c r="QUH2" s="527"/>
      <c r="QUI2" s="527"/>
      <c r="QUJ2" s="527"/>
      <c r="QUK2" s="527"/>
      <c r="QUL2" s="527"/>
      <c r="QUM2" s="527"/>
      <c r="QUN2" s="527"/>
      <c r="QUO2" s="527"/>
      <c r="QUP2" s="527"/>
      <c r="QUQ2" s="527"/>
      <c r="QUR2" s="527"/>
      <c r="QUS2" s="527"/>
      <c r="QUT2" s="527"/>
      <c r="QUU2" s="527"/>
      <c r="QUV2" s="527"/>
      <c r="QUW2" s="527"/>
      <c r="QUX2" s="527"/>
      <c r="QUY2" s="527"/>
      <c r="QUZ2" s="527"/>
      <c r="QVA2" s="527"/>
      <c r="QVB2" s="527"/>
      <c r="QVC2" s="527"/>
      <c r="QVD2" s="527"/>
      <c r="QVE2" s="527"/>
      <c r="QVF2" s="527"/>
      <c r="QVG2" s="527"/>
      <c r="QVH2" s="527"/>
      <c r="QVI2" s="527"/>
      <c r="QVJ2" s="527"/>
      <c r="QVK2" s="527"/>
      <c r="QVL2" s="527"/>
      <c r="QVM2" s="527"/>
      <c r="QVN2" s="527"/>
      <c r="QVO2" s="527"/>
      <c r="QVP2" s="527"/>
      <c r="QVQ2" s="527"/>
      <c r="QVR2" s="527"/>
      <c r="QVS2" s="527"/>
      <c r="QVT2" s="527"/>
      <c r="QVU2" s="527"/>
      <c r="QVV2" s="527"/>
      <c r="QVW2" s="527"/>
      <c r="QVX2" s="527"/>
      <c r="QVY2" s="527"/>
      <c r="QVZ2" s="527"/>
      <c r="QWA2" s="527"/>
      <c r="QWB2" s="527"/>
      <c r="QWC2" s="527"/>
      <c r="QWD2" s="527"/>
      <c r="QWE2" s="527"/>
      <c r="QWF2" s="527"/>
      <c r="QWG2" s="527"/>
      <c r="QWH2" s="527"/>
      <c r="QWI2" s="527"/>
      <c r="QWJ2" s="527"/>
      <c r="QWK2" s="527"/>
      <c r="QWL2" s="527"/>
      <c r="QWM2" s="527"/>
      <c r="QWN2" s="527"/>
      <c r="QWO2" s="527"/>
      <c r="QWP2" s="527"/>
      <c r="QWQ2" s="527"/>
      <c r="QWR2" s="527"/>
      <c r="QWS2" s="527"/>
      <c r="QWT2" s="527"/>
      <c r="QWU2" s="527"/>
      <c r="QWV2" s="527"/>
      <c r="QWW2" s="527"/>
      <c r="QWX2" s="527"/>
      <c r="QWY2" s="527"/>
      <c r="QWZ2" s="527"/>
      <c r="QXA2" s="527"/>
      <c r="QXB2" s="527"/>
      <c r="QXC2" s="527"/>
      <c r="QXD2" s="527"/>
      <c r="QXE2" s="527"/>
      <c r="QXF2" s="527"/>
      <c r="QXG2" s="527"/>
      <c r="QXH2" s="527"/>
      <c r="QXI2" s="527"/>
      <c r="QXJ2" s="527"/>
      <c r="QXK2" s="527"/>
      <c r="QXL2" s="527"/>
      <c r="QXM2" s="527"/>
      <c r="QXN2" s="527"/>
      <c r="QXO2" s="527"/>
      <c r="QXP2" s="527"/>
      <c r="QXQ2" s="527"/>
      <c r="QXR2" s="527"/>
      <c r="QXS2" s="527"/>
      <c r="QXT2" s="527"/>
      <c r="QXU2" s="527"/>
      <c r="QXV2" s="527"/>
      <c r="QXW2" s="527"/>
      <c r="QXX2" s="527"/>
      <c r="QXY2" s="527"/>
      <c r="QXZ2" s="527"/>
      <c r="QYA2" s="527"/>
      <c r="QYB2" s="527"/>
      <c r="QYC2" s="527"/>
      <c r="QYD2" s="527"/>
      <c r="QYE2" s="527"/>
      <c r="QYF2" s="527"/>
      <c r="QYG2" s="527"/>
      <c r="QYH2" s="527"/>
      <c r="QYI2" s="527"/>
      <c r="QYJ2" s="527"/>
      <c r="QYK2" s="527"/>
      <c r="QYL2" s="527"/>
      <c r="QYM2" s="527"/>
      <c r="QYN2" s="527"/>
      <c r="QYO2" s="527"/>
      <c r="QYP2" s="527"/>
      <c r="QYQ2" s="527"/>
      <c r="QYR2" s="527"/>
      <c r="QYS2" s="527"/>
      <c r="QYT2" s="527"/>
      <c r="QYU2" s="527"/>
      <c r="QYV2" s="527"/>
      <c r="QYW2" s="527"/>
      <c r="QYX2" s="527"/>
      <c r="QYY2" s="527"/>
      <c r="QYZ2" s="527"/>
      <c r="QZA2" s="527"/>
      <c r="QZB2" s="527"/>
      <c r="QZC2" s="527"/>
      <c r="QZD2" s="527"/>
      <c r="QZE2" s="527"/>
      <c r="QZF2" s="527"/>
      <c r="QZG2" s="527"/>
      <c r="QZH2" s="527"/>
      <c r="QZI2" s="527"/>
      <c r="QZJ2" s="527"/>
      <c r="QZK2" s="527"/>
      <c r="QZL2" s="527"/>
      <c r="QZM2" s="527"/>
      <c r="QZN2" s="527"/>
      <c r="QZO2" s="527"/>
      <c r="QZP2" s="527"/>
      <c r="QZQ2" s="527"/>
      <c r="QZR2" s="527"/>
      <c r="QZS2" s="527"/>
      <c r="QZT2" s="527"/>
      <c r="QZU2" s="527"/>
      <c r="QZV2" s="527"/>
      <c r="QZW2" s="527"/>
      <c r="QZX2" s="527"/>
      <c r="QZY2" s="527"/>
      <c r="QZZ2" s="527"/>
      <c r="RAA2" s="527"/>
      <c r="RAB2" s="527"/>
      <c r="RAC2" s="527"/>
      <c r="RAD2" s="527"/>
      <c r="RAE2" s="527"/>
      <c r="RAF2" s="527"/>
      <c r="RAG2" s="527"/>
      <c r="RAH2" s="527"/>
      <c r="RAI2" s="527"/>
      <c r="RAJ2" s="527"/>
      <c r="RAK2" s="527"/>
      <c r="RAL2" s="527"/>
      <c r="RAM2" s="527"/>
      <c r="RAN2" s="527"/>
      <c r="RAO2" s="527"/>
      <c r="RAP2" s="527"/>
      <c r="RAQ2" s="527"/>
      <c r="RAR2" s="527"/>
      <c r="RAS2" s="527"/>
      <c r="RAT2" s="527"/>
      <c r="RAU2" s="527"/>
      <c r="RAV2" s="527"/>
      <c r="RAW2" s="527"/>
      <c r="RAX2" s="527"/>
      <c r="RAY2" s="527"/>
      <c r="RAZ2" s="527"/>
      <c r="RBA2" s="527"/>
      <c r="RBB2" s="527"/>
      <c r="RBC2" s="527"/>
      <c r="RBD2" s="527"/>
      <c r="RBE2" s="527"/>
      <c r="RBF2" s="527"/>
      <c r="RBG2" s="527"/>
      <c r="RBH2" s="527"/>
      <c r="RBI2" s="527"/>
      <c r="RBJ2" s="527"/>
      <c r="RBK2" s="527"/>
      <c r="RBL2" s="527"/>
      <c r="RBM2" s="527"/>
      <c r="RBN2" s="527"/>
      <c r="RBO2" s="527"/>
      <c r="RBP2" s="527"/>
      <c r="RBQ2" s="527"/>
      <c r="RBR2" s="527"/>
      <c r="RBS2" s="527"/>
      <c r="RBT2" s="527"/>
      <c r="RBU2" s="527"/>
      <c r="RBV2" s="527"/>
      <c r="RBW2" s="527"/>
      <c r="RBX2" s="527"/>
      <c r="RBY2" s="527"/>
      <c r="RBZ2" s="527"/>
      <c r="RCA2" s="527"/>
      <c r="RCB2" s="527"/>
      <c r="RCC2" s="527"/>
      <c r="RCD2" s="527"/>
      <c r="RCE2" s="527"/>
      <c r="RCF2" s="527"/>
      <c r="RCG2" s="527"/>
      <c r="RCH2" s="527"/>
      <c r="RCI2" s="527"/>
      <c r="RCJ2" s="527"/>
      <c r="RCK2" s="527"/>
      <c r="RCL2" s="527"/>
      <c r="RCM2" s="527"/>
      <c r="RCN2" s="527"/>
      <c r="RCO2" s="527"/>
      <c r="RCP2" s="527"/>
      <c r="RCQ2" s="527"/>
      <c r="RCR2" s="527"/>
      <c r="RCS2" s="527"/>
      <c r="RCT2" s="527"/>
      <c r="RCU2" s="527"/>
      <c r="RCV2" s="527"/>
      <c r="RCW2" s="527"/>
      <c r="RCX2" s="527"/>
      <c r="RCY2" s="527"/>
      <c r="RCZ2" s="527"/>
      <c r="RDA2" s="527"/>
      <c r="RDB2" s="527"/>
      <c r="RDC2" s="527"/>
      <c r="RDD2" s="527"/>
      <c r="RDE2" s="527"/>
      <c r="RDF2" s="527"/>
      <c r="RDG2" s="527"/>
      <c r="RDH2" s="527"/>
      <c r="RDI2" s="527"/>
      <c r="RDJ2" s="527"/>
      <c r="RDK2" s="527"/>
      <c r="RDL2" s="527"/>
      <c r="RDM2" s="527"/>
      <c r="RDN2" s="527"/>
      <c r="RDO2" s="527"/>
      <c r="RDP2" s="527"/>
      <c r="RDQ2" s="527"/>
      <c r="RDR2" s="527"/>
      <c r="RDS2" s="527"/>
      <c r="RDT2" s="527"/>
      <c r="RDU2" s="527"/>
      <c r="RDV2" s="527"/>
      <c r="RDW2" s="527"/>
      <c r="RDX2" s="527"/>
      <c r="RDY2" s="527"/>
      <c r="RDZ2" s="527"/>
      <c r="REA2" s="527"/>
      <c r="REB2" s="527"/>
      <c r="REC2" s="527"/>
      <c r="RED2" s="527"/>
      <c r="REE2" s="527"/>
      <c r="REF2" s="527"/>
      <c r="REG2" s="527"/>
      <c r="REH2" s="527"/>
      <c r="REI2" s="527"/>
      <c r="REJ2" s="527"/>
      <c r="REK2" s="527"/>
      <c r="REL2" s="527"/>
      <c r="REM2" s="527"/>
      <c r="REN2" s="527"/>
      <c r="REO2" s="527"/>
      <c r="REP2" s="527"/>
      <c r="REQ2" s="527"/>
      <c r="RER2" s="527"/>
      <c r="RES2" s="527"/>
      <c r="RET2" s="527"/>
      <c r="REU2" s="527"/>
      <c r="REV2" s="527"/>
      <c r="REW2" s="527"/>
      <c r="REX2" s="527"/>
      <c r="REY2" s="527"/>
      <c r="REZ2" s="527"/>
      <c r="RFA2" s="527"/>
      <c r="RFB2" s="527"/>
      <c r="RFC2" s="527"/>
      <c r="RFD2" s="527"/>
      <c r="RFE2" s="527"/>
      <c r="RFF2" s="527"/>
      <c r="RFG2" s="527"/>
      <c r="RFH2" s="527"/>
      <c r="RFI2" s="527"/>
      <c r="RFJ2" s="527"/>
      <c r="RFK2" s="527"/>
      <c r="RFL2" s="527"/>
      <c r="RFM2" s="527"/>
      <c r="RFN2" s="527"/>
      <c r="RFO2" s="527"/>
      <c r="RFP2" s="527"/>
      <c r="RFQ2" s="527"/>
      <c r="RFR2" s="527"/>
      <c r="RFS2" s="527"/>
      <c r="RFT2" s="527"/>
      <c r="RFU2" s="527"/>
      <c r="RFV2" s="527"/>
      <c r="RFW2" s="527"/>
      <c r="RFX2" s="527"/>
      <c r="RFY2" s="527"/>
      <c r="RFZ2" s="527"/>
      <c r="RGA2" s="527"/>
      <c r="RGB2" s="527"/>
      <c r="RGC2" s="527"/>
      <c r="RGD2" s="527"/>
      <c r="RGE2" s="527"/>
      <c r="RGF2" s="527"/>
      <c r="RGG2" s="527"/>
      <c r="RGH2" s="527"/>
      <c r="RGI2" s="527"/>
      <c r="RGJ2" s="527"/>
      <c r="RGK2" s="527"/>
      <c r="RGL2" s="527"/>
      <c r="RGM2" s="527"/>
      <c r="RGN2" s="527"/>
      <c r="RGO2" s="527"/>
      <c r="RGP2" s="527"/>
      <c r="RGQ2" s="527"/>
      <c r="RGR2" s="527"/>
      <c r="RGS2" s="527"/>
      <c r="RGT2" s="527"/>
      <c r="RGU2" s="527"/>
      <c r="RGV2" s="527"/>
      <c r="RGW2" s="527"/>
      <c r="RGX2" s="527"/>
      <c r="RGY2" s="527"/>
      <c r="RGZ2" s="527"/>
      <c r="RHA2" s="527"/>
      <c r="RHB2" s="527"/>
      <c r="RHC2" s="527"/>
      <c r="RHD2" s="527"/>
      <c r="RHE2" s="527"/>
      <c r="RHF2" s="527"/>
      <c r="RHG2" s="527"/>
      <c r="RHH2" s="527"/>
      <c r="RHI2" s="527"/>
      <c r="RHJ2" s="527"/>
      <c r="RHK2" s="527"/>
      <c r="RHL2" s="527"/>
      <c r="RHM2" s="527"/>
      <c r="RHN2" s="527"/>
      <c r="RHO2" s="527"/>
      <c r="RHP2" s="527"/>
      <c r="RHQ2" s="527"/>
      <c r="RHR2" s="527"/>
      <c r="RHS2" s="527"/>
      <c r="RHT2" s="527"/>
      <c r="RHU2" s="527"/>
      <c r="RHV2" s="527"/>
      <c r="RHW2" s="527"/>
      <c r="RHX2" s="527"/>
      <c r="RHY2" s="527"/>
      <c r="RHZ2" s="527"/>
      <c r="RIA2" s="527"/>
      <c r="RIB2" s="527"/>
      <c r="RIC2" s="527"/>
      <c r="RID2" s="527"/>
      <c r="RIE2" s="527"/>
      <c r="RIF2" s="527"/>
      <c r="RIG2" s="527"/>
      <c r="RIH2" s="527"/>
      <c r="RII2" s="527"/>
      <c r="RIJ2" s="527"/>
      <c r="RIK2" s="527"/>
      <c r="RIL2" s="527"/>
      <c r="RIM2" s="527"/>
      <c r="RIN2" s="527"/>
      <c r="RIO2" s="527"/>
      <c r="RIP2" s="527"/>
      <c r="RIQ2" s="527"/>
      <c r="RIR2" s="527"/>
      <c r="RIS2" s="527"/>
      <c r="RIT2" s="527"/>
      <c r="RIU2" s="527"/>
      <c r="RIV2" s="527"/>
      <c r="RIW2" s="527"/>
      <c r="RIX2" s="527"/>
      <c r="RIY2" s="527"/>
      <c r="RIZ2" s="527"/>
      <c r="RJA2" s="527"/>
      <c r="RJB2" s="527"/>
      <c r="RJC2" s="527"/>
      <c r="RJD2" s="527"/>
      <c r="RJE2" s="527"/>
      <c r="RJF2" s="527"/>
      <c r="RJG2" s="527"/>
      <c r="RJH2" s="527"/>
      <c r="RJI2" s="527"/>
      <c r="RJJ2" s="527"/>
      <c r="RJK2" s="527"/>
      <c r="RJL2" s="527"/>
      <c r="RJM2" s="527"/>
      <c r="RJN2" s="527"/>
      <c r="RJO2" s="527"/>
      <c r="RJP2" s="527"/>
      <c r="RJQ2" s="527"/>
      <c r="RJR2" s="527"/>
      <c r="RJS2" s="527"/>
      <c r="RJT2" s="527"/>
      <c r="RJU2" s="527"/>
      <c r="RJV2" s="527"/>
      <c r="RJW2" s="527"/>
      <c r="RJX2" s="527"/>
      <c r="RJY2" s="527"/>
      <c r="RJZ2" s="527"/>
      <c r="RKA2" s="527"/>
      <c r="RKB2" s="527"/>
      <c r="RKC2" s="527"/>
      <c r="RKD2" s="527"/>
      <c r="RKE2" s="527"/>
      <c r="RKF2" s="527"/>
      <c r="RKG2" s="527"/>
      <c r="RKH2" s="527"/>
      <c r="RKI2" s="527"/>
      <c r="RKJ2" s="527"/>
      <c r="RKK2" s="527"/>
      <c r="RKL2" s="527"/>
      <c r="RKM2" s="527"/>
      <c r="RKN2" s="527"/>
      <c r="RKO2" s="527"/>
      <c r="RKP2" s="527"/>
      <c r="RKQ2" s="527"/>
      <c r="RKR2" s="527"/>
      <c r="RKS2" s="527"/>
      <c r="RKT2" s="527"/>
      <c r="RKU2" s="527"/>
      <c r="RKV2" s="527"/>
      <c r="RKW2" s="527"/>
      <c r="RKX2" s="527"/>
      <c r="RKY2" s="527"/>
      <c r="RKZ2" s="527"/>
      <c r="RLA2" s="527"/>
      <c r="RLB2" s="527"/>
      <c r="RLC2" s="527"/>
      <c r="RLD2" s="527"/>
      <c r="RLE2" s="527"/>
      <c r="RLF2" s="527"/>
      <c r="RLG2" s="527"/>
      <c r="RLH2" s="527"/>
      <c r="RLI2" s="527"/>
      <c r="RLJ2" s="527"/>
      <c r="RLK2" s="527"/>
      <c r="RLL2" s="527"/>
      <c r="RLM2" s="527"/>
      <c r="RLN2" s="527"/>
      <c r="RLO2" s="527"/>
      <c r="RLP2" s="527"/>
      <c r="RLQ2" s="527"/>
      <c r="RLR2" s="527"/>
      <c r="RLS2" s="527"/>
      <c r="RLT2" s="527"/>
      <c r="RLU2" s="527"/>
      <c r="RLV2" s="527"/>
      <c r="RLW2" s="527"/>
      <c r="RLX2" s="527"/>
      <c r="RLY2" s="527"/>
      <c r="RLZ2" s="527"/>
      <c r="RMA2" s="527"/>
      <c r="RMB2" s="527"/>
      <c r="RMC2" s="527"/>
      <c r="RMD2" s="527"/>
      <c r="RME2" s="527"/>
      <c r="RMF2" s="527"/>
      <c r="RMG2" s="527"/>
      <c r="RMH2" s="527"/>
      <c r="RMI2" s="527"/>
      <c r="RMJ2" s="527"/>
      <c r="RMK2" s="527"/>
      <c r="RML2" s="527"/>
      <c r="RMM2" s="527"/>
      <c r="RMN2" s="527"/>
      <c r="RMO2" s="527"/>
      <c r="RMP2" s="527"/>
      <c r="RMQ2" s="527"/>
      <c r="RMR2" s="527"/>
      <c r="RMS2" s="527"/>
      <c r="RMT2" s="527"/>
      <c r="RMU2" s="527"/>
      <c r="RMV2" s="527"/>
      <c r="RMW2" s="527"/>
      <c r="RMX2" s="527"/>
      <c r="RMY2" s="527"/>
      <c r="RMZ2" s="527"/>
      <c r="RNA2" s="527"/>
      <c r="RNB2" s="527"/>
      <c r="RNC2" s="527"/>
      <c r="RND2" s="527"/>
      <c r="RNE2" s="527"/>
      <c r="RNF2" s="527"/>
      <c r="RNG2" s="527"/>
      <c r="RNH2" s="527"/>
      <c r="RNI2" s="527"/>
      <c r="RNJ2" s="527"/>
      <c r="RNK2" s="527"/>
      <c r="RNL2" s="527"/>
      <c r="RNM2" s="527"/>
      <c r="RNN2" s="527"/>
      <c r="RNO2" s="527"/>
      <c r="RNP2" s="527"/>
      <c r="RNQ2" s="527"/>
      <c r="RNR2" s="527"/>
      <c r="RNS2" s="527"/>
      <c r="RNT2" s="527"/>
      <c r="RNU2" s="527"/>
      <c r="RNV2" s="527"/>
      <c r="RNW2" s="527"/>
      <c r="RNX2" s="527"/>
      <c r="RNY2" s="527"/>
      <c r="RNZ2" s="527"/>
      <c r="ROA2" s="527"/>
      <c r="ROB2" s="527"/>
      <c r="ROC2" s="527"/>
      <c r="ROD2" s="527"/>
      <c r="ROE2" s="527"/>
      <c r="ROF2" s="527"/>
      <c r="ROG2" s="527"/>
      <c r="ROH2" s="527"/>
      <c r="ROI2" s="527"/>
      <c r="ROJ2" s="527"/>
      <c r="ROK2" s="527"/>
      <c r="ROL2" s="527"/>
      <c r="ROM2" s="527"/>
      <c r="RON2" s="527"/>
      <c r="ROO2" s="527"/>
      <c r="ROP2" s="527"/>
      <c r="ROQ2" s="527"/>
      <c r="ROR2" s="527"/>
      <c r="ROS2" s="527"/>
      <c r="ROT2" s="527"/>
      <c r="ROU2" s="527"/>
      <c r="ROV2" s="527"/>
      <c r="ROW2" s="527"/>
      <c r="ROX2" s="527"/>
      <c r="ROY2" s="527"/>
      <c r="ROZ2" s="527"/>
      <c r="RPA2" s="527"/>
      <c r="RPB2" s="527"/>
      <c r="RPC2" s="527"/>
      <c r="RPD2" s="527"/>
      <c r="RPE2" s="527"/>
      <c r="RPF2" s="527"/>
      <c r="RPG2" s="527"/>
      <c r="RPH2" s="527"/>
      <c r="RPI2" s="527"/>
      <c r="RPJ2" s="527"/>
      <c r="RPK2" s="527"/>
      <c r="RPL2" s="527"/>
      <c r="RPM2" s="527"/>
      <c r="RPN2" s="527"/>
      <c r="RPO2" s="527"/>
      <c r="RPP2" s="527"/>
      <c r="RPQ2" s="527"/>
      <c r="RPR2" s="527"/>
      <c r="RPS2" s="527"/>
      <c r="RPT2" s="527"/>
      <c r="RPU2" s="527"/>
      <c r="RPV2" s="527"/>
      <c r="RPW2" s="527"/>
      <c r="RPX2" s="527"/>
      <c r="RPY2" s="527"/>
      <c r="RPZ2" s="527"/>
      <c r="RQA2" s="527"/>
      <c r="RQB2" s="527"/>
      <c r="RQC2" s="527"/>
      <c r="RQD2" s="527"/>
      <c r="RQE2" s="527"/>
      <c r="RQF2" s="527"/>
      <c r="RQG2" s="527"/>
      <c r="RQH2" s="527"/>
      <c r="RQI2" s="527"/>
      <c r="RQJ2" s="527"/>
      <c r="RQK2" s="527"/>
      <c r="RQL2" s="527"/>
      <c r="RQM2" s="527"/>
      <c r="RQN2" s="527"/>
      <c r="RQO2" s="527"/>
      <c r="RQP2" s="527"/>
      <c r="RQQ2" s="527"/>
      <c r="RQR2" s="527"/>
      <c r="RQS2" s="527"/>
      <c r="RQT2" s="527"/>
      <c r="RQU2" s="527"/>
      <c r="RQV2" s="527"/>
      <c r="RQW2" s="527"/>
      <c r="RQX2" s="527"/>
      <c r="RQY2" s="527"/>
      <c r="RQZ2" s="527"/>
      <c r="RRA2" s="527"/>
      <c r="RRB2" s="527"/>
      <c r="RRC2" s="527"/>
      <c r="RRD2" s="527"/>
      <c r="RRE2" s="527"/>
      <c r="RRF2" s="527"/>
      <c r="RRG2" s="527"/>
      <c r="RRH2" s="527"/>
      <c r="RRI2" s="527"/>
      <c r="RRJ2" s="527"/>
      <c r="RRK2" s="527"/>
      <c r="RRL2" s="527"/>
      <c r="RRM2" s="527"/>
      <c r="RRN2" s="527"/>
      <c r="RRO2" s="527"/>
      <c r="RRP2" s="527"/>
      <c r="RRQ2" s="527"/>
      <c r="RRR2" s="527"/>
      <c r="RRS2" s="527"/>
      <c r="RRT2" s="527"/>
      <c r="RRU2" s="527"/>
      <c r="RRV2" s="527"/>
      <c r="RRW2" s="527"/>
      <c r="RRX2" s="527"/>
      <c r="RRY2" s="527"/>
      <c r="RRZ2" s="527"/>
      <c r="RSA2" s="527"/>
      <c r="RSB2" s="527"/>
      <c r="RSC2" s="527"/>
      <c r="RSD2" s="527"/>
      <c r="RSE2" s="527"/>
      <c r="RSF2" s="527"/>
      <c r="RSG2" s="527"/>
      <c r="RSH2" s="527"/>
      <c r="RSI2" s="527"/>
      <c r="RSJ2" s="527"/>
      <c r="RSK2" s="527"/>
      <c r="RSL2" s="527"/>
      <c r="RSM2" s="527"/>
      <c r="RSN2" s="527"/>
      <c r="RSO2" s="527"/>
      <c r="RSP2" s="527"/>
      <c r="RSQ2" s="527"/>
      <c r="RSR2" s="527"/>
      <c r="RSS2" s="527"/>
      <c r="RST2" s="527"/>
      <c r="RSU2" s="527"/>
      <c r="RSV2" s="527"/>
      <c r="RSW2" s="527"/>
      <c r="RSX2" s="527"/>
      <c r="RSY2" s="527"/>
      <c r="RSZ2" s="527"/>
      <c r="RTA2" s="527"/>
      <c r="RTB2" s="527"/>
      <c r="RTC2" s="527"/>
      <c r="RTD2" s="527"/>
      <c r="RTE2" s="527"/>
      <c r="RTF2" s="527"/>
      <c r="RTG2" s="527"/>
      <c r="RTH2" s="527"/>
      <c r="RTI2" s="527"/>
      <c r="RTJ2" s="527"/>
      <c r="RTK2" s="527"/>
      <c r="RTL2" s="527"/>
      <c r="RTM2" s="527"/>
      <c r="RTN2" s="527"/>
      <c r="RTO2" s="527"/>
      <c r="RTP2" s="527"/>
      <c r="RTQ2" s="527"/>
      <c r="RTR2" s="527"/>
      <c r="RTS2" s="527"/>
      <c r="RTT2" s="527"/>
      <c r="RTU2" s="527"/>
      <c r="RTV2" s="527"/>
      <c r="RTW2" s="527"/>
      <c r="RTX2" s="527"/>
      <c r="RTY2" s="527"/>
      <c r="RTZ2" s="527"/>
      <c r="RUA2" s="527"/>
      <c r="RUB2" s="527"/>
      <c r="RUC2" s="527"/>
      <c r="RUD2" s="527"/>
      <c r="RUE2" s="527"/>
      <c r="RUF2" s="527"/>
      <c r="RUG2" s="527"/>
      <c r="RUH2" s="527"/>
      <c r="RUI2" s="527"/>
      <c r="RUJ2" s="527"/>
      <c r="RUK2" s="527"/>
      <c r="RUL2" s="527"/>
      <c r="RUM2" s="527"/>
      <c r="RUN2" s="527"/>
      <c r="RUO2" s="527"/>
      <c r="RUP2" s="527"/>
      <c r="RUQ2" s="527"/>
      <c r="RUR2" s="527"/>
      <c r="RUS2" s="527"/>
      <c r="RUT2" s="527"/>
      <c r="RUU2" s="527"/>
      <c r="RUV2" s="527"/>
      <c r="RUW2" s="527"/>
      <c r="RUX2" s="527"/>
      <c r="RUY2" s="527"/>
      <c r="RUZ2" s="527"/>
      <c r="RVA2" s="527"/>
      <c r="RVB2" s="527"/>
      <c r="RVC2" s="527"/>
      <c r="RVD2" s="527"/>
      <c r="RVE2" s="527"/>
      <c r="RVF2" s="527"/>
      <c r="RVG2" s="527"/>
      <c r="RVH2" s="527"/>
      <c r="RVI2" s="527"/>
      <c r="RVJ2" s="527"/>
      <c r="RVK2" s="527"/>
      <c r="RVL2" s="527"/>
      <c r="RVM2" s="527"/>
      <c r="RVN2" s="527"/>
      <c r="RVO2" s="527"/>
      <c r="RVP2" s="527"/>
      <c r="RVQ2" s="527"/>
      <c r="RVR2" s="527"/>
      <c r="RVS2" s="527"/>
      <c r="RVT2" s="527"/>
      <c r="RVU2" s="527"/>
      <c r="RVV2" s="527"/>
      <c r="RVW2" s="527"/>
      <c r="RVX2" s="527"/>
      <c r="RVY2" s="527"/>
      <c r="RVZ2" s="527"/>
      <c r="RWA2" s="527"/>
      <c r="RWB2" s="527"/>
      <c r="RWC2" s="527"/>
      <c r="RWD2" s="527"/>
      <c r="RWE2" s="527"/>
      <c r="RWF2" s="527"/>
      <c r="RWG2" s="527"/>
      <c r="RWH2" s="527"/>
      <c r="RWI2" s="527"/>
      <c r="RWJ2" s="527"/>
      <c r="RWK2" s="527"/>
      <c r="RWL2" s="527"/>
      <c r="RWM2" s="527"/>
      <c r="RWN2" s="527"/>
      <c r="RWO2" s="527"/>
      <c r="RWP2" s="527"/>
      <c r="RWQ2" s="527"/>
      <c r="RWR2" s="527"/>
      <c r="RWS2" s="527"/>
      <c r="RWT2" s="527"/>
      <c r="RWU2" s="527"/>
      <c r="RWV2" s="527"/>
      <c r="RWW2" s="527"/>
      <c r="RWX2" s="527"/>
      <c r="RWY2" s="527"/>
      <c r="RWZ2" s="527"/>
      <c r="RXA2" s="527"/>
      <c r="RXB2" s="527"/>
      <c r="RXC2" s="527"/>
      <c r="RXD2" s="527"/>
      <c r="RXE2" s="527"/>
      <c r="RXF2" s="527"/>
      <c r="RXG2" s="527"/>
      <c r="RXH2" s="527"/>
      <c r="RXI2" s="527"/>
      <c r="RXJ2" s="527"/>
      <c r="RXK2" s="527"/>
      <c r="RXL2" s="527"/>
      <c r="RXM2" s="527"/>
      <c r="RXN2" s="527"/>
      <c r="RXO2" s="527"/>
      <c r="RXP2" s="527"/>
      <c r="RXQ2" s="527"/>
      <c r="RXR2" s="527"/>
      <c r="RXS2" s="527"/>
      <c r="RXT2" s="527"/>
      <c r="RXU2" s="527"/>
      <c r="RXV2" s="527"/>
      <c r="RXW2" s="527"/>
      <c r="RXX2" s="527"/>
      <c r="RXY2" s="527"/>
      <c r="RXZ2" s="527"/>
      <c r="RYA2" s="527"/>
      <c r="RYB2" s="527"/>
      <c r="RYC2" s="527"/>
      <c r="RYD2" s="527"/>
      <c r="RYE2" s="527"/>
      <c r="RYF2" s="527"/>
      <c r="RYG2" s="527"/>
      <c r="RYH2" s="527"/>
      <c r="RYI2" s="527"/>
      <c r="RYJ2" s="527"/>
      <c r="RYK2" s="527"/>
      <c r="RYL2" s="527"/>
      <c r="RYM2" s="527"/>
      <c r="RYN2" s="527"/>
      <c r="RYO2" s="527"/>
      <c r="RYP2" s="527"/>
      <c r="RYQ2" s="527"/>
      <c r="RYR2" s="527"/>
      <c r="RYS2" s="527"/>
      <c r="RYT2" s="527"/>
      <c r="RYU2" s="527"/>
      <c r="RYV2" s="527"/>
      <c r="RYW2" s="527"/>
      <c r="RYX2" s="527"/>
      <c r="RYY2" s="527"/>
      <c r="RYZ2" s="527"/>
      <c r="RZA2" s="527"/>
      <c r="RZB2" s="527"/>
      <c r="RZC2" s="527"/>
      <c r="RZD2" s="527"/>
      <c r="RZE2" s="527"/>
      <c r="RZF2" s="527"/>
      <c r="RZG2" s="527"/>
      <c r="RZH2" s="527"/>
      <c r="RZI2" s="527"/>
      <c r="RZJ2" s="527"/>
      <c r="RZK2" s="527"/>
      <c r="RZL2" s="527"/>
      <c r="RZM2" s="527"/>
      <c r="RZN2" s="527"/>
      <c r="RZO2" s="527"/>
      <c r="RZP2" s="527"/>
      <c r="RZQ2" s="527"/>
      <c r="RZR2" s="527"/>
      <c r="RZS2" s="527"/>
      <c r="RZT2" s="527"/>
      <c r="RZU2" s="527"/>
      <c r="RZV2" s="527"/>
      <c r="RZW2" s="527"/>
      <c r="RZX2" s="527"/>
      <c r="RZY2" s="527"/>
      <c r="RZZ2" s="527"/>
      <c r="SAA2" s="527"/>
      <c r="SAB2" s="527"/>
      <c r="SAC2" s="527"/>
      <c r="SAD2" s="527"/>
      <c r="SAE2" s="527"/>
      <c r="SAF2" s="527"/>
      <c r="SAG2" s="527"/>
      <c r="SAH2" s="527"/>
      <c r="SAI2" s="527"/>
      <c r="SAJ2" s="527"/>
      <c r="SAK2" s="527"/>
      <c r="SAL2" s="527"/>
      <c r="SAM2" s="527"/>
      <c r="SAN2" s="527"/>
      <c r="SAO2" s="527"/>
      <c r="SAP2" s="527"/>
      <c r="SAQ2" s="527"/>
      <c r="SAR2" s="527"/>
      <c r="SAS2" s="527"/>
      <c r="SAT2" s="527"/>
      <c r="SAU2" s="527"/>
      <c r="SAV2" s="527"/>
      <c r="SAW2" s="527"/>
      <c r="SAX2" s="527"/>
      <c r="SAY2" s="527"/>
      <c r="SAZ2" s="527"/>
      <c r="SBA2" s="527"/>
      <c r="SBB2" s="527"/>
      <c r="SBC2" s="527"/>
      <c r="SBD2" s="527"/>
      <c r="SBE2" s="527"/>
      <c r="SBF2" s="527"/>
      <c r="SBG2" s="527"/>
      <c r="SBH2" s="527"/>
      <c r="SBI2" s="527"/>
      <c r="SBJ2" s="527"/>
      <c r="SBK2" s="527"/>
      <c r="SBL2" s="527"/>
      <c r="SBM2" s="527"/>
      <c r="SBN2" s="527"/>
      <c r="SBO2" s="527"/>
      <c r="SBP2" s="527"/>
      <c r="SBQ2" s="527"/>
      <c r="SBR2" s="527"/>
      <c r="SBS2" s="527"/>
      <c r="SBT2" s="527"/>
      <c r="SBU2" s="527"/>
      <c r="SBV2" s="527"/>
      <c r="SBW2" s="527"/>
      <c r="SBX2" s="527"/>
      <c r="SBY2" s="527"/>
      <c r="SBZ2" s="527"/>
      <c r="SCA2" s="527"/>
      <c r="SCB2" s="527"/>
      <c r="SCC2" s="527"/>
      <c r="SCD2" s="527"/>
      <c r="SCE2" s="527"/>
      <c r="SCF2" s="527"/>
      <c r="SCG2" s="527"/>
      <c r="SCH2" s="527"/>
      <c r="SCI2" s="527"/>
      <c r="SCJ2" s="527"/>
      <c r="SCK2" s="527"/>
      <c r="SCL2" s="527"/>
      <c r="SCM2" s="527"/>
      <c r="SCN2" s="527"/>
      <c r="SCO2" s="527"/>
      <c r="SCP2" s="527"/>
      <c r="SCQ2" s="527"/>
      <c r="SCR2" s="527"/>
      <c r="SCS2" s="527"/>
      <c r="SCT2" s="527"/>
      <c r="SCU2" s="527"/>
      <c r="SCV2" s="527"/>
      <c r="SCW2" s="527"/>
      <c r="SCX2" s="527"/>
      <c r="SCY2" s="527"/>
      <c r="SCZ2" s="527"/>
      <c r="SDA2" s="527"/>
      <c r="SDB2" s="527"/>
      <c r="SDC2" s="527"/>
      <c r="SDD2" s="527"/>
      <c r="SDE2" s="527"/>
      <c r="SDF2" s="527"/>
      <c r="SDG2" s="527"/>
      <c r="SDH2" s="527"/>
      <c r="SDI2" s="527"/>
      <c r="SDJ2" s="527"/>
      <c r="SDK2" s="527"/>
      <c r="SDL2" s="527"/>
      <c r="SDM2" s="527"/>
      <c r="SDN2" s="527"/>
      <c r="SDO2" s="527"/>
      <c r="SDP2" s="527"/>
      <c r="SDQ2" s="527"/>
      <c r="SDR2" s="527"/>
      <c r="SDS2" s="527"/>
      <c r="SDT2" s="527"/>
      <c r="SDU2" s="527"/>
      <c r="SDV2" s="527"/>
      <c r="SDW2" s="527"/>
      <c r="SDX2" s="527"/>
      <c r="SDY2" s="527"/>
      <c r="SDZ2" s="527"/>
      <c r="SEA2" s="527"/>
      <c r="SEB2" s="527"/>
      <c r="SEC2" s="527"/>
      <c r="SED2" s="527"/>
      <c r="SEE2" s="527"/>
      <c r="SEF2" s="527"/>
      <c r="SEG2" s="527"/>
      <c r="SEH2" s="527"/>
      <c r="SEI2" s="527"/>
      <c r="SEJ2" s="527"/>
      <c r="SEK2" s="527"/>
      <c r="SEL2" s="527"/>
      <c r="SEM2" s="527"/>
      <c r="SEN2" s="527"/>
      <c r="SEO2" s="527"/>
      <c r="SEP2" s="527"/>
      <c r="SEQ2" s="527"/>
      <c r="SER2" s="527"/>
      <c r="SES2" s="527"/>
      <c r="SET2" s="527"/>
      <c r="SEU2" s="527"/>
      <c r="SEV2" s="527"/>
      <c r="SEW2" s="527"/>
      <c r="SEX2" s="527"/>
      <c r="SEY2" s="527"/>
      <c r="SEZ2" s="527"/>
      <c r="SFA2" s="527"/>
      <c r="SFB2" s="527"/>
      <c r="SFC2" s="527"/>
      <c r="SFD2" s="527"/>
      <c r="SFE2" s="527"/>
      <c r="SFF2" s="527"/>
      <c r="SFG2" s="527"/>
      <c r="SFH2" s="527"/>
      <c r="SFI2" s="527"/>
      <c r="SFJ2" s="527"/>
      <c r="SFK2" s="527"/>
      <c r="SFL2" s="527"/>
      <c r="SFM2" s="527"/>
      <c r="SFN2" s="527"/>
      <c r="SFO2" s="527"/>
      <c r="SFP2" s="527"/>
      <c r="SFQ2" s="527"/>
      <c r="SFR2" s="527"/>
      <c r="SFS2" s="527"/>
      <c r="SFT2" s="527"/>
      <c r="SFU2" s="527"/>
      <c r="SFV2" s="527"/>
      <c r="SFW2" s="527"/>
      <c r="SFX2" s="527"/>
      <c r="SFY2" s="527"/>
      <c r="SFZ2" s="527"/>
      <c r="SGA2" s="527"/>
      <c r="SGB2" s="527"/>
      <c r="SGC2" s="527"/>
      <c r="SGD2" s="527"/>
      <c r="SGE2" s="527"/>
      <c r="SGF2" s="527"/>
      <c r="SGG2" s="527"/>
      <c r="SGH2" s="527"/>
      <c r="SGI2" s="527"/>
      <c r="SGJ2" s="527"/>
      <c r="SGK2" s="527"/>
      <c r="SGL2" s="527"/>
      <c r="SGM2" s="527"/>
      <c r="SGN2" s="527"/>
      <c r="SGO2" s="527"/>
      <c r="SGP2" s="527"/>
      <c r="SGQ2" s="527"/>
      <c r="SGR2" s="527"/>
      <c r="SGS2" s="527"/>
      <c r="SGT2" s="527"/>
      <c r="SGU2" s="527"/>
      <c r="SGV2" s="527"/>
      <c r="SGW2" s="527"/>
      <c r="SGX2" s="527"/>
      <c r="SGY2" s="527"/>
      <c r="SGZ2" s="527"/>
      <c r="SHA2" s="527"/>
      <c r="SHB2" s="527"/>
      <c r="SHC2" s="527"/>
      <c r="SHD2" s="527"/>
      <c r="SHE2" s="527"/>
      <c r="SHF2" s="527"/>
      <c r="SHG2" s="527"/>
      <c r="SHH2" s="527"/>
      <c r="SHI2" s="527"/>
      <c r="SHJ2" s="527"/>
      <c r="SHK2" s="527"/>
      <c r="SHL2" s="527"/>
      <c r="SHM2" s="527"/>
      <c r="SHN2" s="527"/>
      <c r="SHO2" s="527"/>
      <c r="SHP2" s="527"/>
      <c r="SHQ2" s="527"/>
      <c r="SHR2" s="527"/>
      <c r="SHS2" s="527"/>
      <c r="SHT2" s="527"/>
      <c r="SHU2" s="527"/>
      <c r="SHV2" s="527"/>
      <c r="SHW2" s="527"/>
      <c r="SHX2" s="527"/>
      <c r="SHY2" s="527"/>
      <c r="SHZ2" s="527"/>
      <c r="SIA2" s="527"/>
      <c r="SIB2" s="527"/>
      <c r="SIC2" s="527"/>
      <c r="SID2" s="527"/>
      <c r="SIE2" s="527"/>
      <c r="SIF2" s="527"/>
      <c r="SIG2" s="527"/>
      <c r="SIH2" s="527"/>
      <c r="SII2" s="527"/>
      <c r="SIJ2" s="527"/>
      <c r="SIK2" s="527"/>
      <c r="SIL2" s="527"/>
      <c r="SIM2" s="527"/>
      <c r="SIN2" s="527"/>
      <c r="SIO2" s="527"/>
      <c r="SIP2" s="527"/>
      <c r="SIQ2" s="527"/>
      <c r="SIR2" s="527"/>
      <c r="SIS2" s="527"/>
      <c r="SIT2" s="527"/>
      <c r="SIU2" s="527"/>
      <c r="SIV2" s="527"/>
      <c r="SIW2" s="527"/>
      <c r="SIX2" s="527"/>
      <c r="SIY2" s="527"/>
      <c r="SIZ2" s="527"/>
      <c r="SJA2" s="527"/>
      <c r="SJB2" s="527"/>
      <c r="SJC2" s="527"/>
      <c r="SJD2" s="527"/>
      <c r="SJE2" s="527"/>
      <c r="SJF2" s="527"/>
      <c r="SJG2" s="527"/>
      <c r="SJH2" s="527"/>
      <c r="SJI2" s="527"/>
      <c r="SJJ2" s="527"/>
      <c r="SJK2" s="527"/>
      <c r="SJL2" s="527"/>
      <c r="SJM2" s="527"/>
      <c r="SJN2" s="527"/>
      <c r="SJO2" s="527"/>
      <c r="SJP2" s="527"/>
      <c r="SJQ2" s="527"/>
      <c r="SJR2" s="527"/>
      <c r="SJS2" s="527"/>
      <c r="SJT2" s="527"/>
      <c r="SJU2" s="527"/>
      <c r="SJV2" s="527"/>
      <c r="SJW2" s="527"/>
      <c r="SJX2" s="527"/>
      <c r="SJY2" s="527"/>
      <c r="SJZ2" s="527"/>
      <c r="SKA2" s="527"/>
      <c r="SKB2" s="527"/>
      <c r="SKC2" s="527"/>
      <c r="SKD2" s="527"/>
      <c r="SKE2" s="527"/>
      <c r="SKF2" s="527"/>
      <c r="SKG2" s="527"/>
      <c r="SKH2" s="527"/>
      <c r="SKI2" s="527"/>
      <c r="SKJ2" s="527"/>
      <c r="SKK2" s="527"/>
      <c r="SKL2" s="527"/>
      <c r="SKM2" s="527"/>
      <c r="SKN2" s="527"/>
      <c r="SKO2" s="527"/>
      <c r="SKP2" s="527"/>
      <c r="SKQ2" s="527"/>
      <c r="SKR2" s="527"/>
      <c r="SKS2" s="527"/>
      <c r="SKT2" s="527"/>
      <c r="SKU2" s="527"/>
      <c r="SKV2" s="527"/>
      <c r="SKW2" s="527"/>
      <c r="SKX2" s="527"/>
      <c r="SKY2" s="527"/>
      <c r="SKZ2" s="527"/>
      <c r="SLA2" s="527"/>
      <c r="SLB2" s="527"/>
      <c r="SLC2" s="527"/>
      <c r="SLD2" s="527"/>
      <c r="SLE2" s="527"/>
      <c r="SLF2" s="527"/>
      <c r="SLG2" s="527"/>
      <c r="SLH2" s="527"/>
      <c r="SLI2" s="527"/>
      <c r="SLJ2" s="527"/>
      <c r="SLK2" s="527"/>
      <c r="SLL2" s="527"/>
      <c r="SLM2" s="527"/>
      <c r="SLN2" s="527"/>
      <c r="SLO2" s="527"/>
      <c r="SLP2" s="527"/>
      <c r="SLQ2" s="527"/>
      <c r="SLR2" s="527"/>
      <c r="SLS2" s="527"/>
      <c r="SLT2" s="527"/>
      <c r="SLU2" s="527"/>
      <c r="SLV2" s="527"/>
      <c r="SLW2" s="527"/>
      <c r="SLX2" s="527"/>
      <c r="SLY2" s="527"/>
      <c r="SLZ2" s="527"/>
      <c r="SMA2" s="527"/>
      <c r="SMB2" s="527"/>
      <c r="SMC2" s="527"/>
      <c r="SMD2" s="527"/>
      <c r="SME2" s="527"/>
      <c r="SMF2" s="527"/>
      <c r="SMG2" s="527"/>
      <c r="SMH2" s="527"/>
      <c r="SMI2" s="527"/>
      <c r="SMJ2" s="527"/>
      <c r="SMK2" s="527"/>
      <c r="SML2" s="527"/>
      <c r="SMM2" s="527"/>
      <c r="SMN2" s="527"/>
      <c r="SMO2" s="527"/>
      <c r="SMP2" s="527"/>
      <c r="SMQ2" s="527"/>
      <c r="SMR2" s="527"/>
      <c r="SMS2" s="527"/>
      <c r="SMT2" s="527"/>
      <c r="SMU2" s="527"/>
      <c r="SMV2" s="527"/>
      <c r="SMW2" s="527"/>
      <c r="SMX2" s="527"/>
      <c r="SMY2" s="527"/>
      <c r="SMZ2" s="527"/>
      <c r="SNA2" s="527"/>
      <c r="SNB2" s="527"/>
      <c r="SNC2" s="527"/>
      <c r="SND2" s="527"/>
      <c r="SNE2" s="527"/>
      <c r="SNF2" s="527"/>
      <c r="SNG2" s="527"/>
      <c r="SNH2" s="527"/>
      <c r="SNI2" s="527"/>
      <c r="SNJ2" s="527"/>
      <c r="SNK2" s="527"/>
      <c r="SNL2" s="527"/>
      <c r="SNM2" s="527"/>
      <c r="SNN2" s="527"/>
      <c r="SNO2" s="527"/>
      <c r="SNP2" s="527"/>
      <c r="SNQ2" s="527"/>
      <c r="SNR2" s="527"/>
      <c r="SNS2" s="527"/>
      <c r="SNT2" s="527"/>
      <c r="SNU2" s="527"/>
      <c r="SNV2" s="527"/>
      <c r="SNW2" s="527"/>
      <c r="SNX2" s="527"/>
      <c r="SNY2" s="527"/>
      <c r="SNZ2" s="527"/>
      <c r="SOA2" s="527"/>
      <c r="SOB2" s="527"/>
      <c r="SOC2" s="527"/>
      <c r="SOD2" s="527"/>
      <c r="SOE2" s="527"/>
      <c r="SOF2" s="527"/>
      <c r="SOG2" s="527"/>
      <c r="SOH2" s="527"/>
      <c r="SOI2" s="527"/>
      <c r="SOJ2" s="527"/>
      <c r="SOK2" s="527"/>
      <c r="SOL2" s="527"/>
      <c r="SOM2" s="527"/>
      <c r="SON2" s="527"/>
      <c r="SOO2" s="527"/>
      <c r="SOP2" s="527"/>
      <c r="SOQ2" s="527"/>
      <c r="SOR2" s="527"/>
      <c r="SOS2" s="527"/>
      <c r="SOT2" s="527"/>
      <c r="SOU2" s="527"/>
      <c r="SOV2" s="527"/>
      <c r="SOW2" s="527"/>
      <c r="SOX2" s="527"/>
      <c r="SOY2" s="527"/>
      <c r="SOZ2" s="527"/>
      <c r="SPA2" s="527"/>
      <c r="SPB2" s="527"/>
      <c r="SPC2" s="527"/>
      <c r="SPD2" s="527"/>
      <c r="SPE2" s="527"/>
      <c r="SPF2" s="527"/>
      <c r="SPG2" s="527"/>
      <c r="SPH2" s="527"/>
      <c r="SPI2" s="527"/>
      <c r="SPJ2" s="527"/>
      <c r="SPK2" s="527"/>
      <c r="SPL2" s="527"/>
      <c r="SPM2" s="527"/>
      <c r="SPN2" s="527"/>
      <c r="SPO2" s="527"/>
      <c r="SPP2" s="527"/>
      <c r="SPQ2" s="527"/>
      <c r="SPR2" s="527"/>
      <c r="SPS2" s="527"/>
      <c r="SPT2" s="527"/>
      <c r="SPU2" s="527"/>
      <c r="SPV2" s="527"/>
      <c r="SPW2" s="527"/>
      <c r="SPX2" s="527"/>
      <c r="SPY2" s="527"/>
      <c r="SPZ2" s="527"/>
      <c r="SQA2" s="527"/>
      <c r="SQB2" s="527"/>
      <c r="SQC2" s="527"/>
      <c r="SQD2" s="527"/>
      <c r="SQE2" s="527"/>
      <c r="SQF2" s="527"/>
      <c r="SQG2" s="527"/>
      <c r="SQH2" s="527"/>
      <c r="SQI2" s="527"/>
      <c r="SQJ2" s="527"/>
      <c r="SQK2" s="527"/>
      <c r="SQL2" s="527"/>
      <c r="SQM2" s="527"/>
      <c r="SQN2" s="527"/>
      <c r="SQO2" s="527"/>
      <c r="SQP2" s="527"/>
      <c r="SQQ2" s="527"/>
      <c r="SQR2" s="527"/>
      <c r="SQS2" s="527"/>
      <c r="SQT2" s="527"/>
      <c r="SQU2" s="527"/>
      <c r="SQV2" s="527"/>
      <c r="SQW2" s="527"/>
      <c r="SQX2" s="527"/>
      <c r="SQY2" s="527"/>
      <c r="SQZ2" s="527"/>
      <c r="SRA2" s="527"/>
      <c r="SRB2" s="527"/>
      <c r="SRC2" s="527"/>
      <c r="SRD2" s="527"/>
      <c r="SRE2" s="527"/>
      <c r="SRF2" s="527"/>
      <c r="SRG2" s="527"/>
      <c r="SRH2" s="527"/>
      <c r="SRI2" s="527"/>
      <c r="SRJ2" s="527"/>
      <c r="SRK2" s="527"/>
      <c r="SRL2" s="527"/>
      <c r="SRM2" s="527"/>
      <c r="SRN2" s="527"/>
      <c r="SRO2" s="527"/>
      <c r="SRP2" s="527"/>
      <c r="SRQ2" s="527"/>
      <c r="SRR2" s="527"/>
      <c r="SRS2" s="527"/>
      <c r="SRT2" s="527"/>
      <c r="SRU2" s="527"/>
      <c r="SRV2" s="527"/>
      <c r="SRW2" s="527"/>
      <c r="SRX2" s="527"/>
      <c r="SRY2" s="527"/>
      <c r="SRZ2" s="527"/>
      <c r="SSA2" s="527"/>
      <c r="SSB2" s="527"/>
      <c r="SSC2" s="527"/>
      <c r="SSD2" s="527"/>
      <c r="SSE2" s="527"/>
      <c r="SSF2" s="527"/>
      <c r="SSG2" s="527"/>
      <c r="SSH2" s="527"/>
      <c r="SSI2" s="527"/>
      <c r="SSJ2" s="527"/>
      <c r="SSK2" s="527"/>
      <c r="SSL2" s="527"/>
      <c r="SSM2" s="527"/>
      <c r="SSN2" s="527"/>
      <c r="SSO2" s="527"/>
      <c r="SSP2" s="527"/>
      <c r="SSQ2" s="527"/>
      <c r="SSR2" s="527"/>
      <c r="SSS2" s="527"/>
      <c r="SST2" s="527"/>
      <c r="SSU2" s="527"/>
      <c r="SSV2" s="527"/>
      <c r="SSW2" s="527"/>
      <c r="SSX2" s="527"/>
      <c r="SSY2" s="527"/>
      <c r="SSZ2" s="527"/>
      <c r="STA2" s="527"/>
      <c r="STB2" s="527"/>
      <c r="STC2" s="527"/>
      <c r="STD2" s="527"/>
      <c r="STE2" s="527"/>
      <c r="STF2" s="527"/>
      <c r="STG2" s="527"/>
      <c r="STH2" s="527"/>
      <c r="STI2" s="527"/>
      <c r="STJ2" s="527"/>
      <c r="STK2" s="527"/>
      <c r="STL2" s="527"/>
      <c r="STM2" s="527"/>
      <c r="STN2" s="527"/>
      <c r="STO2" s="527"/>
      <c r="STP2" s="527"/>
      <c r="STQ2" s="527"/>
      <c r="STR2" s="527"/>
      <c r="STS2" s="527"/>
      <c r="STT2" s="527"/>
      <c r="STU2" s="527"/>
      <c r="STV2" s="527"/>
      <c r="STW2" s="527"/>
      <c r="STX2" s="527"/>
      <c r="STY2" s="527"/>
      <c r="STZ2" s="527"/>
      <c r="SUA2" s="527"/>
      <c r="SUB2" s="527"/>
      <c r="SUC2" s="527"/>
      <c r="SUD2" s="527"/>
      <c r="SUE2" s="527"/>
      <c r="SUF2" s="527"/>
      <c r="SUG2" s="527"/>
      <c r="SUH2" s="527"/>
      <c r="SUI2" s="527"/>
      <c r="SUJ2" s="527"/>
      <c r="SUK2" s="527"/>
      <c r="SUL2" s="527"/>
      <c r="SUM2" s="527"/>
      <c r="SUN2" s="527"/>
      <c r="SUO2" s="527"/>
      <c r="SUP2" s="527"/>
      <c r="SUQ2" s="527"/>
      <c r="SUR2" s="527"/>
      <c r="SUS2" s="527"/>
      <c r="SUT2" s="527"/>
      <c r="SUU2" s="527"/>
      <c r="SUV2" s="527"/>
      <c r="SUW2" s="527"/>
      <c r="SUX2" s="527"/>
      <c r="SUY2" s="527"/>
      <c r="SUZ2" s="527"/>
      <c r="SVA2" s="527"/>
      <c r="SVB2" s="527"/>
      <c r="SVC2" s="527"/>
      <c r="SVD2" s="527"/>
      <c r="SVE2" s="527"/>
      <c r="SVF2" s="527"/>
      <c r="SVG2" s="527"/>
      <c r="SVH2" s="527"/>
      <c r="SVI2" s="527"/>
      <c r="SVJ2" s="527"/>
      <c r="SVK2" s="527"/>
      <c r="SVL2" s="527"/>
      <c r="SVM2" s="527"/>
      <c r="SVN2" s="527"/>
      <c r="SVO2" s="527"/>
      <c r="SVP2" s="527"/>
      <c r="SVQ2" s="527"/>
      <c r="SVR2" s="527"/>
      <c r="SVS2" s="527"/>
      <c r="SVT2" s="527"/>
      <c r="SVU2" s="527"/>
      <c r="SVV2" s="527"/>
      <c r="SVW2" s="527"/>
      <c r="SVX2" s="527"/>
      <c r="SVY2" s="527"/>
      <c r="SVZ2" s="527"/>
      <c r="SWA2" s="527"/>
      <c r="SWB2" s="527"/>
      <c r="SWC2" s="527"/>
      <c r="SWD2" s="527"/>
      <c r="SWE2" s="527"/>
      <c r="SWF2" s="527"/>
      <c r="SWG2" s="527"/>
      <c r="SWH2" s="527"/>
      <c r="SWI2" s="527"/>
      <c r="SWJ2" s="527"/>
      <c r="SWK2" s="527"/>
      <c r="SWL2" s="527"/>
      <c r="SWM2" s="527"/>
      <c r="SWN2" s="527"/>
      <c r="SWO2" s="527"/>
      <c r="SWP2" s="527"/>
      <c r="SWQ2" s="527"/>
      <c r="SWR2" s="527"/>
      <c r="SWS2" s="527"/>
      <c r="SWT2" s="527"/>
      <c r="SWU2" s="527"/>
      <c r="SWV2" s="527"/>
      <c r="SWW2" s="527"/>
      <c r="SWX2" s="527"/>
      <c r="SWY2" s="527"/>
      <c r="SWZ2" s="527"/>
      <c r="SXA2" s="527"/>
      <c r="SXB2" s="527"/>
      <c r="SXC2" s="527"/>
      <c r="SXD2" s="527"/>
      <c r="SXE2" s="527"/>
      <c r="SXF2" s="527"/>
      <c r="SXG2" s="527"/>
      <c r="SXH2" s="527"/>
      <c r="SXI2" s="527"/>
      <c r="SXJ2" s="527"/>
      <c r="SXK2" s="527"/>
      <c r="SXL2" s="527"/>
      <c r="SXM2" s="527"/>
      <c r="SXN2" s="527"/>
      <c r="SXO2" s="527"/>
      <c r="SXP2" s="527"/>
      <c r="SXQ2" s="527"/>
      <c r="SXR2" s="527"/>
      <c r="SXS2" s="527"/>
      <c r="SXT2" s="527"/>
      <c r="SXU2" s="527"/>
      <c r="SXV2" s="527"/>
      <c r="SXW2" s="527"/>
      <c r="SXX2" s="527"/>
      <c r="SXY2" s="527"/>
      <c r="SXZ2" s="527"/>
      <c r="SYA2" s="527"/>
      <c r="SYB2" s="527"/>
      <c r="SYC2" s="527"/>
      <c r="SYD2" s="527"/>
      <c r="SYE2" s="527"/>
      <c r="SYF2" s="527"/>
      <c r="SYG2" s="527"/>
      <c r="SYH2" s="527"/>
      <c r="SYI2" s="527"/>
      <c r="SYJ2" s="527"/>
      <c r="SYK2" s="527"/>
      <c r="SYL2" s="527"/>
      <c r="SYM2" s="527"/>
      <c r="SYN2" s="527"/>
      <c r="SYO2" s="527"/>
      <c r="SYP2" s="527"/>
      <c r="SYQ2" s="527"/>
      <c r="SYR2" s="527"/>
      <c r="SYS2" s="527"/>
      <c r="SYT2" s="527"/>
      <c r="SYU2" s="527"/>
      <c r="SYV2" s="527"/>
      <c r="SYW2" s="527"/>
      <c r="SYX2" s="527"/>
      <c r="SYY2" s="527"/>
      <c r="SYZ2" s="527"/>
      <c r="SZA2" s="527"/>
      <c r="SZB2" s="527"/>
      <c r="SZC2" s="527"/>
      <c r="SZD2" s="527"/>
      <c r="SZE2" s="527"/>
      <c r="SZF2" s="527"/>
      <c r="SZG2" s="527"/>
      <c r="SZH2" s="527"/>
      <c r="SZI2" s="527"/>
      <c r="SZJ2" s="527"/>
      <c r="SZK2" s="527"/>
      <c r="SZL2" s="527"/>
      <c r="SZM2" s="527"/>
      <c r="SZN2" s="527"/>
      <c r="SZO2" s="527"/>
      <c r="SZP2" s="527"/>
      <c r="SZQ2" s="527"/>
      <c r="SZR2" s="527"/>
      <c r="SZS2" s="527"/>
      <c r="SZT2" s="527"/>
      <c r="SZU2" s="527"/>
      <c r="SZV2" s="527"/>
      <c r="SZW2" s="527"/>
      <c r="SZX2" s="527"/>
      <c r="SZY2" s="527"/>
      <c r="SZZ2" s="527"/>
      <c r="TAA2" s="527"/>
      <c r="TAB2" s="527"/>
      <c r="TAC2" s="527"/>
      <c r="TAD2" s="527"/>
      <c r="TAE2" s="527"/>
      <c r="TAF2" s="527"/>
      <c r="TAG2" s="527"/>
      <c r="TAH2" s="527"/>
      <c r="TAI2" s="527"/>
      <c r="TAJ2" s="527"/>
      <c r="TAK2" s="527"/>
      <c r="TAL2" s="527"/>
      <c r="TAM2" s="527"/>
      <c r="TAN2" s="527"/>
      <c r="TAO2" s="527"/>
      <c r="TAP2" s="527"/>
      <c r="TAQ2" s="527"/>
      <c r="TAR2" s="527"/>
      <c r="TAS2" s="527"/>
      <c r="TAT2" s="527"/>
      <c r="TAU2" s="527"/>
      <c r="TAV2" s="527"/>
      <c r="TAW2" s="527"/>
      <c r="TAX2" s="527"/>
      <c r="TAY2" s="527"/>
      <c r="TAZ2" s="527"/>
      <c r="TBA2" s="527"/>
      <c r="TBB2" s="527"/>
      <c r="TBC2" s="527"/>
      <c r="TBD2" s="527"/>
      <c r="TBE2" s="527"/>
      <c r="TBF2" s="527"/>
      <c r="TBG2" s="527"/>
      <c r="TBH2" s="527"/>
      <c r="TBI2" s="527"/>
      <c r="TBJ2" s="527"/>
      <c r="TBK2" s="527"/>
      <c r="TBL2" s="527"/>
      <c r="TBM2" s="527"/>
      <c r="TBN2" s="527"/>
      <c r="TBO2" s="527"/>
      <c r="TBP2" s="527"/>
      <c r="TBQ2" s="527"/>
      <c r="TBR2" s="527"/>
      <c r="TBS2" s="527"/>
      <c r="TBT2" s="527"/>
      <c r="TBU2" s="527"/>
      <c r="TBV2" s="527"/>
      <c r="TBW2" s="527"/>
      <c r="TBX2" s="527"/>
      <c r="TBY2" s="527"/>
      <c r="TBZ2" s="527"/>
      <c r="TCA2" s="527"/>
      <c r="TCB2" s="527"/>
      <c r="TCC2" s="527"/>
      <c r="TCD2" s="527"/>
      <c r="TCE2" s="527"/>
      <c r="TCF2" s="527"/>
      <c r="TCG2" s="527"/>
      <c r="TCH2" s="527"/>
      <c r="TCI2" s="527"/>
      <c r="TCJ2" s="527"/>
      <c r="TCK2" s="527"/>
      <c r="TCL2" s="527"/>
      <c r="TCM2" s="527"/>
      <c r="TCN2" s="527"/>
      <c r="TCO2" s="527"/>
      <c r="TCP2" s="527"/>
      <c r="TCQ2" s="527"/>
      <c r="TCR2" s="527"/>
      <c r="TCS2" s="527"/>
      <c r="TCT2" s="527"/>
      <c r="TCU2" s="527"/>
      <c r="TCV2" s="527"/>
      <c r="TCW2" s="527"/>
      <c r="TCX2" s="527"/>
      <c r="TCY2" s="527"/>
      <c r="TCZ2" s="527"/>
      <c r="TDA2" s="527"/>
      <c r="TDB2" s="527"/>
      <c r="TDC2" s="527"/>
      <c r="TDD2" s="527"/>
      <c r="TDE2" s="527"/>
      <c r="TDF2" s="527"/>
      <c r="TDG2" s="527"/>
      <c r="TDH2" s="527"/>
      <c r="TDI2" s="527"/>
      <c r="TDJ2" s="527"/>
      <c r="TDK2" s="527"/>
      <c r="TDL2" s="527"/>
      <c r="TDM2" s="527"/>
      <c r="TDN2" s="527"/>
      <c r="TDO2" s="527"/>
      <c r="TDP2" s="527"/>
      <c r="TDQ2" s="527"/>
      <c r="TDR2" s="527"/>
      <c r="TDS2" s="527"/>
      <c r="TDT2" s="527"/>
      <c r="TDU2" s="527"/>
      <c r="TDV2" s="527"/>
      <c r="TDW2" s="527"/>
      <c r="TDX2" s="527"/>
      <c r="TDY2" s="527"/>
      <c r="TDZ2" s="527"/>
      <c r="TEA2" s="527"/>
      <c r="TEB2" s="527"/>
      <c r="TEC2" s="527"/>
      <c r="TED2" s="527"/>
      <c r="TEE2" s="527"/>
      <c r="TEF2" s="527"/>
      <c r="TEG2" s="527"/>
      <c r="TEH2" s="527"/>
      <c r="TEI2" s="527"/>
      <c r="TEJ2" s="527"/>
      <c r="TEK2" s="527"/>
      <c r="TEL2" s="527"/>
      <c r="TEM2" s="527"/>
      <c r="TEN2" s="527"/>
      <c r="TEO2" s="527"/>
      <c r="TEP2" s="527"/>
      <c r="TEQ2" s="527"/>
      <c r="TER2" s="527"/>
      <c r="TES2" s="527"/>
      <c r="TET2" s="527"/>
      <c r="TEU2" s="527"/>
      <c r="TEV2" s="527"/>
      <c r="TEW2" s="527"/>
      <c r="TEX2" s="527"/>
      <c r="TEY2" s="527"/>
      <c r="TEZ2" s="527"/>
      <c r="TFA2" s="527"/>
      <c r="TFB2" s="527"/>
      <c r="TFC2" s="527"/>
      <c r="TFD2" s="527"/>
      <c r="TFE2" s="527"/>
      <c r="TFF2" s="527"/>
      <c r="TFG2" s="527"/>
      <c r="TFH2" s="527"/>
      <c r="TFI2" s="527"/>
      <c r="TFJ2" s="527"/>
      <c r="TFK2" s="527"/>
      <c r="TFL2" s="527"/>
      <c r="TFM2" s="527"/>
      <c r="TFN2" s="527"/>
      <c r="TFO2" s="527"/>
      <c r="TFP2" s="527"/>
      <c r="TFQ2" s="527"/>
      <c r="TFR2" s="527"/>
      <c r="TFS2" s="527"/>
      <c r="TFT2" s="527"/>
      <c r="TFU2" s="527"/>
      <c r="TFV2" s="527"/>
      <c r="TFW2" s="527"/>
      <c r="TFX2" s="527"/>
      <c r="TFY2" s="527"/>
      <c r="TFZ2" s="527"/>
      <c r="TGA2" s="527"/>
      <c r="TGB2" s="527"/>
      <c r="TGC2" s="527"/>
      <c r="TGD2" s="527"/>
      <c r="TGE2" s="527"/>
      <c r="TGF2" s="527"/>
      <c r="TGG2" s="527"/>
      <c r="TGH2" s="527"/>
      <c r="TGI2" s="527"/>
      <c r="TGJ2" s="527"/>
      <c r="TGK2" s="527"/>
      <c r="TGL2" s="527"/>
      <c r="TGM2" s="527"/>
      <c r="TGN2" s="527"/>
      <c r="TGO2" s="527"/>
      <c r="TGP2" s="527"/>
      <c r="TGQ2" s="527"/>
      <c r="TGR2" s="527"/>
      <c r="TGS2" s="527"/>
      <c r="TGT2" s="527"/>
      <c r="TGU2" s="527"/>
      <c r="TGV2" s="527"/>
      <c r="TGW2" s="527"/>
      <c r="TGX2" s="527"/>
      <c r="TGY2" s="527"/>
      <c r="TGZ2" s="527"/>
      <c r="THA2" s="527"/>
      <c r="THB2" s="527"/>
      <c r="THC2" s="527"/>
      <c r="THD2" s="527"/>
      <c r="THE2" s="527"/>
      <c r="THF2" s="527"/>
      <c r="THG2" s="527"/>
      <c r="THH2" s="527"/>
      <c r="THI2" s="527"/>
      <c r="THJ2" s="527"/>
      <c r="THK2" s="527"/>
      <c r="THL2" s="527"/>
      <c r="THM2" s="527"/>
      <c r="THN2" s="527"/>
      <c r="THO2" s="527"/>
      <c r="THP2" s="527"/>
      <c r="THQ2" s="527"/>
      <c r="THR2" s="527"/>
      <c r="THS2" s="527"/>
      <c r="THT2" s="527"/>
      <c r="THU2" s="527"/>
      <c r="THV2" s="527"/>
      <c r="THW2" s="527"/>
      <c r="THX2" s="527"/>
      <c r="THY2" s="527"/>
      <c r="THZ2" s="527"/>
      <c r="TIA2" s="527"/>
      <c r="TIB2" s="527"/>
      <c r="TIC2" s="527"/>
      <c r="TID2" s="527"/>
      <c r="TIE2" s="527"/>
      <c r="TIF2" s="527"/>
      <c r="TIG2" s="527"/>
      <c r="TIH2" s="527"/>
      <c r="TII2" s="527"/>
      <c r="TIJ2" s="527"/>
      <c r="TIK2" s="527"/>
      <c r="TIL2" s="527"/>
      <c r="TIM2" s="527"/>
      <c r="TIN2" s="527"/>
      <c r="TIO2" s="527"/>
      <c r="TIP2" s="527"/>
      <c r="TIQ2" s="527"/>
      <c r="TIR2" s="527"/>
      <c r="TIS2" s="527"/>
      <c r="TIT2" s="527"/>
      <c r="TIU2" s="527"/>
      <c r="TIV2" s="527"/>
      <c r="TIW2" s="527"/>
      <c r="TIX2" s="527"/>
      <c r="TIY2" s="527"/>
      <c r="TIZ2" s="527"/>
      <c r="TJA2" s="527"/>
      <c r="TJB2" s="527"/>
      <c r="TJC2" s="527"/>
      <c r="TJD2" s="527"/>
      <c r="TJE2" s="527"/>
      <c r="TJF2" s="527"/>
      <c r="TJG2" s="527"/>
      <c r="TJH2" s="527"/>
      <c r="TJI2" s="527"/>
      <c r="TJJ2" s="527"/>
      <c r="TJK2" s="527"/>
      <c r="TJL2" s="527"/>
      <c r="TJM2" s="527"/>
      <c r="TJN2" s="527"/>
      <c r="TJO2" s="527"/>
      <c r="TJP2" s="527"/>
      <c r="TJQ2" s="527"/>
      <c r="TJR2" s="527"/>
      <c r="TJS2" s="527"/>
      <c r="TJT2" s="527"/>
      <c r="TJU2" s="527"/>
      <c r="TJV2" s="527"/>
      <c r="TJW2" s="527"/>
      <c r="TJX2" s="527"/>
      <c r="TJY2" s="527"/>
      <c r="TJZ2" s="527"/>
      <c r="TKA2" s="527"/>
      <c r="TKB2" s="527"/>
      <c r="TKC2" s="527"/>
      <c r="TKD2" s="527"/>
      <c r="TKE2" s="527"/>
      <c r="TKF2" s="527"/>
      <c r="TKG2" s="527"/>
      <c r="TKH2" s="527"/>
      <c r="TKI2" s="527"/>
      <c r="TKJ2" s="527"/>
      <c r="TKK2" s="527"/>
      <c r="TKL2" s="527"/>
      <c r="TKM2" s="527"/>
      <c r="TKN2" s="527"/>
      <c r="TKO2" s="527"/>
      <c r="TKP2" s="527"/>
      <c r="TKQ2" s="527"/>
      <c r="TKR2" s="527"/>
      <c r="TKS2" s="527"/>
      <c r="TKT2" s="527"/>
      <c r="TKU2" s="527"/>
      <c r="TKV2" s="527"/>
      <c r="TKW2" s="527"/>
      <c r="TKX2" s="527"/>
      <c r="TKY2" s="527"/>
      <c r="TKZ2" s="527"/>
      <c r="TLA2" s="527"/>
      <c r="TLB2" s="527"/>
      <c r="TLC2" s="527"/>
      <c r="TLD2" s="527"/>
      <c r="TLE2" s="527"/>
      <c r="TLF2" s="527"/>
      <c r="TLG2" s="527"/>
      <c r="TLH2" s="527"/>
      <c r="TLI2" s="527"/>
      <c r="TLJ2" s="527"/>
      <c r="TLK2" s="527"/>
      <c r="TLL2" s="527"/>
      <c r="TLM2" s="527"/>
      <c r="TLN2" s="527"/>
      <c r="TLO2" s="527"/>
      <c r="TLP2" s="527"/>
      <c r="TLQ2" s="527"/>
      <c r="TLR2" s="527"/>
      <c r="TLS2" s="527"/>
      <c r="TLT2" s="527"/>
      <c r="TLU2" s="527"/>
      <c r="TLV2" s="527"/>
      <c r="TLW2" s="527"/>
      <c r="TLX2" s="527"/>
      <c r="TLY2" s="527"/>
      <c r="TLZ2" s="527"/>
      <c r="TMA2" s="527"/>
      <c r="TMB2" s="527"/>
      <c r="TMC2" s="527"/>
      <c r="TMD2" s="527"/>
      <c r="TME2" s="527"/>
      <c r="TMF2" s="527"/>
      <c r="TMG2" s="527"/>
      <c r="TMH2" s="527"/>
      <c r="TMI2" s="527"/>
      <c r="TMJ2" s="527"/>
      <c r="TMK2" s="527"/>
      <c r="TML2" s="527"/>
      <c r="TMM2" s="527"/>
      <c r="TMN2" s="527"/>
      <c r="TMO2" s="527"/>
      <c r="TMP2" s="527"/>
      <c r="TMQ2" s="527"/>
      <c r="TMR2" s="527"/>
      <c r="TMS2" s="527"/>
      <c r="TMT2" s="527"/>
      <c r="TMU2" s="527"/>
      <c r="TMV2" s="527"/>
      <c r="TMW2" s="527"/>
      <c r="TMX2" s="527"/>
      <c r="TMY2" s="527"/>
      <c r="TMZ2" s="527"/>
      <c r="TNA2" s="527"/>
      <c r="TNB2" s="527"/>
      <c r="TNC2" s="527"/>
      <c r="TND2" s="527"/>
      <c r="TNE2" s="527"/>
      <c r="TNF2" s="527"/>
      <c r="TNG2" s="527"/>
      <c r="TNH2" s="527"/>
      <c r="TNI2" s="527"/>
      <c r="TNJ2" s="527"/>
      <c r="TNK2" s="527"/>
      <c r="TNL2" s="527"/>
      <c r="TNM2" s="527"/>
      <c r="TNN2" s="527"/>
      <c r="TNO2" s="527"/>
      <c r="TNP2" s="527"/>
      <c r="TNQ2" s="527"/>
      <c r="TNR2" s="527"/>
      <c r="TNS2" s="527"/>
      <c r="TNT2" s="527"/>
      <c r="TNU2" s="527"/>
      <c r="TNV2" s="527"/>
      <c r="TNW2" s="527"/>
      <c r="TNX2" s="527"/>
      <c r="TNY2" s="527"/>
      <c r="TNZ2" s="527"/>
      <c r="TOA2" s="527"/>
      <c r="TOB2" s="527"/>
      <c r="TOC2" s="527"/>
      <c r="TOD2" s="527"/>
      <c r="TOE2" s="527"/>
      <c r="TOF2" s="527"/>
      <c r="TOG2" s="527"/>
      <c r="TOH2" s="527"/>
      <c r="TOI2" s="527"/>
      <c r="TOJ2" s="527"/>
      <c r="TOK2" s="527"/>
      <c r="TOL2" s="527"/>
      <c r="TOM2" s="527"/>
      <c r="TON2" s="527"/>
      <c r="TOO2" s="527"/>
      <c r="TOP2" s="527"/>
      <c r="TOQ2" s="527"/>
      <c r="TOR2" s="527"/>
      <c r="TOS2" s="527"/>
      <c r="TOT2" s="527"/>
      <c r="TOU2" s="527"/>
      <c r="TOV2" s="527"/>
      <c r="TOW2" s="527"/>
      <c r="TOX2" s="527"/>
      <c r="TOY2" s="527"/>
      <c r="TOZ2" s="527"/>
      <c r="TPA2" s="527"/>
      <c r="TPB2" s="527"/>
      <c r="TPC2" s="527"/>
      <c r="TPD2" s="527"/>
      <c r="TPE2" s="527"/>
      <c r="TPF2" s="527"/>
      <c r="TPG2" s="527"/>
      <c r="TPH2" s="527"/>
      <c r="TPI2" s="527"/>
      <c r="TPJ2" s="527"/>
      <c r="TPK2" s="527"/>
      <c r="TPL2" s="527"/>
      <c r="TPM2" s="527"/>
      <c r="TPN2" s="527"/>
      <c r="TPO2" s="527"/>
      <c r="TPP2" s="527"/>
      <c r="TPQ2" s="527"/>
      <c r="TPR2" s="527"/>
      <c r="TPS2" s="527"/>
      <c r="TPT2" s="527"/>
      <c r="TPU2" s="527"/>
      <c r="TPV2" s="527"/>
      <c r="TPW2" s="527"/>
      <c r="TPX2" s="527"/>
      <c r="TPY2" s="527"/>
      <c r="TPZ2" s="527"/>
      <c r="TQA2" s="527"/>
      <c r="TQB2" s="527"/>
      <c r="TQC2" s="527"/>
      <c r="TQD2" s="527"/>
      <c r="TQE2" s="527"/>
      <c r="TQF2" s="527"/>
      <c r="TQG2" s="527"/>
      <c r="TQH2" s="527"/>
      <c r="TQI2" s="527"/>
      <c r="TQJ2" s="527"/>
      <c r="TQK2" s="527"/>
      <c r="TQL2" s="527"/>
      <c r="TQM2" s="527"/>
      <c r="TQN2" s="527"/>
      <c r="TQO2" s="527"/>
      <c r="TQP2" s="527"/>
      <c r="TQQ2" s="527"/>
      <c r="TQR2" s="527"/>
      <c r="TQS2" s="527"/>
      <c r="TQT2" s="527"/>
      <c r="TQU2" s="527"/>
      <c r="TQV2" s="527"/>
      <c r="TQW2" s="527"/>
      <c r="TQX2" s="527"/>
      <c r="TQY2" s="527"/>
      <c r="TQZ2" s="527"/>
      <c r="TRA2" s="527"/>
      <c r="TRB2" s="527"/>
      <c r="TRC2" s="527"/>
      <c r="TRD2" s="527"/>
      <c r="TRE2" s="527"/>
      <c r="TRF2" s="527"/>
      <c r="TRG2" s="527"/>
      <c r="TRH2" s="527"/>
      <c r="TRI2" s="527"/>
      <c r="TRJ2" s="527"/>
      <c r="TRK2" s="527"/>
      <c r="TRL2" s="527"/>
      <c r="TRM2" s="527"/>
      <c r="TRN2" s="527"/>
      <c r="TRO2" s="527"/>
      <c r="TRP2" s="527"/>
      <c r="TRQ2" s="527"/>
      <c r="TRR2" s="527"/>
      <c r="TRS2" s="527"/>
      <c r="TRT2" s="527"/>
      <c r="TRU2" s="527"/>
      <c r="TRV2" s="527"/>
      <c r="TRW2" s="527"/>
      <c r="TRX2" s="527"/>
      <c r="TRY2" s="527"/>
      <c r="TRZ2" s="527"/>
      <c r="TSA2" s="527"/>
      <c r="TSB2" s="527"/>
      <c r="TSC2" s="527"/>
      <c r="TSD2" s="527"/>
      <c r="TSE2" s="527"/>
      <c r="TSF2" s="527"/>
      <c r="TSG2" s="527"/>
      <c r="TSH2" s="527"/>
      <c r="TSI2" s="527"/>
      <c r="TSJ2" s="527"/>
      <c r="TSK2" s="527"/>
      <c r="TSL2" s="527"/>
      <c r="TSM2" s="527"/>
      <c r="TSN2" s="527"/>
      <c r="TSO2" s="527"/>
      <c r="TSP2" s="527"/>
      <c r="TSQ2" s="527"/>
      <c r="TSR2" s="527"/>
      <c r="TSS2" s="527"/>
      <c r="TST2" s="527"/>
      <c r="TSU2" s="527"/>
      <c r="TSV2" s="527"/>
      <c r="TSW2" s="527"/>
      <c r="TSX2" s="527"/>
      <c r="TSY2" s="527"/>
      <c r="TSZ2" s="527"/>
      <c r="TTA2" s="527"/>
      <c r="TTB2" s="527"/>
      <c r="TTC2" s="527"/>
      <c r="TTD2" s="527"/>
      <c r="TTE2" s="527"/>
      <c r="TTF2" s="527"/>
      <c r="TTG2" s="527"/>
      <c r="TTH2" s="527"/>
      <c r="TTI2" s="527"/>
      <c r="TTJ2" s="527"/>
      <c r="TTK2" s="527"/>
      <c r="TTL2" s="527"/>
      <c r="TTM2" s="527"/>
      <c r="TTN2" s="527"/>
      <c r="TTO2" s="527"/>
      <c r="TTP2" s="527"/>
      <c r="TTQ2" s="527"/>
      <c r="TTR2" s="527"/>
      <c r="TTS2" s="527"/>
      <c r="TTT2" s="527"/>
      <c r="TTU2" s="527"/>
      <c r="TTV2" s="527"/>
      <c r="TTW2" s="527"/>
      <c r="TTX2" s="527"/>
      <c r="TTY2" s="527"/>
      <c r="TTZ2" s="527"/>
      <c r="TUA2" s="527"/>
      <c r="TUB2" s="527"/>
      <c r="TUC2" s="527"/>
      <c r="TUD2" s="527"/>
      <c r="TUE2" s="527"/>
      <c r="TUF2" s="527"/>
      <c r="TUG2" s="527"/>
      <c r="TUH2" s="527"/>
      <c r="TUI2" s="527"/>
      <c r="TUJ2" s="527"/>
      <c r="TUK2" s="527"/>
      <c r="TUL2" s="527"/>
      <c r="TUM2" s="527"/>
      <c r="TUN2" s="527"/>
      <c r="TUO2" s="527"/>
      <c r="TUP2" s="527"/>
      <c r="TUQ2" s="527"/>
      <c r="TUR2" s="527"/>
      <c r="TUS2" s="527"/>
      <c r="TUT2" s="527"/>
      <c r="TUU2" s="527"/>
      <c r="TUV2" s="527"/>
      <c r="TUW2" s="527"/>
      <c r="TUX2" s="527"/>
      <c r="TUY2" s="527"/>
      <c r="TUZ2" s="527"/>
      <c r="TVA2" s="527"/>
      <c r="TVB2" s="527"/>
      <c r="TVC2" s="527"/>
      <c r="TVD2" s="527"/>
      <c r="TVE2" s="527"/>
      <c r="TVF2" s="527"/>
      <c r="TVG2" s="527"/>
      <c r="TVH2" s="527"/>
      <c r="TVI2" s="527"/>
      <c r="TVJ2" s="527"/>
      <c r="TVK2" s="527"/>
      <c r="TVL2" s="527"/>
      <c r="TVM2" s="527"/>
      <c r="TVN2" s="527"/>
      <c r="TVO2" s="527"/>
      <c r="TVP2" s="527"/>
      <c r="TVQ2" s="527"/>
      <c r="TVR2" s="527"/>
      <c r="TVS2" s="527"/>
      <c r="TVT2" s="527"/>
      <c r="TVU2" s="527"/>
      <c r="TVV2" s="527"/>
      <c r="TVW2" s="527"/>
      <c r="TVX2" s="527"/>
      <c r="TVY2" s="527"/>
      <c r="TVZ2" s="527"/>
      <c r="TWA2" s="527"/>
      <c r="TWB2" s="527"/>
      <c r="TWC2" s="527"/>
      <c r="TWD2" s="527"/>
      <c r="TWE2" s="527"/>
      <c r="TWF2" s="527"/>
      <c r="TWG2" s="527"/>
      <c r="TWH2" s="527"/>
      <c r="TWI2" s="527"/>
      <c r="TWJ2" s="527"/>
      <c r="TWK2" s="527"/>
      <c r="TWL2" s="527"/>
      <c r="TWM2" s="527"/>
      <c r="TWN2" s="527"/>
      <c r="TWO2" s="527"/>
      <c r="TWP2" s="527"/>
      <c r="TWQ2" s="527"/>
      <c r="TWR2" s="527"/>
      <c r="TWS2" s="527"/>
      <c r="TWT2" s="527"/>
      <c r="TWU2" s="527"/>
      <c r="TWV2" s="527"/>
      <c r="TWW2" s="527"/>
      <c r="TWX2" s="527"/>
      <c r="TWY2" s="527"/>
      <c r="TWZ2" s="527"/>
      <c r="TXA2" s="527"/>
      <c r="TXB2" s="527"/>
      <c r="TXC2" s="527"/>
      <c r="TXD2" s="527"/>
      <c r="TXE2" s="527"/>
      <c r="TXF2" s="527"/>
      <c r="TXG2" s="527"/>
      <c r="TXH2" s="527"/>
      <c r="TXI2" s="527"/>
      <c r="TXJ2" s="527"/>
      <c r="TXK2" s="527"/>
      <c r="TXL2" s="527"/>
      <c r="TXM2" s="527"/>
      <c r="TXN2" s="527"/>
      <c r="TXO2" s="527"/>
      <c r="TXP2" s="527"/>
      <c r="TXQ2" s="527"/>
      <c r="TXR2" s="527"/>
      <c r="TXS2" s="527"/>
      <c r="TXT2" s="527"/>
      <c r="TXU2" s="527"/>
      <c r="TXV2" s="527"/>
      <c r="TXW2" s="527"/>
      <c r="TXX2" s="527"/>
      <c r="TXY2" s="527"/>
      <c r="TXZ2" s="527"/>
      <c r="TYA2" s="527"/>
      <c r="TYB2" s="527"/>
      <c r="TYC2" s="527"/>
      <c r="TYD2" s="527"/>
      <c r="TYE2" s="527"/>
      <c r="TYF2" s="527"/>
      <c r="TYG2" s="527"/>
      <c r="TYH2" s="527"/>
      <c r="TYI2" s="527"/>
      <c r="TYJ2" s="527"/>
      <c r="TYK2" s="527"/>
      <c r="TYL2" s="527"/>
      <c r="TYM2" s="527"/>
      <c r="TYN2" s="527"/>
      <c r="TYO2" s="527"/>
      <c r="TYP2" s="527"/>
      <c r="TYQ2" s="527"/>
      <c r="TYR2" s="527"/>
      <c r="TYS2" s="527"/>
      <c r="TYT2" s="527"/>
      <c r="TYU2" s="527"/>
      <c r="TYV2" s="527"/>
      <c r="TYW2" s="527"/>
      <c r="TYX2" s="527"/>
      <c r="TYY2" s="527"/>
      <c r="TYZ2" s="527"/>
      <c r="TZA2" s="527"/>
      <c r="TZB2" s="527"/>
      <c r="TZC2" s="527"/>
      <c r="TZD2" s="527"/>
      <c r="TZE2" s="527"/>
      <c r="TZF2" s="527"/>
      <c r="TZG2" s="527"/>
      <c r="TZH2" s="527"/>
      <c r="TZI2" s="527"/>
      <c r="TZJ2" s="527"/>
      <c r="TZK2" s="527"/>
      <c r="TZL2" s="527"/>
      <c r="TZM2" s="527"/>
      <c r="TZN2" s="527"/>
      <c r="TZO2" s="527"/>
      <c r="TZP2" s="527"/>
      <c r="TZQ2" s="527"/>
      <c r="TZR2" s="527"/>
      <c r="TZS2" s="527"/>
      <c r="TZT2" s="527"/>
      <c r="TZU2" s="527"/>
      <c r="TZV2" s="527"/>
      <c r="TZW2" s="527"/>
      <c r="TZX2" s="527"/>
      <c r="TZY2" s="527"/>
      <c r="TZZ2" s="527"/>
      <c r="UAA2" s="527"/>
      <c r="UAB2" s="527"/>
      <c r="UAC2" s="527"/>
      <c r="UAD2" s="527"/>
      <c r="UAE2" s="527"/>
      <c r="UAF2" s="527"/>
      <c r="UAG2" s="527"/>
      <c r="UAH2" s="527"/>
      <c r="UAI2" s="527"/>
      <c r="UAJ2" s="527"/>
      <c r="UAK2" s="527"/>
      <c r="UAL2" s="527"/>
      <c r="UAM2" s="527"/>
      <c r="UAN2" s="527"/>
      <c r="UAO2" s="527"/>
      <c r="UAP2" s="527"/>
      <c r="UAQ2" s="527"/>
      <c r="UAR2" s="527"/>
      <c r="UAS2" s="527"/>
      <c r="UAT2" s="527"/>
      <c r="UAU2" s="527"/>
      <c r="UAV2" s="527"/>
      <c r="UAW2" s="527"/>
      <c r="UAX2" s="527"/>
      <c r="UAY2" s="527"/>
      <c r="UAZ2" s="527"/>
      <c r="UBA2" s="527"/>
      <c r="UBB2" s="527"/>
      <c r="UBC2" s="527"/>
      <c r="UBD2" s="527"/>
      <c r="UBE2" s="527"/>
      <c r="UBF2" s="527"/>
      <c r="UBG2" s="527"/>
      <c r="UBH2" s="527"/>
      <c r="UBI2" s="527"/>
      <c r="UBJ2" s="527"/>
      <c r="UBK2" s="527"/>
      <c r="UBL2" s="527"/>
      <c r="UBM2" s="527"/>
      <c r="UBN2" s="527"/>
      <c r="UBO2" s="527"/>
      <c r="UBP2" s="527"/>
      <c r="UBQ2" s="527"/>
      <c r="UBR2" s="527"/>
      <c r="UBS2" s="527"/>
      <c r="UBT2" s="527"/>
      <c r="UBU2" s="527"/>
      <c r="UBV2" s="527"/>
      <c r="UBW2" s="527"/>
      <c r="UBX2" s="527"/>
      <c r="UBY2" s="527"/>
      <c r="UBZ2" s="527"/>
      <c r="UCA2" s="527"/>
      <c r="UCB2" s="527"/>
      <c r="UCC2" s="527"/>
      <c r="UCD2" s="527"/>
      <c r="UCE2" s="527"/>
      <c r="UCF2" s="527"/>
      <c r="UCG2" s="527"/>
      <c r="UCH2" s="527"/>
      <c r="UCI2" s="527"/>
      <c r="UCJ2" s="527"/>
      <c r="UCK2" s="527"/>
      <c r="UCL2" s="527"/>
      <c r="UCM2" s="527"/>
      <c r="UCN2" s="527"/>
      <c r="UCO2" s="527"/>
      <c r="UCP2" s="527"/>
      <c r="UCQ2" s="527"/>
      <c r="UCR2" s="527"/>
      <c r="UCS2" s="527"/>
      <c r="UCT2" s="527"/>
      <c r="UCU2" s="527"/>
      <c r="UCV2" s="527"/>
      <c r="UCW2" s="527"/>
      <c r="UCX2" s="527"/>
      <c r="UCY2" s="527"/>
      <c r="UCZ2" s="527"/>
      <c r="UDA2" s="527"/>
      <c r="UDB2" s="527"/>
      <c r="UDC2" s="527"/>
      <c r="UDD2" s="527"/>
      <c r="UDE2" s="527"/>
      <c r="UDF2" s="527"/>
      <c r="UDG2" s="527"/>
      <c r="UDH2" s="527"/>
      <c r="UDI2" s="527"/>
      <c r="UDJ2" s="527"/>
      <c r="UDK2" s="527"/>
      <c r="UDL2" s="527"/>
      <c r="UDM2" s="527"/>
      <c r="UDN2" s="527"/>
      <c r="UDO2" s="527"/>
      <c r="UDP2" s="527"/>
      <c r="UDQ2" s="527"/>
      <c r="UDR2" s="527"/>
      <c r="UDS2" s="527"/>
      <c r="UDT2" s="527"/>
      <c r="UDU2" s="527"/>
      <c r="UDV2" s="527"/>
      <c r="UDW2" s="527"/>
      <c r="UDX2" s="527"/>
      <c r="UDY2" s="527"/>
      <c r="UDZ2" s="527"/>
      <c r="UEA2" s="527"/>
      <c r="UEB2" s="527"/>
      <c r="UEC2" s="527"/>
      <c r="UED2" s="527"/>
      <c r="UEE2" s="527"/>
      <c r="UEF2" s="527"/>
      <c r="UEG2" s="527"/>
      <c r="UEH2" s="527"/>
      <c r="UEI2" s="527"/>
      <c r="UEJ2" s="527"/>
      <c r="UEK2" s="527"/>
      <c r="UEL2" s="527"/>
      <c r="UEM2" s="527"/>
      <c r="UEN2" s="527"/>
      <c r="UEO2" s="527"/>
      <c r="UEP2" s="527"/>
      <c r="UEQ2" s="527"/>
      <c r="UER2" s="527"/>
      <c r="UES2" s="527"/>
      <c r="UET2" s="527"/>
      <c r="UEU2" s="527"/>
      <c r="UEV2" s="527"/>
      <c r="UEW2" s="527"/>
      <c r="UEX2" s="527"/>
      <c r="UEY2" s="527"/>
      <c r="UEZ2" s="527"/>
      <c r="UFA2" s="527"/>
      <c r="UFB2" s="527"/>
      <c r="UFC2" s="527"/>
      <c r="UFD2" s="527"/>
      <c r="UFE2" s="527"/>
      <c r="UFF2" s="527"/>
      <c r="UFG2" s="527"/>
      <c r="UFH2" s="527"/>
      <c r="UFI2" s="527"/>
      <c r="UFJ2" s="527"/>
      <c r="UFK2" s="527"/>
      <c r="UFL2" s="527"/>
      <c r="UFM2" s="527"/>
      <c r="UFN2" s="527"/>
      <c r="UFO2" s="527"/>
      <c r="UFP2" s="527"/>
      <c r="UFQ2" s="527"/>
      <c r="UFR2" s="527"/>
      <c r="UFS2" s="527"/>
      <c r="UFT2" s="527"/>
      <c r="UFU2" s="527"/>
      <c r="UFV2" s="527"/>
      <c r="UFW2" s="527"/>
      <c r="UFX2" s="527"/>
      <c r="UFY2" s="527"/>
      <c r="UFZ2" s="527"/>
      <c r="UGA2" s="527"/>
      <c r="UGB2" s="527"/>
      <c r="UGC2" s="527"/>
      <c r="UGD2" s="527"/>
      <c r="UGE2" s="527"/>
      <c r="UGF2" s="527"/>
      <c r="UGG2" s="527"/>
      <c r="UGH2" s="527"/>
      <c r="UGI2" s="527"/>
      <c r="UGJ2" s="527"/>
      <c r="UGK2" s="527"/>
      <c r="UGL2" s="527"/>
      <c r="UGM2" s="527"/>
      <c r="UGN2" s="527"/>
      <c r="UGO2" s="527"/>
      <c r="UGP2" s="527"/>
      <c r="UGQ2" s="527"/>
      <c r="UGR2" s="527"/>
      <c r="UGS2" s="527"/>
      <c r="UGT2" s="527"/>
      <c r="UGU2" s="527"/>
      <c r="UGV2" s="527"/>
      <c r="UGW2" s="527"/>
      <c r="UGX2" s="527"/>
      <c r="UGY2" s="527"/>
      <c r="UGZ2" s="527"/>
      <c r="UHA2" s="527"/>
      <c r="UHB2" s="527"/>
      <c r="UHC2" s="527"/>
      <c r="UHD2" s="527"/>
      <c r="UHE2" s="527"/>
      <c r="UHF2" s="527"/>
      <c r="UHG2" s="527"/>
      <c r="UHH2" s="527"/>
      <c r="UHI2" s="527"/>
      <c r="UHJ2" s="527"/>
      <c r="UHK2" s="527"/>
      <c r="UHL2" s="527"/>
      <c r="UHM2" s="527"/>
      <c r="UHN2" s="527"/>
      <c r="UHO2" s="527"/>
      <c r="UHP2" s="527"/>
      <c r="UHQ2" s="527"/>
      <c r="UHR2" s="527"/>
      <c r="UHS2" s="527"/>
      <c r="UHT2" s="527"/>
      <c r="UHU2" s="527"/>
      <c r="UHV2" s="527"/>
      <c r="UHW2" s="527"/>
      <c r="UHX2" s="527"/>
      <c r="UHY2" s="527"/>
      <c r="UHZ2" s="527"/>
      <c r="UIA2" s="527"/>
      <c r="UIB2" s="527"/>
      <c r="UIC2" s="527"/>
      <c r="UID2" s="527"/>
      <c r="UIE2" s="527"/>
      <c r="UIF2" s="527"/>
      <c r="UIG2" s="527"/>
      <c r="UIH2" s="527"/>
      <c r="UII2" s="527"/>
      <c r="UIJ2" s="527"/>
      <c r="UIK2" s="527"/>
      <c r="UIL2" s="527"/>
      <c r="UIM2" s="527"/>
      <c r="UIN2" s="527"/>
      <c r="UIO2" s="527"/>
      <c r="UIP2" s="527"/>
      <c r="UIQ2" s="527"/>
      <c r="UIR2" s="527"/>
      <c r="UIS2" s="527"/>
      <c r="UIT2" s="527"/>
      <c r="UIU2" s="527"/>
      <c r="UIV2" s="527"/>
      <c r="UIW2" s="527"/>
      <c r="UIX2" s="527"/>
      <c r="UIY2" s="527"/>
      <c r="UIZ2" s="527"/>
      <c r="UJA2" s="527"/>
      <c r="UJB2" s="527"/>
      <c r="UJC2" s="527"/>
      <c r="UJD2" s="527"/>
      <c r="UJE2" s="527"/>
      <c r="UJF2" s="527"/>
      <c r="UJG2" s="527"/>
      <c r="UJH2" s="527"/>
      <c r="UJI2" s="527"/>
      <c r="UJJ2" s="527"/>
      <c r="UJK2" s="527"/>
      <c r="UJL2" s="527"/>
      <c r="UJM2" s="527"/>
      <c r="UJN2" s="527"/>
      <c r="UJO2" s="527"/>
      <c r="UJP2" s="527"/>
      <c r="UJQ2" s="527"/>
      <c r="UJR2" s="527"/>
      <c r="UJS2" s="527"/>
      <c r="UJT2" s="527"/>
      <c r="UJU2" s="527"/>
      <c r="UJV2" s="527"/>
      <c r="UJW2" s="527"/>
      <c r="UJX2" s="527"/>
      <c r="UJY2" s="527"/>
      <c r="UJZ2" s="527"/>
      <c r="UKA2" s="527"/>
      <c r="UKB2" s="527"/>
      <c r="UKC2" s="527"/>
      <c r="UKD2" s="527"/>
      <c r="UKE2" s="527"/>
      <c r="UKF2" s="527"/>
      <c r="UKG2" s="527"/>
      <c r="UKH2" s="527"/>
      <c r="UKI2" s="527"/>
      <c r="UKJ2" s="527"/>
      <c r="UKK2" s="527"/>
      <c r="UKL2" s="527"/>
      <c r="UKM2" s="527"/>
      <c r="UKN2" s="527"/>
      <c r="UKO2" s="527"/>
      <c r="UKP2" s="527"/>
      <c r="UKQ2" s="527"/>
      <c r="UKR2" s="527"/>
      <c r="UKS2" s="527"/>
      <c r="UKT2" s="527"/>
      <c r="UKU2" s="527"/>
      <c r="UKV2" s="527"/>
      <c r="UKW2" s="527"/>
      <c r="UKX2" s="527"/>
      <c r="UKY2" s="527"/>
      <c r="UKZ2" s="527"/>
      <c r="ULA2" s="527"/>
      <c r="ULB2" s="527"/>
      <c r="ULC2" s="527"/>
      <c r="ULD2" s="527"/>
      <c r="ULE2" s="527"/>
      <c r="ULF2" s="527"/>
      <c r="ULG2" s="527"/>
      <c r="ULH2" s="527"/>
      <c r="ULI2" s="527"/>
      <c r="ULJ2" s="527"/>
      <c r="ULK2" s="527"/>
      <c r="ULL2" s="527"/>
      <c r="ULM2" s="527"/>
      <c r="ULN2" s="527"/>
      <c r="ULO2" s="527"/>
      <c r="ULP2" s="527"/>
      <c r="ULQ2" s="527"/>
      <c r="ULR2" s="527"/>
      <c r="ULS2" s="527"/>
      <c r="ULT2" s="527"/>
      <c r="ULU2" s="527"/>
      <c r="ULV2" s="527"/>
      <c r="ULW2" s="527"/>
      <c r="ULX2" s="527"/>
      <c r="ULY2" s="527"/>
      <c r="ULZ2" s="527"/>
      <c r="UMA2" s="527"/>
      <c r="UMB2" s="527"/>
      <c r="UMC2" s="527"/>
      <c r="UMD2" s="527"/>
      <c r="UME2" s="527"/>
      <c r="UMF2" s="527"/>
      <c r="UMG2" s="527"/>
      <c r="UMH2" s="527"/>
      <c r="UMI2" s="527"/>
      <c r="UMJ2" s="527"/>
      <c r="UMK2" s="527"/>
      <c r="UML2" s="527"/>
      <c r="UMM2" s="527"/>
      <c r="UMN2" s="527"/>
      <c r="UMO2" s="527"/>
      <c r="UMP2" s="527"/>
      <c r="UMQ2" s="527"/>
      <c r="UMR2" s="527"/>
      <c r="UMS2" s="527"/>
      <c r="UMT2" s="527"/>
      <c r="UMU2" s="527"/>
      <c r="UMV2" s="527"/>
      <c r="UMW2" s="527"/>
      <c r="UMX2" s="527"/>
      <c r="UMY2" s="527"/>
      <c r="UMZ2" s="527"/>
      <c r="UNA2" s="527"/>
      <c r="UNB2" s="527"/>
      <c r="UNC2" s="527"/>
      <c r="UND2" s="527"/>
      <c r="UNE2" s="527"/>
      <c r="UNF2" s="527"/>
      <c r="UNG2" s="527"/>
      <c r="UNH2" s="527"/>
      <c r="UNI2" s="527"/>
      <c r="UNJ2" s="527"/>
      <c r="UNK2" s="527"/>
      <c r="UNL2" s="527"/>
      <c r="UNM2" s="527"/>
      <c r="UNN2" s="527"/>
      <c r="UNO2" s="527"/>
      <c r="UNP2" s="527"/>
      <c r="UNQ2" s="527"/>
      <c r="UNR2" s="527"/>
      <c r="UNS2" s="527"/>
      <c r="UNT2" s="527"/>
      <c r="UNU2" s="527"/>
      <c r="UNV2" s="527"/>
      <c r="UNW2" s="527"/>
      <c r="UNX2" s="527"/>
      <c r="UNY2" s="527"/>
      <c r="UNZ2" s="527"/>
      <c r="UOA2" s="527"/>
      <c r="UOB2" s="527"/>
      <c r="UOC2" s="527"/>
      <c r="UOD2" s="527"/>
      <c r="UOE2" s="527"/>
      <c r="UOF2" s="527"/>
      <c r="UOG2" s="527"/>
      <c r="UOH2" s="527"/>
      <c r="UOI2" s="527"/>
      <c r="UOJ2" s="527"/>
      <c r="UOK2" s="527"/>
      <c r="UOL2" s="527"/>
      <c r="UOM2" s="527"/>
      <c r="UON2" s="527"/>
      <c r="UOO2" s="527"/>
      <c r="UOP2" s="527"/>
      <c r="UOQ2" s="527"/>
      <c r="UOR2" s="527"/>
      <c r="UOS2" s="527"/>
      <c r="UOT2" s="527"/>
      <c r="UOU2" s="527"/>
      <c r="UOV2" s="527"/>
      <c r="UOW2" s="527"/>
      <c r="UOX2" s="527"/>
      <c r="UOY2" s="527"/>
      <c r="UOZ2" s="527"/>
      <c r="UPA2" s="527"/>
      <c r="UPB2" s="527"/>
      <c r="UPC2" s="527"/>
      <c r="UPD2" s="527"/>
      <c r="UPE2" s="527"/>
      <c r="UPF2" s="527"/>
      <c r="UPG2" s="527"/>
      <c r="UPH2" s="527"/>
      <c r="UPI2" s="527"/>
      <c r="UPJ2" s="527"/>
      <c r="UPK2" s="527"/>
      <c r="UPL2" s="527"/>
      <c r="UPM2" s="527"/>
      <c r="UPN2" s="527"/>
      <c r="UPO2" s="527"/>
      <c r="UPP2" s="527"/>
      <c r="UPQ2" s="527"/>
      <c r="UPR2" s="527"/>
      <c r="UPS2" s="527"/>
      <c r="UPT2" s="527"/>
      <c r="UPU2" s="527"/>
      <c r="UPV2" s="527"/>
      <c r="UPW2" s="527"/>
      <c r="UPX2" s="527"/>
      <c r="UPY2" s="527"/>
      <c r="UPZ2" s="527"/>
      <c r="UQA2" s="527"/>
      <c r="UQB2" s="527"/>
      <c r="UQC2" s="527"/>
      <c r="UQD2" s="527"/>
      <c r="UQE2" s="527"/>
      <c r="UQF2" s="527"/>
      <c r="UQG2" s="527"/>
      <c r="UQH2" s="527"/>
      <c r="UQI2" s="527"/>
      <c r="UQJ2" s="527"/>
      <c r="UQK2" s="527"/>
      <c r="UQL2" s="527"/>
      <c r="UQM2" s="527"/>
      <c r="UQN2" s="527"/>
      <c r="UQO2" s="527"/>
      <c r="UQP2" s="527"/>
      <c r="UQQ2" s="527"/>
      <c r="UQR2" s="527"/>
      <c r="UQS2" s="527"/>
      <c r="UQT2" s="527"/>
      <c r="UQU2" s="527"/>
      <c r="UQV2" s="527"/>
      <c r="UQW2" s="527"/>
      <c r="UQX2" s="527"/>
      <c r="UQY2" s="527"/>
      <c r="UQZ2" s="527"/>
      <c r="URA2" s="527"/>
      <c r="URB2" s="527"/>
      <c r="URC2" s="527"/>
      <c r="URD2" s="527"/>
      <c r="URE2" s="527"/>
      <c r="URF2" s="527"/>
      <c r="URG2" s="527"/>
      <c r="URH2" s="527"/>
      <c r="URI2" s="527"/>
      <c r="URJ2" s="527"/>
      <c r="URK2" s="527"/>
      <c r="URL2" s="527"/>
      <c r="URM2" s="527"/>
      <c r="URN2" s="527"/>
      <c r="URO2" s="527"/>
      <c r="URP2" s="527"/>
      <c r="URQ2" s="527"/>
      <c r="URR2" s="527"/>
      <c r="URS2" s="527"/>
      <c r="URT2" s="527"/>
      <c r="URU2" s="527"/>
      <c r="URV2" s="527"/>
      <c r="URW2" s="527"/>
      <c r="URX2" s="527"/>
      <c r="URY2" s="527"/>
      <c r="URZ2" s="527"/>
      <c r="USA2" s="527"/>
      <c r="USB2" s="527"/>
      <c r="USC2" s="527"/>
      <c r="USD2" s="527"/>
      <c r="USE2" s="527"/>
      <c r="USF2" s="527"/>
      <c r="USG2" s="527"/>
      <c r="USH2" s="527"/>
      <c r="USI2" s="527"/>
      <c r="USJ2" s="527"/>
      <c r="USK2" s="527"/>
      <c r="USL2" s="527"/>
      <c r="USM2" s="527"/>
      <c r="USN2" s="527"/>
      <c r="USO2" s="527"/>
      <c r="USP2" s="527"/>
      <c r="USQ2" s="527"/>
      <c r="USR2" s="527"/>
      <c r="USS2" s="527"/>
      <c r="UST2" s="527"/>
      <c r="USU2" s="527"/>
      <c r="USV2" s="527"/>
      <c r="USW2" s="527"/>
      <c r="USX2" s="527"/>
      <c r="USY2" s="527"/>
      <c r="USZ2" s="527"/>
      <c r="UTA2" s="527"/>
      <c r="UTB2" s="527"/>
      <c r="UTC2" s="527"/>
      <c r="UTD2" s="527"/>
      <c r="UTE2" s="527"/>
      <c r="UTF2" s="527"/>
      <c r="UTG2" s="527"/>
      <c r="UTH2" s="527"/>
      <c r="UTI2" s="527"/>
      <c r="UTJ2" s="527"/>
      <c r="UTK2" s="527"/>
      <c r="UTL2" s="527"/>
      <c r="UTM2" s="527"/>
      <c r="UTN2" s="527"/>
      <c r="UTO2" s="527"/>
      <c r="UTP2" s="527"/>
      <c r="UTQ2" s="527"/>
      <c r="UTR2" s="527"/>
      <c r="UTS2" s="527"/>
      <c r="UTT2" s="527"/>
      <c r="UTU2" s="527"/>
      <c r="UTV2" s="527"/>
      <c r="UTW2" s="527"/>
      <c r="UTX2" s="527"/>
      <c r="UTY2" s="527"/>
      <c r="UTZ2" s="527"/>
      <c r="UUA2" s="527"/>
      <c r="UUB2" s="527"/>
      <c r="UUC2" s="527"/>
      <c r="UUD2" s="527"/>
      <c r="UUE2" s="527"/>
      <c r="UUF2" s="527"/>
      <c r="UUG2" s="527"/>
      <c r="UUH2" s="527"/>
      <c r="UUI2" s="527"/>
      <c r="UUJ2" s="527"/>
      <c r="UUK2" s="527"/>
      <c r="UUL2" s="527"/>
      <c r="UUM2" s="527"/>
      <c r="UUN2" s="527"/>
      <c r="UUO2" s="527"/>
      <c r="UUP2" s="527"/>
      <c r="UUQ2" s="527"/>
      <c r="UUR2" s="527"/>
      <c r="UUS2" s="527"/>
      <c r="UUT2" s="527"/>
      <c r="UUU2" s="527"/>
      <c r="UUV2" s="527"/>
      <c r="UUW2" s="527"/>
      <c r="UUX2" s="527"/>
      <c r="UUY2" s="527"/>
      <c r="UUZ2" s="527"/>
      <c r="UVA2" s="527"/>
      <c r="UVB2" s="527"/>
      <c r="UVC2" s="527"/>
      <c r="UVD2" s="527"/>
      <c r="UVE2" s="527"/>
      <c r="UVF2" s="527"/>
      <c r="UVG2" s="527"/>
      <c r="UVH2" s="527"/>
      <c r="UVI2" s="527"/>
      <c r="UVJ2" s="527"/>
      <c r="UVK2" s="527"/>
      <c r="UVL2" s="527"/>
      <c r="UVM2" s="527"/>
      <c r="UVN2" s="527"/>
      <c r="UVO2" s="527"/>
      <c r="UVP2" s="527"/>
      <c r="UVQ2" s="527"/>
      <c r="UVR2" s="527"/>
      <c r="UVS2" s="527"/>
      <c r="UVT2" s="527"/>
      <c r="UVU2" s="527"/>
      <c r="UVV2" s="527"/>
      <c r="UVW2" s="527"/>
      <c r="UVX2" s="527"/>
      <c r="UVY2" s="527"/>
      <c r="UVZ2" s="527"/>
      <c r="UWA2" s="527"/>
      <c r="UWB2" s="527"/>
      <c r="UWC2" s="527"/>
      <c r="UWD2" s="527"/>
      <c r="UWE2" s="527"/>
      <c r="UWF2" s="527"/>
      <c r="UWG2" s="527"/>
      <c r="UWH2" s="527"/>
      <c r="UWI2" s="527"/>
      <c r="UWJ2" s="527"/>
      <c r="UWK2" s="527"/>
      <c r="UWL2" s="527"/>
      <c r="UWM2" s="527"/>
      <c r="UWN2" s="527"/>
      <c r="UWO2" s="527"/>
      <c r="UWP2" s="527"/>
      <c r="UWQ2" s="527"/>
      <c r="UWR2" s="527"/>
      <c r="UWS2" s="527"/>
      <c r="UWT2" s="527"/>
      <c r="UWU2" s="527"/>
      <c r="UWV2" s="527"/>
      <c r="UWW2" s="527"/>
      <c r="UWX2" s="527"/>
      <c r="UWY2" s="527"/>
      <c r="UWZ2" s="527"/>
      <c r="UXA2" s="527"/>
      <c r="UXB2" s="527"/>
      <c r="UXC2" s="527"/>
      <c r="UXD2" s="527"/>
      <c r="UXE2" s="527"/>
      <c r="UXF2" s="527"/>
      <c r="UXG2" s="527"/>
      <c r="UXH2" s="527"/>
      <c r="UXI2" s="527"/>
      <c r="UXJ2" s="527"/>
      <c r="UXK2" s="527"/>
      <c r="UXL2" s="527"/>
      <c r="UXM2" s="527"/>
      <c r="UXN2" s="527"/>
      <c r="UXO2" s="527"/>
      <c r="UXP2" s="527"/>
      <c r="UXQ2" s="527"/>
      <c r="UXR2" s="527"/>
      <c r="UXS2" s="527"/>
      <c r="UXT2" s="527"/>
      <c r="UXU2" s="527"/>
      <c r="UXV2" s="527"/>
      <c r="UXW2" s="527"/>
      <c r="UXX2" s="527"/>
      <c r="UXY2" s="527"/>
      <c r="UXZ2" s="527"/>
      <c r="UYA2" s="527"/>
      <c r="UYB2" s="527"/>
      <c r="UYC2" s="527"/>
      <c r="UYD2" s="527"/>
      <c r="UYE2" s="527"/>
      <c r="UYF2" s="527"/>
      <c r="UYG2" s="527"/>
      <c r="UYH2" s="527"/>
      <c r="UYI2" s="527"/>
      <c r="UYJ2" s="527"/>
      <c r="UYK2" s="527"/>
      <c r="UYL2" s="527"/>
      <c r="UYM2" s="527"/>
      <c r="UYN2" s="527"/>
      <c r="UYO2" s="527"/>
      <c r="UYP2" s="527"/>
      <c r="UYQ2" s="527"/>
      <c r="UYR2" s="527"/>
      <c r="UYS2" s="527"/>
      <c r="UYT2" s="527"/>
      <c r="UYU2" s="527"/>
      <c r="UYV2" s="527"/>
      <c r="UYW2" s="527"/>
      <c r="UYX2" s="527"/>
      <c r="UYY2" s="527"/>
      <c r="UYZ2" s="527"/>
      <c r="UZA2" s="527"/>
      <c r="UZB2" s="527"/>
      <c r="UZC2" s="527"/>
      <c r="UZD2" s="527"/>
      <c r="UZE2" s="527"/>
      <c r="UZF2" s="527"/>
      <c r="UZG2" s="527"/>
      <c r="UZH2" s="527"/>
      <c r="UZI2" s="527"/>
      <c r="UZJ2" s="527"/>
      <c r="UZK2" s="527"/>
      <c r="UZL2" s="527"/>
      <c r="UZM2" s="527"/>
      <c r="UZN2" s="527"/>
      <c r="UZO2" s="527"/>
      <c r="UZP2" s="527"/>
      <c r="UZQ2" s="527"/>
      <c r="UZR2" s="527"/>
      <c r="UZS2" s="527"/>
      <c r="UZT2" s="527"/>
      <c r="UZU2" s="527"/>
      <c r="UZV2" s="527"/>
      <c r="UZW2" s="527"/>
      <c r="UZX2" s="527"/>
      <c r="UZY2" s="527"/>
      <c r="UZZ2" s="527"/>
      <c r="VAA2" s="527"/>
      <c r="VAB2" s="527"/>
      <c r="VAC2" s="527"/>
      <c r="VAD2" s="527"/>
      <c r="VAE2" s="527"/>
      <c r="VAF2" s="527"/>
      <c r="VAG2" s="527"/>
      <c r="VAH2" s="527"/>
      <c r="VAI2" s="527"/>
      <c r="VAJ2" s="527"/>
      <c r="VAK2" s="527"/>
      <c r="VAL2" s="527"/>
      <c r="VAM2" s="527"/>
      <c r="VAN2" s="527"/>
      <c r="VAO2" s="527"/>
      <c r="VAP2" s="527"/>
      <c r="VAQ2" s="527"/>
      <c r="VAR2" s="527"/>
      <c r="VAS2" s="527"/>
      <c r="VAT2" s="527"/>
      <c r="VAU2" s="527"/>
      <c r="VAV2" s="527"/>
      <c r="VAW2" s="527"/>
      <c r="VAX2" s="527"/>
      <c r="VAY2" s="527"/>
      <c r="VAZ2" s="527"/>
      <c r="VBA2" s="527"/>
      <c r="VBB2" s="527"/>
      <c r="VBC2" s="527"/>
      <c r="VBD2" s="527"/>
      <c r="VBE2" s="527"/>
      <c r="VBF2" s="527"/>
      <c r="VBG2" s="527"/>
      <c r="VBH2" s="527"/>
      <c r="VBI2" s="527"/>
      <c r="VBJ2" s="527"/>
      <c r="VBK2" s="527"/>
      <c r="VBL2" s="527"/>
      <c r="VBM2" s="527"/>
      <c r="VBN2" s="527"/>
      <c r="VBO2" s="527"/>
      <c r="VBP2" s="527"/>
      <c r="VBQ2" s="527"/>
      <c r="VBR2" s="527"/>
      <c r="VBS2" s="527"/>
      <c r="VBT2" s="527"/>
      <c r="VBU2" s="527"/>
      <c r="VBV2" s="527"/>
      <c r="VBW2" s="527"/>
      <c r="VBX2" s="527"/>
      <c r="VBY2" s="527"/>
      <c r="VBZ2" s="527"/>
      <c r="VCA2" s="527"/>
      <c r="VCB2" s="527"/>
      <c r="VCC2" s="527"/>
      <c r="VCD2" s="527"/>
      <c r="VCE2" s="527"/>
      <c r="VCF2" s="527"/>
      <c r="VCG2" s="527"/>
      <c r="VCH2" s="527"/>
      <c r="VCI2" s="527"/>
      <c r="VCJ2" s="527"/>
      <c r="VCK2" s="527"/>
      <c r="VCL2" s="527"/>
      <c r="VCM2" s="527"/>
      <c r="VCN2" s="527"/>
      <c r="VCO2" s="527"/>
      <c r="VCP2" s="527"/>
      <c r="VCQ2" s="527"/>
      <c r="VCR2" s="527"/>
      <c r="VCS2" s="527"/>
      <c r="VCT2" s="527"/>
      <c r="VCU2" s="527"/>
      <c r="VCV2" s="527"/>
      <c r="VCW2" s="527"/>
      <c r="VCX2" s="527"/>
      <c r="VCY2" s="527"/>
      <c r="VCZ2" s="527"/>
      <c r="VDA2" s="527"/>
      <c r="VDB2" s="527"/>
      <c r="VDC2" s="527"/>
      <c r="VDD2" s="527"/>
      <c r="VDE2" s="527"/>
      <c r="VDF2" s="527"/>
      <c r="VDG2" s="527"/>
      <c r="VDH2" s="527"/>
      <c r="VDI2" s="527"/>
      <c r="VDJ2" s="527"/>
      <c r="VDK2" s="527"/>
      <c r="VDL2" s="527"/>
      <c r="VDM2" s="527"/>
      <c r="VDN2" s="527"/>
      <c r="VDO2" s="527"/>
      <c r="VDP2" s="527"/>
      <c r="VDQ2" s="527"/>
      <c r="VDR2" s="527"/>
      <c r="VDS2" s="527"/>
      <c r="VDT2" s="527"/>
      <c r="VDU2" s="527"/>
      <c r="VDV2" s="527"/>
      <c r="VDW2" s="527"/>
      <c r="VDX2" s="527"/>
      <c r="VDY2" s="527"/>
      <c r="VDZ2" s="527"/>
      <c r="VEA2" s="527"/>
      <c r="VEB2" s="527"/>
      <c r="VEC2" s="527"/>
      <c r="VED2" s="527"/>
      <c r="VEE2" s="527"/>
      <c r="VEF2" s="527"/>
      <c r="VEG2" s="527"/>
      <c r="VEH2" s="527"/>
      <c r="VEI2" s="527"/>
      <c r="VEJ2" s="527"/>
      <c r="VEK2" s="527"/>
      <c r="VEL2" s="527"/>
      <c r="VEM2" s="527"/>
      <c r="VEN2" s="527"/>
      <c r="VEO2" s="527"/>
      <c r="VEP2" s="527"/>
      <c r="VEQ2" s="527"/>
      <c r="VER2" s="527"/>
      <c r="VES2" s="527"/>
      <c r="VET2" s="527"/>
      <c r="VEU2" s="527"/>
      <c r="VEV2" s="527"/>
      <c r="VEW2" s="527"/>
      <c r="VEX2" s="527"/>
      <c r="VEY2" s="527"/>
      <c r="VEZ2" s="527"/>
      <c r="VFA2" s="527"/>
      <c r="VFB2" s="527"/>
      <c r="VFC2" s="527"/>
      <c r="VFD2" s="527"/>
      <c r="VFE2" s="527"/>
      <c r="VFF2" s="527"/>
      <c r="VFG2" s="527"/>
      <c r="VFH2" s="527"/>
      <c r="VFI2" s="527"/>
      <c r="VFJ2" s="527"/>
      <c r="VFK2" s="527"/>
      <c r="VFL2" s="527"/>
      <c r="VFM2" s="527"/>
      <c r="VFN2" s="527"/>
      <c r="VFO2" s="527"/>
      <c r="VFP2" s="527"/>
      <c r="VFQ2" s="527"/>
      <c r="VFR2" s="527"/>
      <c r="VFS2" s="527"/>
      <c r="VFT2" s="527"/>
      <c r="VFU2" s="527"/>
      <c r="VFV2" s="527"/>
      <c r="VFW2" s="527"/>
      <c r="VFX2" s="527"/>
      <c r="VFY2" s="527"/>
      <c r="VFZ2" s="527"/>
      <c r="VGA2" s="527"/>
      <c r="VGB2" s="527"/>
      <c r="VGC2" s="527"/>
      <c r="VGD2" s="527"/>
      <c r="VGE2" s="527"/>
      <c r="VGF2" s="527"/>
      <c r="VGG2" s="527"/>
      <c r="VGH2" s="527"/>
      <c r="VGI2" s="527"/>
      <c r="VGJ2" s="527"/>
      <c r="VGK2" s="527"/>
      <c r="VGL2" s="527"/>
      <c r="VGM2" s="527"/>
      <c r="VGN2" s="527"/>
      <c r="VGO2" s="527"/>
      <c r="VGP2" s="527"/>
      <c r="VGQ2" s="527"/>
      <c r="VGR2" s="527"/>
      <c r="VGS2" s="527"/>
      <c r="VGT2" s="527"/>
      <c r="VGU2" s="527"/>
      <c r="VGV2" s="527"/>
      <c r="VGW2" s="527"/>
      <c r="VGX2" s="527"/>
      <c r="VGY2" s="527"/>
      <c r="VGZ2" s="527"/>
      <c r="VHA2" s="527"/>
      <c r="VHB2" s="527"/>
      <c r="VHC2" s="527"/>
      <c r="VHD2" s="527"/>
      <c r="VHE2" s="527"/>
      <c r="VHF2" s="527"/>
      <c r="VHG2" s="527"/>
      <c r="VHH2" s="527"/>
      <c r="VHI2" s="527"/>
      <c r="VHJ2" s="527"/>
      <c r="VHK2" s="527"/>
      <c r="VHL2" s="527"/>
      <c r="VHM2" s="527"/>
      <c r="VHN2" s="527"/>
      <c r="VHO2" s="527"/>
      <c r="VHP2" s="527"/>
      <c r="VHQ2" s="527"/>
      <c r="VHR2" s="527"/>
      <c r="VHS2" s="527"/>
      <c r="VHT2" s="527"/>
      <c r="VHU2" s="527"/>
      <c r="VHV2" s="527"/>
      <c r="VHW2" s="527"/>
      <c r="VHX2" s="527"/>
      <c r="VHY2" s="527"/>
      <c r="VHZ2" s="527"/>
      <c r="VIA2" s="527"/>
      <c r="VIB2" s="527"/>
      <c r="VIC2" s="527"/>
      <c r="VID2" s="527"/>
      <c r="VIE2" s="527"/>
      <c r="VIF2" s="527"/>
      <c r="VIG2" s="527"/>
      <c r="VIH2" s="527"/>
      <c r="VII2" s="527"/>
      <c r="VIJ2" s="527"/>
      <c r="VIK2" s="527"/>
      <c r="VIL2" s="527"/>
      <c r="VIM2" s="527"/>
      <c r="VIN2" s="527"/>
      <c r="VIO2" s="527"/>
      <c r="VIP2" s="527"/>
      <c r="VIQ2" s="527"/>
      <c r="VIR2" s="527"/>
      <c r="VIS2" s="527"/>
      <c r="VIT2" s="527"/>
      <c r="VIU2" s="527"/>
      <c r="VIV2" s="527"/>
      <c r="VIW2" s="527"/>
      <c r="VIX2" s="527"/>
      <c r="VIY2" s="527"/>
      <c r="VIZ2" s="527"/>
      <c r="VJA2" s="527"/>
      <c r="VJB2" s="527"/>
      <c r="VJC2" s="527"/>
      <c r="VJD2" s="527"/>
      <c r="VJE2" s="527"/>
      <c r="VJF2" s="527"/>
      <c r="VJG2" s="527"/>
      <c r="VJH2" s="527"/>
      <c r="VJI2" s="527"/>
      <c r="VJJ2" s="527"/>
      <c r="VJK2" s="527"/>
      <c r="VJL2" s="527"/>
      <c r="VJM2" s="527"/>
      <c r="VJN2" s="527"/>
      <c r="VJO2" s="527"/>
      <c r="VJP2" s="527"/>
      <c r="VJQ2" s="527"/>
      <c r="VJR2" s="527"/>
      <c r="VJS2" s="527"/>
      <c r="VJT2" s="527"/>
      <c r="VJU2" s="527"/>
      <c r="VJV2" s="527"/>
      <c r="VJW2" s="527"/>
      <c r="VJX2" s="527"/>
      <c r="VJY2" s="527"/>
      <c r="VJZ2" s="527"/>
      <c r="VKA2" s="527"/>
      <c r="VKB2" s="527"/>
      <c r="VKC2" s="527"/>
      <c r="VKD2" s="527"/>
      <c r="VKE2" s="527"/>
      <c r="VKF2" s="527"/>
      <c r="VKG2" s="527"/>
      <c r="VKH2" s="527"/>
      <c r="VKI2" s="527"/>
      <c r="VKJ2" s="527"/>
      <c r="VKK2" s="527"/>
      <c r="VKL2" s="527"/>
      <c r="VKM2" s="527"/>
      <c r="VKN2" s="527"/>
      <c r="VKO2" s="527"/>
      <c r="VKP2" s="527"/>
      <c r="VKQ2" s="527"/>
      <c r="VKR2" s="527"/>
      <c r="VKS2" s="527"/>
      <c r="VKT2" s="527"/>
      <c r="VKU2" s="527"/>
      <c r="VKV2" s="527"/>
      <c r="VKW2" s="527"/>
      <c r="VKX2" s="527"/>
      <c r="VKY2" s="527"/>
      <c r="VKZ2" s="527"/>
      <c r="VLA2" s="527"/>
      <c r="VLB2" s="527"/>
      <c r="VLC2" s="527"/>
      <c r="VLD2" s="527"/>
      <c r="VLE2" s="527"/>
      <c r="VLF2" s="527"/>
      <c r="VLG2" s="527"/>
      <c r="VLH2" s="527"/>
      <c r="VLI2" s="527"/>
      <c r="VLJ2" s="527"/>
      <c r="VLK2" s="527"/>
      <c r="VLL2" s="527"/>
      <c r="VLM2" s="527"/>
      <c r="VLN2" s="527"/>
      <c r="VLO2" s="527"/>
      <c r="VLP2" s="527"/>
      <c r="VLQ2" s="527"/>
      <c r="VLR2" s="527"/>
      <c r="VLS2" s="527"/>
      <c r="VLT2" s="527"/>
      <c r="VLU2" s="527"/>
      <c r="VLV2" s="527"/>
      <c r="VLW2" s="527"/>
      <c r="VLX2" s="527"/>
      <c r="VLY2" s="527"/>
      <c r="VLZ2" s="527"/>
      <c r="VMA2" s="527"/>
      <c r="VMB2" s="527"/>
      <c r="VMC2" s="527"/>
      <c r="VMD2" s="527"/>
      <c r="VME2" s="527"/>
      <c r="VMF2" s="527"/>
      <c r="VMG2" s="527"/>
      <c r="VMH2" s="527"/>
      <c r="VMI2" s="527"/>
      <c r="VMJ2" s="527"/>
      <c r="VMK2" s="527"/>
      <c r="VML2" s="527"/>
      <c r="VMM2" s="527"/>
      <c r="VMN2" s="527"/>
      <c r="VMO2" s="527"/>
      <c r="VMP2" s="527"/>
      <c r="VMQ2" s="527"/>
      <c r="VMR2" s="527"/>
      <c r="VMS2" s="527"/>
      <c r="VMT2" s="527"/>
      <c r="VMU2" s="527"/>
      <c r="VMV2" s="527"/>
      <c r="VMW2" s="527"/>
      <c r="VMX2" s="527"/>
      <c r="VMY2" s="527"/>
      <c r="VMZ2" s="527"/>
      <c r="VNA2" s="527"/>
      <c r="VNB2" s="527"/>
      <c r="VNC2" s="527"/>
      <c r="VND2" s="527"/>
      <c r="VNE2" s="527"/>
      <c r="VNF2" s="527"/>
      <c r="VNG2" s="527"/>
      <c r="VNH2" s="527"/>
      <c r="VNI2" s="527"/>
      <c r="VNJ2" s="527"/>
      <c r="VNK2" s="527"/>
      <c r="VNL2" s="527"/>
      <c r="VNM2" s="527"/>
      <c r="VNN2" s="527"/>
      <c r="VNO2" s="527"/>
      <c r="VNP2" s="527"/>
      <c r="VNQ2" s="527"/>
      <c r="VNR2" s="527"/>
      <c r="VNS2" s="527"/>
      <c r="VNT2" s="527"/>
      <c r="VNU2" s="527"/>
      <c r="VNV2" s="527"/>
      <c r="VNW2" s="527"/>
      <c r="VNX2" s="527"/>
      <c r="VNY2" s="527"/>
      <c r="VNZ2" s="527"/>
      <c r="VOA2" s="527"/>
      <c r="VOB2" s="527"/>
      <c r="VOC2" s="527"/>
      <c r="VOD2" s="527"/>
      <c r="VOE2" s="527"/>
      <c r="VOF2" s="527"/>
      <c r="VOG2" s="527"/>
      <c r="VOH2" s="527"/>
      <c r="VOI2" s="527"/>
      <c r="VOJ2" s="527"/>
      <c r="VOK2" s="527"/>
      <c r="VOL2" s="527"/>
      <c r="VOM2" s="527"/>
      <c r="VON2" s="527"/>
      <c r="VOO2" s="527"/>
      <c r="VOP2" s="527"/>
      <c r="VOQ2" s="527"/>
      <c r="VOR2" s="527"/>
      <c r="VOS2" s="527"/>
      <c r="VOT2" s="527"/>
      <c r="VOU2" s="527"/>
      <c r="VOV2" s="527"/>
      <c r="VOW2" s="527"/>
      <c r="VOX2" s="527"/>
      <c r="VOY2" s="527"/>
      <c r="VOZ2" s="527"/>
      <c r="VPA2" s="527"/>
      <c r="VPB2" s="527"/>
      <c r="VPC2" s="527"/>
      <c r="VPD2" s="527"/>
      <c r="VPE2" s="527"/>
      <c r="VPF2" s="527"/>
      <c r="VPG2" s="527"/>
      <c r="VPH2" s="527"/>
      <c r="VPI2" s="527"/>
      <c r="VPJ2" s="527"/>
      <c r="VPK2" s="527"/>
      <c r="VPL2" s="527"/>
      <c r="VPM2" s="527"/>
      <c r="VPN2" s="527"/>
      <c r="VPO2" s="527"/>
      <c r="VPP2" s="527"/>
      <c r="VPQ2" s="527"/>
      <c r="VPR2" s="527"/>
      <c r="VPS2" s="527"/>
      <c r="VPT2" s="527"/>
      <c r="VPU2" s="527"/>
      <c r="VPV2" s="527"/>
      <c r="VPW2" s="527"/>
      <c r="VPX2" s="527"/>
      <c r="VPY2" s="527"/>
      <c r="VPZ2" s="527"/>
      <c r="VQA2" s="527"/>
      <c r="VQB2" s="527"/>
      <c r="VQC2" s="527"/>
      <c r="VQD2" s="527"/>
      <c r="VQE2" s="527"/>
      <c r="VQF2" s="527"/>
      <c r="VQG2" s="527"/>
      <c r="VQH2" s="527"/>
      <c r="VQI2" s="527"/>
      <c r="VQJ2" s="527"/>
      <c r="VQK2" s="527"/>
      <c r="VQL2" s="527"/>
      <c r="VQM2" s="527"/>
      <c r="VQN2" s="527"/>
      <c r="VQO2" s="527"/>
      <c r="VQP2" s="527"/>
      <c r="VQQ2" s="527"/>
      <c r="VQR2" s="527"/>
      <c r="VQS2" s="527"/>
      <c r="VQT2" s="527"/>
      <c r="VQU2" s="527"/>
      <c r="VQV2" s="527"/>
      <c r="VQW2" s="527"/>
      <c r="VQX2" s="527"/>
      <c r="VQY2" s="527"/>
      <c r="VQZ2" s="527"/>
      <c r="VRA2" s="527"/>
      <c r="VRB2" s="527"/>
      <c r="VRC2" s="527"/>
      <c r="VRD2" s="527"/>
      <c r="VRE2" s="527"/>
      <c r="VRF2" s="527"/>
      <c r="VRG2" s="527"/>
      <c r="VRH2" s="527"/>
      <c r="VRI2" s="527"/>
      <c r="VRJ2" s="527"/>
      <c r="VRK2" s="527"/>
      <c r="VRL2" s="527"/>
      <c r="VRM2" s="527"/>
      <c r="VRN2" s="527"/>
      <c r="VRO2" s="527"/>
      <c r="VRP2" s="527"/>
      <c r="VRQ2" s="527"/>
      <c r="VRR2" s="527"/>
      <c r="VRS2" s="527"/>
      <c r="VRT2" s="527"/>
      <c r="VRU2" s="527"/>
      <c r="VRV2" s="527"/>
      <c r="VRW2" s="527"/>
      <c r="VRX2" s="527"/>
      <c r="VRY2" s="527"/>
      <c r="VRZ2" s="527"/>
      <c r="VSA2" s="527"/>
      <c r="VSB2" s="527"/>
      <c r="VSC2" s="527"/>
      <c r="VSD2" s="527"/>
      <c r="VSE2" s="527"/>
      <c r="VSF2" s="527"/>
      <c r="VSG2" s="527"/>
      <c r="VSH2" s="527"/>
      <c r="VSI2" s="527"/>
      <c r="VSJ2" s="527"/>
      <c r="VSK2" s="527"/>
      <c r="VSL2" s="527"/>
      <c r="VSM2" s="527"/>
      <c r="VSN2" s="527"/>
      <c r="VSO2" s="527"/>
      <c r="VSP2" s="527"/>
      <c r="VSQ2" s="527"/>
      <c r="VSR2" s="527"/>
      <c r="VSS2" s="527"/>
      <c r="VST2" s="527"/>
      <c r="VSU2" s="527"/>
      <c r="VSV2" s="527"/>
      <c r="VSW2" s="527"/>
      <c r="VSX2" s="527"/>
      <c r="VSY2" s="527"/>
      <c r="VSZ2" s="527"/>
      <c r="VTA2" s="527"/>
      <c r="VTB2" s="527"/>
      <c r="VTC2" s="527"/>
      <c r="VTD2" s="527"/>
      <c r="VTE2" s="527"/>
      <c r="VTF2" s="527"/>
      <c r="VTG2" s="527"/>
      <c r="VTH2" s="527"/>
      <c r="VTI2" s="527"/>
      <c r="VTJ2" s="527"/>
      <c r="VTK2" s="527"/>
      <c r="VTL2" s="527"/>
      <c r="VTM2" s="527"/>
      <c r="VTN2" s="527"/>
      <c r="VTO2" s="527"/>
      <c r="VTP2" s="527"/>
      <c r="VTQ2" s="527"/>
      <c r="VTR2" s="527"/>
      <c r="VTS2" s="527"/>
      <c r="VTT2" s="527"/>
      <c r="VTU2" s="527"/>
      <c r="VTV2" s="527"/>
      <c r="VTW2" s="527"/>
      <c r="VTX2" s="527"/>
      <c r="VTY2" s="527"/>
      <c r="VTZ2" s="527"/>
      <c r="VUA2" s="527"/>
      <c r="VUB2" s="527"/>
      <c r="VUC2" s="527"/>
      <c r="VUD2" s="527"/>
      <c r="VUE2" s="527"/>
      <c r="VUF2" s="527"/>
      <c r="VUG2" s="527"/>
      <c r="VUH2" s="527"/>
      <c r="VUI2" s="527"/>
      <c r="VUJ2" s="527"/>
      <c r="VUK2" s="527"/>
      <c r="VUL2" s="527"/>
      <c r="VUM2" s="527"/>
      <c r="VUN2" s="527"/>
      <c r="VUO2" s="527"/>
      <c r="VUP2" s="527"/>
      <c r="VUQ2" s="527"/>
      <c r="VUR2" s="527"/>
      <c r="VUS2" s="527"/>
      <c r="VUT2" s="527"/>
      <c r="VUU2" s="527"/>
      <c r="VUV2" s="527"/>
      <c r="VUW2" s="527"/>
      <c r="VUX2" s="527"/>
      <c r="VUY2" s="527"/>
      <c r="VUZ2" s="527"/>
      <c r="VVA2" s="527"/>
      <c r="VVB2" s="527"/>
      <c r="VVC2" s="527"/>
      <c r="VVD2" s="527"/>
      <c r="VVE2" s="527"/>
      <c r="VVF2" s="527"/>
      <c r="VVG2" s="527"/>
      <c r="VVH2" s="527"/>
      <c r="VVI2" s="527"/>
      <c r="VVJ2" s="527"/>
      <c r="VVK2" s="527"/>
      <c r="VVL2" s="527"/>
      <c r="VVM2" s="527"/>
      <c r="VVN2" s="527"/>
      <c r="VVO2" s="527"/>
      <c r="VVP2" s="527"/>
      <c r="VVQ2" s="527"/>
      <c r="VVR2" s="527"/>
      <c r="VVS2" s="527"/>
      <c r="VVT2" s="527"/>
      <c r="VVU2" s="527"/>
      <c r="VVV2" s="527"/>
      <c r="VVW2" s="527"/>
      <c r="VVX2" s="527"/>
      <c r="VVY2" s="527"/>
      <c r="VVZ2" s="527"/>
      <c r="VWA2" s="527"/>
      <c r="VWB2" s="527"/>
      <c r="VWC2" s="527"/>
      <c r="VWD2" s="527"/>
      <c r="VWE2" s="527"/>
      <c r="VWF2" s="527"/>
      <c r="VWG2" s="527"/>
      <c r="VWH2" s="527"/>
      <c r="VWI2" s="527"/>
      <c r="VWJ2" s="527"/>
      <c r="VWK2" s="527"/>
      <c r="VWL2" s="527"/>
      <c r="VWM2" s="527"/>
      <c r="VWN2" s="527"/>
      <c r="VWO2" s="527"/>
      <c r="VWP2" s="527"/>
      <c r="VWQ2" s="527"/>
      <c r="VWR2" s="527"/>
      <c r="VWS2" s="527"/>
      <c r="VWT2" s="527"/>
      <c r="VWU2" s="527"/>
      <c r="VWV2" s="527"/>
      <c r="VWW2" s="527"/>
      <c r="VWX2" s="527"/>
      <c r="VWY2" s="527"/>
      <c r="VWZ2" s="527"/>
      <c r="VXA2" s="527"/>
      <c r="VXB2" s="527"/>
      <c r="VXC2" s="527"/>
      <c r="VXD2" s="527"/>
      <c r="VXE2" s="527"/>
      <c r="VXF2" s="527"/>
      <c r="VXG2" s="527"/>
      <c r="VXH2" s="527"/>
      <c r="VXI2" s="527"/>
      <c r="VXJ2" s="527"/>
      <c r="VXK2" s="527"/>
      <c r="VXL2" s="527"/>
      <c r="VXM2" s="527"/>
      <c r="VXN2" s="527"/>
      <c r="VXO2" s="527"/>
      <c r="VXP2" s="527"/>
      <c r="VXQ2" s="527"/>
      <c r="VXR2" s="527"/>
      <c r="VXS2" s="527"/>
      <c r="VXT2" s="527"/>
      <c r="VXU2" s="527"/>
      <c r="VXV2" s="527"/>
      <c r="VXW2" s="527"/>
      <c r="VXX2" s="527"/>
      <c r="VXY2" s="527"/>
      <c r="VXZ2" s="527"/>
      <c r="VYA2" s="527"/>
      <c r="VYB2" s="527"/>
      <c r="VYC2" s="527"/>
      <c r="VYD2" s="527"/>
      <c r="VYE2" s="527"/>
      <c r="VYF2" s="527"/>
      <c r="VYG2" s="527"/>
      <c r="VYH2" s="527"/>
      <c r="VYI2" s="527"/>
      <c r="VYJ2" s="527"/>
      <c r="VYK2" s="527"/>
      <c r="VYL2" s="527"/>
      <c r="VYM2" s="527"/>
      <c r="VYN2" s="527"/>
      <c r="VYO2" s="527"/>
      <c r="VYP2" s="527"/>
      <c r="VYQ2" s="527"/>
      <c r="VYR2" s="527"/>
      <c r="VYS2" s="527"/>
      <c r="VYT2" s="527"/>
      <c r="VYU2" s="527"/>
      <c r="VYV2" s="527"/>
      <c r="VYW2" s="527"/>
      <c r="VYX2" s="527"/>
      <c r="VYY2" s="527"/>
      <c r="VYZ2" s="527"/>
      <c r="VZA2" s="527"/>
      <c r="VZB2" s="527"/>
      <c r="VZC2" s="527"/>
      <c r="VZD2" s="527"/>
      <c r="VZE2" s="527"/>
      <c r="VZF2" s="527"/>
      <c r="VZG2" s="527"/>
      <c r="VZH2" s="527"/>
      <c r="VZI2" s="527"/>
      <c r="VZJ2" s="527"/>
      <c r="VZK2" s="527"/>
      <c r="VZL2" s="527"/>
      <c r="VZM2" s="527"/>
      <c r="VZN2" s="527"/>
      <c r="VZO2" s="527"/>
      <c r="VZP2" s="527"/>
      <c r="VZQ2" s="527"/>
      <c r="VZR2" s="527"/>
      <c r="VZS2" s="527"/>
      <c r="VZT2" s="527"/>
      <c r="VZU2" s="527"/>
      <c r="VZV2" s="527"/>
      <c r="VZW2" s="527"/>
      <c r="VZX2" s="527"/>
      <c r="VZY2" s="527"/>
      <c r="VZZ2" s="527"/>
      <c r="WAA2" s="527"/>
      <c r="WAB2" s="527"/>
      <c r="WAC2" s="527"/>
      <c r="WAD2" s="527"/>
      <c r="WAE2" s="527"/>
      <c r="WAF2" s="527"/>
      <c r="WAG2" s="527"/>
      <c r="WAH2" s="527"/>
      <c r="WAI2" s="527"/>
      <c r="WAJ2" s="527"/>
      <c r="WAK2" s="527"/>
      <c r="WAL2" s="527"/>
      <c r="WAM2" s="527"/>
      <c r="WAN2" s="527"/>
      <c r="WAO2" s="527"/>
      <c r="WAP2" s="527"/>
      <c r="WAQ2" s="527"/>
      <c r="WAR2" s="527"/>
      <c r="WAS2" s="527"/>
      <c r="WAT2" s="527"/>
      <c r="WAU2" s="527"/>
      <c r="WAV2" s="527"/>
      <c r="WAW2" s="527"/>
      <c r="WAX2" s="527"/>
      <c r="WAY2" s="527"/>
      <c r="WAZ2" s="527"/>
      <c r="WBA2" s="527"/>
      <c r="WBB2" s="527"/>
      <c r="WBC2" s="527"/>
      <c r="WBD2" s="527"/>
      <c r="WBE2" s="527"/>
      <c r="WBF2" s="527"/>
      <c r="WBG2" s="527"/>
      <c r="WBH2" s="527"/>
      <c r="WBI2" s="527"/>
      <c r="WBJ2" s="527"/>
      <c r="WBK2" s="527"/>
      <c r="WBL2" s="527"/>
      <c r="WBM2" s="527"/>
      <c r="WBN2" s="527"/>
      <c r="WBO2" s="527"/>
      <c r="WBP2" s="527"/>
      <c r="WBQ2" s="527"/>
      <c r="WBR2" s="527"/>
      <c r="WBS2" s="527"/>
      <c r="WBT2" s="527"/>
      <c r="WBU2" s="527"/>
      <c r="WBV2" s="527"/>
      <c r="WBW2" s="527"/>
      <c r="WBX2" s="527"/>
      <c r="WBY2" s="527"/>
      <c r="WBZ2" s="527"/>
      <c r="WCA2" s="527"/>
      <c r="WCB2" s="527"/>
      <c r="WCC2" s="527"/>
      <c r="WCD2" s="527"/>
      <c r="WCE2" s="527"/>
      <c r="WCF2" s="527"/>
      <c r="WCG2" s="527"/>
      <c r="WCH2" s="527"/>
      <c r="WCI2" s="527"/>
      <c r="WCJ2" s="527"/>
      <c r="WCK2" s="527"/>
      <c r="WCL2" s="527"/>
      <c r="WCM2" s="527"/>
      <c r="WCN2" s="527"/>
      <c r="WCO2" s="527"/>
      <c r="WCP2" s="527"/>
      <c r="WCQ2" s="527"/>
      <c r="WCR2" s="527"/>
      <c r="WCS2" s="527"/>
      <c r="WCT2" s="527"/>
      <c r="WCU2" s="527"/>
      <c r="WCV2" s="527"/>
      <c r="WCW2" s="527"/>
      <c r="WCX2" s="527"/>
      <c r="WCY2" s="527"/>
      <c r="WCZ2" s="527"/>
      <c r="WDA2" s="527"/>
      <c r="WDB2" s="527"/>
      <c r="WDC2" s="527"/>
      <c r="WDD2" s="527"/>
      <c r="WDE2" s="527"/>
      <c r="WDF2" s="527"/>
      <c r="WDG2" s="527"/>
      <c r="WDH2" s="527"/>
      <c r="WDI2" s="527"/>
      <c r="WDJ2" s="527"/>
      <c r="WDK2" s="527"/>
      <c r="WDL2" s="527"/>
      <c r="WDM2" s="527"/>
      <c r="WDN2" s="527"/>
      <c r="WDO2" s="527"/>
      <c r="WDP2" s="527"/>
      <c r="WDQ2" s="527"/>
      <c r="WDR2" s="527"/>
      <c r="WDS2" s="527"/>
      <c r="WDT2" s="527"/>
      <c r="WDU2" s="527"/>
      <c r="WDV2" s="527"/>
      <c r="WDW2" s="527"/>
      <c r="WDX2" s="527"/>
      <c r="WDY2" s="527"/>
      <c r="WDZ2" s="527"/>
      <c r="WEA2" s="527"/>
      <c r="WEB2" s="527"/>
      <c r="WEC2" s="527"/>
      <c r="WED2" s="527"/>
      <c r="WEE2" s="527"/>
      <c r="WEF2" s="527"/>
      <c r="WEG2" s="527"/>
      <c r="WEH2" s="527"/>
      <c r="WEI2" s="527"/>
      <c r="WEJ2" s="527"/>
      <c r="WEK2" s="527"/>
      <c r="WEL2" s="527"/>
      <c r="WEM2" s="527"/>
      <c r="WEN2" s="527"/>
      <c r="WEO2" s="527"/>
      <c r="WEP2" s="527"/>
      <c r="WEQ2" s="527"/>
      <c r="WER2" s="527"/>
      <c r="WES2" s="527"/>
      <c r="WET2" s="527"/>
      <c r="WEU2" s="527"/>
      <c r="WEV2" s="527"/>
      <c r="WEW2" s="527"/>
      <c r="WEX2" s="527"/>
      <c r="WEY2" s="527"/>
      <c r="WEZ2" s="527"/>
      <c r="WFA2" s="527"/>
      <c r="WFB2" s="527"/>
      <c r="WFC2" s="527"/>
      <c r="WFD2" s="527"/>
      <c r="WFE2" s="527"/>
      <c r="WFF2" s="527"/>
      <c r="WFG2" s="527"/>
      <c r="WFH2" s="527"/>
      <c r="WFI2" s="527"/>
      <c r="WFJ2" s="527"/>
      <c r="WFK2" s="527"/>
      <c r="WFL2" s="527"/>
      <c r="WFM2" s="527"/>
      <c r="WFN2" s="527"/>
      <c r="WFO2" s="527"/>
      <c r="WFP2" s="527"/>
      <c r="WFQ2" s="527"/>
      <c r="WFR2" s="527"/>
      <c r="WFS2" s="527"/>
      <c r="WFT2" s="527"/>
      <c r="WFU2" s="527"/>
      <c r="WFV2" s="527"/>
      <c r="WFW2" s="527"/>
      <c r="WFX2" s="527"/>
      <c r="WFY2" s="527"/>
      <c r="WFZ2" s="527"/>
      <c r="WGA2" s="527"/>
      <c r="WGB2" s="527"/>
      <c r="WGC2" s="527"/>
      <c r="WGD2" s="527"/>
      <c r="WGE2" s="527"/>
      <c r="WGF2" s="527"/>
      <c r="WGG2" s="527"/>
      <c r="WGH2" s="527"/>
      <c r="WGI2" s="527"/>
      <c r="WGJ2" s="527"/>
      <c r="WGK2" s="527"/>
      <c r="WGL2" s="527"/>
      <c r="WGM2" s="527"/>
      <c r="WGN2" s="527"/>
      <c r="WGO2" s="527"/>
      <c r="WGP2" s="527"/>
      <c r="WGQ2" s="527"/>
      <c r="WGR2" s="527"/>
      <c r="WGS2" s="527"/>
      <c r="WGT2" s="527"/>
      <c r="WGU2" s="527"/>
      <c r="WGV2" s="527"/>
      <c r="WGW2" s="527"/>
      <c r="WGX2" s="527"/>
      <c r="WGY2" s="527"/>
      <c r="WGZ2" s="527"/>
      <c r="WHA2" s="527"/>
      <c r="WHB2" s="527"/>
      <c r="WHC2" s="527"/>
      <c r="WHD2" s="527"/>
      <c r="WHE2" s="527"/>
      <c r="WHF2" s="527"/>
      <c r="WHG2" s="527"/>
      <c r="WHH2" s="527"/>
      <c r="WHI2" s="527"/>
      <c r="WHJ2" s="527"/>
      <c r="WHK2" s="527"/>
      <c r="WHL2" s="527"/>
      <c r="WHM2" s="527"/>
      <c r="WHN2" s="527"/>
      <c r="WHO2" s="527"/>
      <c r="WHP2" s="527"/>
      <c r="WHQ2" s="527"/>
      <c r="WHR2" s="527"/>
      <c r="WHS2" s="527"/>
      <c r="WHT2" s="527"/>
      <c r="WHU2" s="527"/>
      <c r="WHV2" s="527"/>
      <c r="WHW2" s="527"/>
      <c r="WHX2" s="527"/>
      <c r="WHY2" s="527"/>
      <c r="WHZ2" s="527"/>
      <c r="WIA2" s="527"/>
      <c r="WIB2" s="527"/>
      <c r="WIC2" s="527"/>
      <c r="WID2" s="527"/>
      <c r="WIE2" s="527"/>
      <c r="WIF2" s="527"/>
      <c r="WIG2" s="527"/>
      <c r="WIH2" s="527"/>
      <c r="WII2" s="527"/>
      <c r="WIJ2" s="527"/>
      <c r="WIK2" s="527"/>
      <c r="WIL2" s="527"/>
      <c r="WIM2" s="527"/>
      <c r="WIN2" s="527"/>
      <c r="WIO2" s="527"/>
      <c r="WIP2" s="527"/>
      <c r="WIQ2" s="527"/>
      <c r="WIR2" s="527"/>
      <c r="WIS2" s="527"/>
      <c r="WIT2" s="527"/>
      <c r="WIU2" s="527"/>
      <c r="WIV2" s="527"/>
      <c r="WIW2" s="527"/>
      <c r="WIX2" s="527"/>
      <c r="WIY2" s="527"/>
      <c r="WIZ2" s="527"/>
      <c r="WJA2" s="527"/>
      <c r="WJB2" s="527"/>
      <c r="WJC2" s="527"/>
      <c r="WJD2" s="527"/>
      <c r="WJE2" s="527"/>
      <c r="WJF2" s="527"/>
      <c r="WJG2" s="527"/>
      <c r="WJH2" s="527"/>
      <c r="WJI2" s="527"/>
      <c r="WJJ2" s="527"/>
      <c r="WJK2" s="527"/>
      <c r="WJL2" s="527"/>
      <c r="WJM2" s="527"/>
      <c r="WJN2" s="527"/>
      <c r="WJO2" s="527"/>
      <c r="WJP2" s="527"/>
      <c r="WJQ2" s="527"/>
      <c r="WJR2" s="527"/>
      <c r="WJS2" s="527"/>
      <c r="WJT2" s="527"/>
      <c r="WJU2" s="527"/>
      <c r="WJV2" s="527"/>
      <c r="WJW2" s="527"/>
      <c r="WJX2" s="527"/>
      <c r="WJY2" s="527"/>
      <c r="WJZ2" s="527"/>
      <c r="WKA2" s="527"/>
      <c r="WKB2" s="527"/>
      <c r="WKC2" s="527"/>
      <c r="WKD2" s="527"/>
      <c r="WKE2" s="527"/>
      <c r="WKF2" s="527"/>
      <c r="WKG2" s="527"/>
      <c r="WKH2" s="527"/>
      <c r="WKI2" s="527"/>
      <c r="WKJ2" s="527"/>
      <c r="WKK2" s="527"/>
      <c r="WKL2" s="527"/>
      <c r="WKM2" s="527"/>
      <c r="WKN2" s="527"/>
      <c r="WKO2" s="527"/>
      <c r="WKP2" s="527"/>
      <c r="WKQ2" s="527"/>
      <c r="WKR2" s="527"/>
      <c r="WKS2" s="527"/>
      <c r="WKT2" s="527"/>
      <c r="WKU2" s="527"/>
      <c r="WKV2" s="527"/>
      <c r="WKW2" s="527"/>
      <c r="WKX2" s="527"/>
      <c r="WKY2" s="527"/>
      <c r="WKZ2" s="527"/>
      <c r="WLA2" s="527"/>
      <c r="WLB2" s="527"/>
      <c r="WLC2" s="527"/>
      <c r="WLD2" s="527"/>
      <c r="WLE2" s="527"/>
      <c r="WLF2" s="527"/>
      <c r="WLG2" s="527"/>
      <c r="WLH2" s="527"/>
      <c r="WLI2" s="527"/>
      <c r="WLJ2" s="527"/>
      <c r="WLK2" s="527"/>
      <c r="WLL2" s="527"/>
      <c r="WLM2" s="527"/>
      <c r="WLN2" s="527"/>
      <c r="WLO2" s="527"/>
      <c r="WLP2" s="527"/>
      <c r="WLQ2" s="527"/>
      <c r="WLR2" s="527"/>
      <c r="WLS2" s="527"/>
      <c r="WLT2" s="527"/>
      <c r="WLU2" s="527"/>
      <c r="WLV2" s="527"/>
      <c r="WLW2" s="527"/>
      <c r="WLX2" s="527"/>
      <c r="WLY2" s="527"/>
      <c r="WLZ2" s="527"/>
      <c r="WMA2" s="527"/>
      <c r="WMB2" s="527"/>
      <c r="WMC2" s="527"/>
      <c r="WMD2" s="527"/>
      <c r="WME2" s="527"/>
      <c r="WMF2" s="527"/>
      <c r="WMG2" s="527"/>
      <c r="WMH2" s="527"/>
      <c r="WMI2" s="527"/>
      <c r="WMJ2" s="527"/>
      <c r="WMK2" s="527"/>
      <c r="WML2" s="527"/>
      <c r="WMM2" s="527"/>
      <c r="WMN2" s="527"/>
      <c r="WMO2" s="527"/>
      <c r="WMP2" s="527"/>
      <c r="WMQ2" s="527"/>
      <c r="WMR2" s="527"/>
      <c r="WMS2" s="527"/>
      <c r="WMT2" s="527"/>
      <c r="WMU2" s="527"/>
      <c r="WMV2" s="527"/>
      <c r="WMW2" s="527"/>
      <c r="WMX2" s="527"/>
      <c r="WMY2" s="527"/>
      <c r="WMZ2" s="527"/>
      <c r="WNA2" s="527"/>
      <c r="WNB2" s="527"/>
      <c r="WNC2" s="527"/>
      <c r="WND2" s="527"/>
      <c r="WNE2" s="527"/>
      <c r="WNF2" s="527"/>
      <c r="WNG2" s="527"/>
      <c r="WNH2" s="527"/>
      <c r="WNI2" s="527"/>
      <c r="WNJ2" s="527"/>
      <c r="WNK2" s="527"/>
      <c r="WNL2" s="527"/>
      <c r="WNM2" s="527"/>
      <c r="WNN2" s="527"/>
      <c r="WNO2" s="527"/>
      <c r="WNP2" s="527"/>
      <c r="WNQ2" s="527"/>
      <c r="WNR2" s="527"/>
      <c r="WNS2" s="527"/>
      <c r="WNT2" s="527"/>
      <c r="WNU2" s="527"/>
      <c r="WNV2" s="527"/>
      <c r="WNW2" s="527"/>
      <c r="WNX2" s="527"/>
      <c r="WNY2" s="527"/>
      <c r="WNZ2" s="527"/>
      <c r="WOA2" s="527"/>
      <c r="WOB2" s="527"/>
      <c r="WOC2" s="527"/>
      <c r="WOD2" s="527"/>
      <c r="WOE2" s="527"/>
      <c r="WOF2" s="527"/>
      <c r="WOG2" s="527"/>
      <c r="WOH2" s="527"/>
      <c r="WOI2" s="527"/>
      <c r="WOJ2" s="527"/>
      <c r="WOK2" s="527"/>
      <c r="WOL2" s="527"/>
      <c r="WOM2" s="527"/>
      <c r="WON2" s="527"/>
      <c r="WOO2" s="527"/>
      <c r="WOP2" s="527"/>
      <c r="WOQ2" s="527"/>
      <c r="WOR2" s="527"/>
      <c r="WOS2" s="527"/>
      <c r="WOT2" s="527"/>
      <c r="WOU2" s="527"/>
      <c r="WOV2" s="527"/>
      <c r="WOW2" s="527"/>
      <c r="WOX2" s="527"/>
      <c r="WOY2" s="527"/>
      <c r="WOZ2" s="527"/>
      <c r="WPA2" s="527"/>
      <c r="WPB2" s="527"/>
      <c r="WPC2" s="527"/>
      <c r="WPD2" s="527"/>
      <c r="WPE2" s="527"/>
      <c r="WPF2" s="527"/>
      <c r="WPG2" s="527"/>
      <c r="WPH2" s="527"/>
      <c r="WPI2" s="527"/>
      <c r="WPJ2" s="527"/>
      <c r="WPK2" s="527"/>
      <c r="WPL2" s="527"/>
      <c r="WPM2" s="527"/>
      <c r="WPN2" s="527"/>
      <c r="WPO2" s="527"/>
      <c r="WPP2" s="527"/>
      <c r="WPQ2" s="527"/>
      <c r="WPR2" s="527"/>
      <c r="WPS2" s="527"/>
      <c r="WPT2" s="527"/>
      <c r="WPU2" s="527"/>
      <c r="WPV2" s="527"/>
      <c r="WPW2" s="527"/>
      <c r="WPX2" s="527"/>
      <c r="WPY2" s="527"/>
      <c r="WPZ2" s="527"/>
      <c r="WQA2" s="527"/>
      <c r="WQB2" s="527"/>
      <c r="WQC2" s="527"/>
      <c r="WQD2" s="527"/>
      <c r="WQE2" s="527"/>
      <c r="WQF2" s="527"/>
      <c r="WQG2" s="527"/>
      <c r="WQH2" s="527"/>
      <c r="WQI2" s="527"/>
      <c r="WQJ2" s="527"/>
      <c r="WQK2" s="527"/>
      <c r="WQL2" s="527"/>
      <c r="WQM2" s="527"/>
      <c r="WQN2" s="527"/>
      <c r="WQO2" s="527"/>
      <c r="WQP2" s="527"/>
      <c r="WQQ2" s="527"/>
      <c r="WQR2" s="527"/>
      <c r="WQS2" s="527"/>
      <c r="WQT2" s="527"/>
      <c r="WQU2" s="527"/>
      <c r="WQV2" s="527"/>
      <c r="WQW2" s="527"/>
      <c r="WQX2" s="527"/>
      <c r="WQY2" s="527"/>
      <c r="WQZ2" s="527"/>
      <c r="WRA2" s="527"/>
      <c r="WRB2" s="527"/>
      <c r="WRC2" s="527"/>
      <c r="WRD2" s="527"/>
      <c r="WRE2" s="527"/>
      <c r="WRF2" s="527"/>
      <c r="WRG2" s="527"/>
      <c r="WRH2" s="527"/>
      <c r="WRI2" s="527"/>
      <c r="WRJ2" s="527"/>
      <c r="WRK2" s="527"/>
      <c r="WRL2" s="527"/>
      <c r="WRM2" s="527"/>
      <c r="WRN2" s="527"/>
      <c r="WRO2" s="527"/>
      <c r="WRP2" s="527"/>
      <c r="WRQ2" s="527"/>
      <c r="WRR2" s="527"/>
      <c r="WRS2" s="527"/>
      <c r="WRT2" s="527"/>
      <c r="WRU2" s="527"/>
      <c r="WRV2" s="527"/>
      <c r="WRW2" s="527"/>
      <c r="WRX2" s="527"/>
      <c r="WRY2" s="527"/>
      <c r="WRZ2" s="527"/>
      <c r="WSA2" s="527"/>
      <c r="WSB2" s="527"/>
      <c r="WSC2" s="527"/>
      <c r="WSD2" s="527"/>
      <c r="WSE2" s="527"/>
      <c r="WSF2" s="527"/>
      <c r="WSG2" s="527"/>
      <c r="WSH2" s="527"/>
      <c r="WSI2" s="527"/>
      <c r="WSJ2" s="527"/>
      <c r="WSK2" s="527"/>
      <c r="WSL2" s="527"/>
      <c r="WSM2" s="527"/>
      <c r="WSN2" s="527"/>
      <c r="WSO2" s="527"/>
      <c r="WSP2" s="527"/>
      <c r="WSQ2" s="527"/>
      <c r="WSR2" s="527"/>
      <c r="WSS2" s="527"/>
      <c r="WST2" s="527"/>
      <c r="WSU2" s="527"/>
      <c r="WSV2" s="527"/>
      <c r="WSW2" s="527"/>
      <c r="WSX2" s="527"/>
      <c r="WSY2" s="527"/>
      <c r="WSZ2" s="527"/>
      <c r="WTA2" s="527"/>
      <c r="WTB2" s="527"/>
      <c r="WTC2" s="527"/>
      <c r="WTD2" s="527"/>
      <c r="WTE2" s="527"/>
      <c r="WTF2" s="527"/>
      <c r="WTG2" s="527"/>
      <c r="WTH2" s="527"/>
      <c r="WTI2" s="527"/>
      <c r="WTJ2" s="527"/>
      <c r="WTK2" s="527"/>
      <c r="WTL2" s="527"/>
      <c r="WTM2" s="527"/>
      <c r="WTN2" s="527"/>
      <c r="WTO2" s="527"/>
      <c r="WTP2" s="527"/>
      <c r="WTQ2" s="527"/>
      <c r="WTR2" s="527"/>
      <c r="WTS2" s="527"/>
      <c r="WTT2" s="527"/>
      <c r="WTU2" s="527"/>
      <c r="WTV2" s="527"/>
      <c r="WTW2" s="527"/>
      <c r="WTX2" s="527"/>
      <c r="WTY2" s="527"/>
      <c r="WTZ2" s="527"/>
      <c r="WUA2" s="527"/>
      <c r="WUB2" s="527"/>
      <c r="WUC2" s="527"/>
      <c r="WUD2" s="527"/>
      <c r="WUE2" s="527"/>
      <c r="WUF2" s="527"/>
      <c r="WUG2" s="527"/>
      <c r="WUH2" s="527"/>
      <c r="WUI2" s="527"/>
      <c r="WUJ2" s="527"/>
      <c r="WUK2" s="527"/>
      <c r="WUL2" s="527"/>
      <c r="WUM2" s="527"/>
      <c r="WUN2" s="527"/>
      <c r="WUO2" s="527"/>
      <c r="WUP2" s="527"/>
      <c r="WUQ2" s="527"/>
      <c r="WUR2" s="527"/>
      <c r="WUS2" s="527"/>
      <c r="WUT2" s="527"/>
      <c r="WUU2" s="527"/>
      <c r="WUV2" s="527"/>
      <c r="WUW2" s="527"/>
      <c r="WUX2" s="527"/>
      <c r="WUY2" s="527"/>
      <c r="WUZ2" s="527"/>
      <c r="WVA2" s="527"/>
      <c r="WVB2" s="527"/>
      <c r="WVC2" s="527"/>
      <c r="WVD2" s="527"/>
      <c r="WVE2" s="527"/>
      <c r="WVF2" s="527"/>
      <c r="WVG2" s="527"/>
      <c r="WVH2" s="527"/>
      <c r="WVI2" s="527"/>
      <c r="WVJ2" s="527"/>
      <c r="WVK2" s="527"/>
      <c r="WVL2" s="527"/>
      <c r="WVM2" s="527"/>
      <c r="WVN2" s="527"/>
      <c r="WVO2" s="527"/>
      <c r="WVP2" s="527"/>
      <c r="WVQ2" s="527"/>
      <c r="WVR2" s="527"/>
      <c r="WVS2" s="527"/>
      <c r="WVT2" s="527"/>
      <c r="WVU2" s="527"/>
      <c r="WVV2" s="527"/>
      <c r="WVW2" s="527"/>
      <c r="WVX2" s="527"/>
      <c r="WVY2" s="527"/>
      <c r="WVZ2" s="527"/>
      <c r="WWA2" s="527"/>
      <c r="WWB2" s="527"/>
      <c r="WWC2" s="527"/>
      <c r="WWD2" s="527"/>
      <c r="WWE2" s="527"/>
      <c r="WWF2" s="527"/>
      <c r="WWG2" s="527"/>
      <c r="WWH2" s="527"/>
      <c r="WWI2" s="527"/>
      <c r="WWJ2" s="527"/>
      <c r="WWK2" s="527"/>
      <c r="WWL2" s="527"/>
      <c r="WWM2" s="527"/>
      <c r="WWN2" s="527"/>
      <c r="WWO2" s="527"/>
      <c r="WWP2" s="527"/>
      <c r="WWQ2" s="527"/>
      <c r="WWR2" s="527"/>
      <c r="WWS2" s="527"/>
      <c r="WWT2" s="527"/>
      <c r="WWU2" s="527"/>
      <c r="WWV2" s="527"/>
      <c r="WWW2" s="527"/>
      <c r="WWX2" s="527"/>
      <c r="WWY2" s="527"/>
      <c r="WWZ2" s="527"/>
      <c r="WXA2" s="527"/>
      <c r="WXB2" s="527"/>
      <c r="WXC2" s="527"/>
      <c r="WXD2" s="527"/>
      <c r="WXE2" s="527"/>
      <c r="WXF2" s="527"/>
      <c r="WXG2" s="527"/>
      <c r="WXH2" s="527"/>
      <c r="WXI2" s="527"/>
      <c r="WXJ2" s="527"/>
      <c r="WXK2" s="527"/>
      <c r="WXL2" s="527"/>
      <c r="WXM2" s="527"/>
      <c r="WXN2" s="527"/>
      <c r="WXO2" s="527"/>
      <c r="WXP2" s="527"/>
      <c r="WXQ2" s="527"/>
      <c r="WXR2" s="527"/>
      <c r="WXS2" s="527"/>
      <c r="WXT2" s="527"/>
      <c r="WXU2" s="527"/>
      <c r="WXV2" s="527"/>
      <c r="WXW2" s="527"/>
      <c r="WXX2" s="527"/>
      <c r="WXY2" s="527"/>
      <c r="WXZ2" s="527"/>
      <c r="WYA2" s="527"/>
      <c r="WYB2" s="527"/>
      <c r="WYC2" s="527"/>
      <c r="WYD2" s="527"/>
      <c r="WYE2" s="527"/>
      <c r="WYF2" s="527"/>
      <c r="WYG2" s="527"/>
      <c r="WYH2" s="527"/>
      <c r="WYI2" s="527"/>
      <c r="WYJ2" s="527"/>
      <c r="WYK2" s="527"/>
      <c r="WYL2" s="527"/>
      <c r="WYM2" s="527"/>
      <c r="WYN2" s="527"/>
      <c r="WYO2" s="527"/>
      <c r="WYP2" s="527"/>
      <c r="WYQ2" s="527"/>
      <c r="WYR2" s="527"/>
      <c r="WYS2" s="527"/>
      <c r="WYT2" s="527"/>
      <c r="WYU2" s="527"/>
      <c r="WYV2" s="527"/>
      <c r="WYW2" s="527"/>
      <c r="WYX2" s="527"/>
      <c r="WYY2" s="527"/>
      <c r="WYZ2" s="527"/>
      <c r="WZA2" s="527"/>
      <c r="WZB2" s="527"/>
      <c r="WZC2" s="527"/>
      <c r="WZD2" s="527"/>
      <c r="WZE2" s="527"/>
      <c r="WZF2" s="527"/>
      <c r="WZG2" s="527"/>
      <c r="WZH2" s="527"/>
      <c r="WZI2" s="527"/>
      <c r="WZJ2" s="527"/>
      <c r="WZK2" s="527"/>
      <c r="WZL2" s="527"/>
      <c r="WZM2" s="527"/>
      <c r="WZN2" s="527"/>
      <c r="WZO2" s="527"/>
      <c r="WZP2" s="527"/>
      <c r="WZQ2" s="527"/>
      <c r="WZR2" s="527"/>
      <c r="WZS2" s="527"/>
      <c r="WZT2" s="527"/>
      <c r="WZU2" s="527"/>
      <c r="WZV2" s="527"/>
      <c r="WZW2" s="527"/>
      <c r="WZX2" s="527"/>
      <c r="WZY2" s="527"/>
      <c r="WZZ2" s="527"/>
      <c r="XAA2" s="527"/>
      <c r="XAB2" s="527"/>
      <c r="XAC2" s="527"/>
      <c r="XAD2" s="527"/>
      <c r="XAE2" s="527"/>
      <c r="XAF2" s="527"/>
      <c r="XAG2" s="527"/>
      <c r="XAH2" s="527"/>
      <c r="XAI2" s="527"/>
      <c r="XAJ2" s="527"/>
      <c r="XAK2" s="527"/>
      <c r="XAL2" s="527"/>
      <c r="XAM2" s="527"/>
      <c r="XAN2" s="527"/>
      <c r="XAO2" s="527"/>
      <c r="XAP2" s="527"/>
      <c r="XAQ2" s="527"/>
      <c r="XAR2" s="527"/>
      <c r="XAS2" s="527"/>
      <c r="XAT2" s="527"/>
      <c r="XAU2" s="527"/>
      <c r="XAV2" s="527"/>
      <c r="XAW2" s="527"/>
      <c r="XAX2" s="527"/>
      <c r="XAY2" s="527"/>
      <c r="XAZ2" s="527"/>
      <c r="XBA2" s="527"/>
      <c r="XBB2" s="527"/>
      <c r="XBC2" s="527"/>
      <c r="XBD2" s="527"/>
      <c r="XBE2" s="527"/>
      <c r="XBF2" s="527"/>
      <c r="XBG2" s="527"/>
      <c r="XBH2" s="527"/>
      <c r="XBI2" s="527"/>
      <c r="XBJ2" s="527"/>
      <c r="XBK2" s="527"/>
      <c r="XBL2" s="527"/>
      <c r="XBM2" s="527"/>
      <c r="XBN2" s="527"/>
      <c r="XBO2" s="527"/>
      <c r="XBP2" s="527"/>
      <c r="XBQ2" s="527"/>
      <c r="XBR2" s="527"/>
      <c r="XBS2" s="527"/>
      <c r="XBT2" s="527"/>
      <c r="XBU2" s="527"/>
      <c r="XBV2" s="527"/>
      <c r="XBW2" s="527"/>
      <c r="XBX2" s="527"/>
      <c r="XBY2" s="527"/>
      <c r="XBZ2" s="527"/>
      <c r="XCA2" s="527"/>
      <c r="XCB2" s="527"/>
      <c r="XCC2" s="527"/>
      <c r="XCD2" s="527"/>
      <c r="XCE2" s="527"/>
      <c r="XCF2" s="527"/>
      <c r="XCG2" s="527"/>
      <c r="XCH2" s="527"/>
      <c r="XCI2" s="527"/>
      <c r="XCJ2" s="527"/>
      <c r="XCK2" s="527"/>
      <c r="XCL2" s="527"/>
      <c r="XCM2" s="527"/>
      <c r="XCN2" s="527"/>
      <c r="XCO2" s="527"/>
      <c r="XCP2" s="527"/>
      <c r="XCQ2" s="527"/>
      <c r="XCR2" s="527"/>
      <c r="XCS2" s="527"/>
      <c r="XCT2" s="527"/>
      <c r="XCU2" s="527"/>
      <c r="XCV2" s="527"/>
      <c r="XCW2" s="527"/>
      <c r="XCX2" s="527"/>
      <c r="XCY2" s="527"/>
      <c r="XCZ2" s="527"/>
      <c r="XDA2" s="527"/>
      <c r="XDB2" s="527"/>
      <c r="XDC2" s="527"/>
      <c r="XDD2" s="527"/>
      <c r="XDE2" s="527"/>
      <c r="XDF2" s="527"/>
      <c r="XDG2" s="527"/>
      <c r="XDH2" s="527"/>
      <c r="XDI2" s="527"/>
      <c r="XDJ2" s="527"/>
      <c r="XDK2" s="527"/>
      <c r="XDL2" s="527"/>
      <c r="XDM2" s="527"/>
      <c r="XDN2" s="527"/>
      <c r="XDO2" s="527"/>
      <c r="XDP2" s="527"/>
      <c r="XDQ2" s="527"/>
      <c r="XDR2" s="527"/>
      <c r="XDS2" s="527"/>
      <c r="XDT2" s="527"/>
      <c r="XDU2" s="527"/>
      <c r="XDV2" s="527"/>
      <c r="XDW2" s="527"/>
      <c r="XDX2" s="527"/>
      <c r="XDY2" s="527"/>
      <c r="XDZ2" s="527"/>
      <c r="XEA2" s="527"/>
      <c r="XEB2" s="527"/>
      <c r="XEC2" s="527"/>
      <c r="XED2" s="527"/>
      <c r="XEE2" s="527"/>
      <c r="XEF2" s="527"/>
      <c r="XEG2" s="527"/>
      <c r="XEH2" s="527"/>
      <c r="XEI2" s="527"/>
      <c r="XEJ2" s="527"/>
      <c r="XEK2" s="527"/>
      <c r="XEL2" s="527"/>
      <c r="XEM2" s="527"/>
      <c r="XEN2" s="527"/>
      <c r="XEO2" s="527"/>
      <c r="XEP2" s="527"/>
      <c r="XEQ2" s="527"/>
      <c r="XER2" s="527"/>
      <c r="XES2" s="527"/>
      <c r="XET2" s="527"/>
      <c r="XEU2" s="527"/>
      <c r="XEV2" s="527"/>
      <c r="XEW2" s="527"/>
      <c r="XEX2" s="527"/>
      <c r="XEY2" s="527"/>
      <c r="XEZ2" s="527"/>
      <c r="XFA2" s="527"/>
    </row>
    <row r="3" spans="1:16381" ht="15" x14ac:dyDescent="0.25">
      <c r="A3" s="522" t="s">
        <v>936</v>
      </c>
      <c r="B3" s="523"/>
      <c r="C3" s="524"/>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27"/>
      <c r="FV3" s="527"/>
      <c r="FW3" s="527"/>
      <c r="FX3" s="527"/>
      <c r="FY3" s="527"/>
      <c r="FZ3" s="527"/>
      <c r="GA3" s="527"/>
      <c r="GB3" s="527"/>
      <c r="GC3" s="527"/>
      <c r="GD3" s="527"/>
      <c r="GE3" s="527"/>
      <c r="GF3" s="527"/>
      <c r="GG3" s="527"/>
      <c r="GH3" s="527"/>
      <c r="GI3" s="527"/>
      <c r="GJ3" s="527"/>
      <c r="GK3" s="527"/>
      <c r="GL3" s="527"/>
      <c r="GM3" s="527"/>
      <c r="GN3" s="527"/>
      <c r="GO3" s="527"/>
      <c r="GP3" s="527"/>
      <c r="GQ3" s="527"/>
      <c r="GR3" s="527"/>
      <c r="GS3" s="527"/>
      <c r="GT3" s="527"/>
      <c r="GU3" s="527"/>
      <c r="GV3" s="527"/>
      <c r="GW3" s="527"/>
      <c r="GX3" s="527"/>
      <c r="GY3" s="527"/>
      <c r="GZ3" s="527"/>
      <c r="HA3" s="527"/>
      <c r="HB3" s="527"/>
      <c r="HC3" s="527"/>
      <c r="HD3" s="527"/>
      <c r="HE3" s="527"/>
      <c r="HF3" s="527"/>
      <c r="HG3" s="527"/>
      <c r="HH3" s="527"/>
      <c r="HI3" s="527"/>
      <c r="HJ3" s="527"/>
      <c r="HK3" s="527"/>
      <c r="HL3" s="527"/>
      <c r="HM3" s="527"/>
      <c r="HN3" s="527"/>
      <c r="HO3" s="527"/>
      <c r="HP3" s="527"/>
      <c r="HQ3" s="527"/>
      <c r="HR3" s="527"/>
      <c r="HS3" s="527"/>
      <c r="HT3" s="527"/>
      <c r="HU3" s="527"/>
      <c r="HV3" s="527"/>
      <c r="HW3" s="527"/>
      <c r="HX3" s="527"/>
      <c r="HY3" s="527"/>
      <c r="HZ3" s="527"/>
      <c r="IA3" s="527"/>
      <c r="IB3" s="527"/>
      <c r="IC3" s="527"/>
      <c r="ID3" s="527"/>
      <c r="IE3" s="527"/>
      <c r="IF3" s="527"/>
      <c r="IG3" s="527"/>
      <c r="IH3" s="527"/>
      <c r="II3" s="527"/>
      <c r="IJ3" s="527"/>
      <c r="IK3" s="527"/>
      <c r="IL3" s="527"/>
      <c r="IM3" s="527"/>
      <c r="IN3" s="527"/>
      <c r="IO3" s="527"/>
      <c r="IP3" s="527"/>
      <c r="IQ3" s="527"/>
      <c r="IR3" s="527"/>
      <c r="IS3" s="527"/>
      <c r="IT3" s="527"/>
      <c r="IU3" s="527"/>
      <c r="IV3" s="527"/>
      <c r="IW3" s="527"/>
      <c r="IX3" s="527"/>
      <c r="IY3" s="527"/>
      <c r="IZ3" s="527"/>
      <c r="JA3" s="527"/>
      <c r="JB3" s="527"/>
      <c r="JC3" s="527"/>
      <c r="JD3" s="527"/>
      <c r="JE3" s="527"/>
      <c r="JF3" s="527"/>
      <c r="JG3" s="527"/>
      <c r="JH3" s="527"/>
      <c r="JI3" s="527"/>
      <c r="JJ3" s="527"/>
      <c r="JK3" s="527"/>
      <c r="JL3" s="527"/>
      <c r="JM3" s="527"/>
      <c r="JN3" s="527"/>
      <c r="JO3" s="527"/>
      <c r="JP3" s="527"/>
      <c r="JQ3" s="527"/>
      <c r="JR3" s="527"/>
      <c r="JS3" s="527"/>
      <c r="JT3" s="527"/>
      <c r="JU3" s="527"/>
      <c r="JV3" s="527"/>
      <c r="JW3" s="527"/>
      <c r="JX3" s="527"/>
      <c r="JY3" s="527"/>
      <c r="JZ3" s="527"/>
      <c r="KA3" s="527"/>
      <c r="KB3" s="527"/>
      <c r="KC3" s="527"/>
      <c r="KD3" s="527"/>
      <c r="KE3" s="527"/>
      <c r="KF3" s="527"/>
      <c r="KG3" s="527"/>
      <c r="KH3" s="527"/>
      <c r="KI3" s="527"/>
      <c r="KJ3" s="527"/>
      <c r="KK3" s="527"/>
      <c r="KL3" s="527"/>
      <c r="KM3" s="527"/>
      <c r="KN3" s="527"/>
      <c r="KO3" s="527"/>
      <c r="KP3" s="527"/>
      <c r="KQ3" s="527"/>
      <c r="KR3" s="527"/>
      <c r="KS3" s="527"/>
      <c r="KT3" s="527"/>
      <c r="KU3" s="527"/>
      <c r="KV3" s="527"/>
      <c r="KW3" s="527"/>
      <c r="KX3" s="527"/>
      <c r="KY3" s="527"/>
      <c r="KZ3" s="527"/>
      <c r="LA3" s="527"/>
      <c r="LB3" s="527"/>
      <c r="LC3" s="527"/>
      <c r="LD3" s="527"/>
      <c r="LE3" s="527"/>
      <c r="LF3" s="527"/>
      <c r="LG3" s="527"/>
      <c r="LH3" s="527"/>
      <c r="LI3" s="527"/>
      <c r="LJ3" s="527"/>
      <c r="LK3" s="527"/>
      <c r="LL3" s="527"/>
      <c r="LM3" s="527"/>
      <c r="LN3" s="527"/>
      <c r="LO3" s="527"/>
      <c r="LP3" s="527"/>
      <c r="LQ3" s="527"/>
      <c r="LR3" s="527"/>
      <c r="LS3" s="527"/>
      <c r="LT3" s="527"/>
      <c r="LU3" s="527"/>
      <c r="LV3" s="527"/>
      <c r="LW3" s="527"/>
      <c r="LX3" s="527"/>
      <c r="LY3" s="527"/>
      <c r="LZ3" s="527"/>
      <c r="MA3" s="527"/>
      <c r="MB3" s="527"/>
      <c r="MC3" s="527"/>
      <c r="MD3" s="527"/>
      <c r="ME3" s="527"/>
      <c r="MF3" s="527"/>
      <c r="MG3" s="527"/>
      <c r="MH3" s="527"/>
      <c r="MI3" s="527"/>
      <c r="MJ3" s="527"/>
      <c r="MK3" s="527"/>
      <c r="ML3" s="527"/>
      <c r="MM3" s="527"/>
      <c r="MN3" s="527"/>
      <c r="MO3" s="527"/>
      <c r="MP3" s="527"/>
      <c r="MQ3" s="527"/>
      <c r="MR3" s="527"/>
      <c r="MS3" s="527"/>
      <c r="MT3" s="527"/>
      <c r="MU3" s="527"/>
      <c r="MV3" s="527"/>
      <c r="MW3" s="527"/>
      <c r="MX3" s="527"/>
      <c r="MY3" s="527"/>
      <c r="MZ3" s="527"/>
      <c r="NA3" s="527"/>
      <c r="NB3" s="527"/>
      <c r="NC3" s="527"/>
      <c r="ND3" s="527"/>
      <c r="NE3" s="527"/>
      <c r="NF3" s="527"/>
      <c r="NG3" s="527"/>
      <c r="NH3" s="527"/>
      <c r="NI3" s="527"/>
      <c r="NJ3" s="527"/>
      <c r="NK3" s="527"/>
      <c r="NL3" s="527"/>
      <c r="NM3" s="527"/>
      <c r="NN3" s="527"/>
      <c r="NO3" s="527"/>
      <c r="NP3" s="527"/>
      <c r="NQ3" s="527"/>
      <c r="NR3" s="527"/>
      <c r="NS3" s="527"/>
      <c r="NT3" s="527"/>
      <c r="NU3" s="527"/>
      <c r="NV3" s="527"/>
      <c r="NW3" s="527"/>
      <c r="NX3" s="527"/>
      <c r="NY3" s="527"/>
      <c r="NZ3" s="527"/>
      <c r="OA3" s="527"/>
      <c r="OB3" s="527"/>
      <c r="OC3" s="527"/>
      <c r="OD3" s="527"/>
      <c r="OE3" s="527"/>
      <c r="OF3" s="527"/>
      <c r="OG3" s="527"/>
      <c r="OH3" s="527"/>
      <c r="OI3" s="527"/>
      <c r="OJ3" s="527"/>
      <c r="OK3" s="527"/>
      <c r="OL3" s="527"/>
      <c r="OM3" s="527"/>
      <c r="ON3" s="527"/>
      <c r="OO3" s="527"/>
      <c r="OP3" s="527"/>
      <c r="OQ3" s="527"/>
      <c r="OR3" s="527"/>
      <c r="OS3" s="527"/>
      <c r="OT3" s="527"/>
      <c r="OU3" s="527"/>
      <c r="OV3" s="527"/>
      <c r="OW3" s="527"/>
      <c r="OX3" s="527"/>
      <c r="OY3" s="527"/>
      <c r="OZ3" s="527"/>
      <c r="PA3" s="527"/>
      <c r="PB3" s="527"/>
      <c r="PC3" s="527"/>
      <c r="PD3" s="527"/>
      <c r="PE3" s="527"/>
      <c r="PF3" s="527"/>
      <c r="PG3" s="527"/>
      <c r="PH3" s="527"/>
      <c r="PI3" s="527"/>
      <c r="PJ3" s="527"/>
      <c r="PK3" s="527"/>
      <c r="PL3" s="527"/>
      <c r="PM3" s="527"/>
      <c r="PN3" s="527"/>
      <c r="PO3" s="527"/>
      <c r="PP3" s="527"/>
      <c r="PQ3" s="527"/>
      <c r="PR3" s="527"/>
      <c r="PS3" s="527"/>
      <c r="PT3" s="527"/>
      <c r="PU3" s="527"/>
      <c r="PV3" s="527"/>
      <c r="PW3" s="527"/>
      <c r="PX3" s="527"/>
      <c r="PY3" s="527"/>
      <c r="PZ3" s="527"/>
      <c r="QA3" s="527"/>
      <c r="QB3" s="527"/>
      <c r="QC3" s="527"/>
      <c r="QD3" s="527"/>
      <c r="QE3" s="527"/>
      <c r="QF3" s="527"/>
      <c r="QG3" s="527"/>
      <c r="QH3" s="527"/>
      <c r="QI3" s="527"/>
      <c r="QJ3" s="527"/>
      <c r="QK3" s="527"/>
      <c r="QL3" s="527"/>
      <c r="QM3" s="527"/>
      <c r="QN3" s="527"/>
      <c r="QO3" s="527"/>
      <c r="QP3" s="527"/>
      <c r="QQ3" s="527"/>
      <c r="QR3" s="527"/>
      <c r="QS3" s="527"/>
      <c r="QT3" s="527"/>
      <c r="QU3" s="527"/>
      <c r="QV3" s="527"/>
      <c r="QW3" s="527"/>
      <c r="QX3" s="527"/>
      <c r="QY3" s="527"/>
      <c r="QZ3" s="527"/>
      <c r="RA3" s="527"/>
      <c r="RB3" s="527"/>
      <c r="RC3" s="527"/>
      <c r="RD3" s="527"/>
      <c r="RE3" s="527"/>
      <c r="RF3" s="527"/>
      <c r="RG3" s="527"/>
      <c r="RH3" s="527"/>
      <c r="RI3" s="527"/>
      <c r="RJ3" s="527"/>
      <c r="RK3" s="527"/>
      <c r="RL3" s="527"/>
      <c r="RM3" s="527"/>
      <c r="RN3" s="527"/>
      <c r="RO3" s="527"/>
      <c r="RP3" s="527"/>
      <c r="RQ3" s="527"/>
      <c r="RR3" s="527"/>
      <c r="RS3" s="527"/>
      <c r="RT3" s="527"/>
      <c r="RU3" s="527"/>
      <c r="RV3" s="527"/>
      <c r="RW3" s="527"/>
      <c r="RX3" s="527"/>
      <c r="RY3" s="527"/>
      <c r="RZ3" s="527"/>
      <c r="SA3" s="527"/>
      <c r="SB3" s="527"/>
      <c r="SC3" s="527"/>
      <c r="SD3" s="527"/>
      <c r="SE3" s="527"/>
      <c r="SF3" s="527"/>
      <c r="SG3" s="527"/>
      <c r="SH3" s="527"/>
      <c r="SI3" s="527"/>
      <c r="SJ3" s="527"/>
      <c r="SK3" s="527"/>
      <c r="SL3" s="527"/>
      <c r="SM3" s="527"/>
      <c r="SN3" s="527"/>
      <c r="SO3" s="527"/>
      <c r="SP3" s="527"/>
      <c r="SQ3" s="527"/>
      <c r="SR3" s="527"/>
      <c r="SS3" s="527"/>
      <c r="ST3" s="527"/>
      <c r="SU3" s="527"/>
      <c r="SV3" s="527"/>
      <c r="SW3" s="527"/>
      <c r="SX3" s="527"/>
      <c r="SY3" s="527"/>
      <c r="SZ3" s="527"/>
      <c r="TA3" s="527"/>
      <c r="TB3" s="527"/>
      <c r="TC3" s="527"/>
      <c r="TD3" s="527"/>
      <c r="TE3" s="527"/>
      <c r="TF3" s="527"/>
      <c r="TG3" s="527"/>
      <c r="TH3" s="527"/>
      <c r="TI3" s="527"/>
      <c r="TJ3" s="527"/>
      <c r="TK3" s="527"/>
      <c r="TL3" s="527"/>
      <c r="TM3" s="527"/>
      <c r="TN3" s="527"/>
      <c r="TO3" s="527"/>
      <c r="TP3" s="527"/>
      <c r="TQ3" s="527"/>
      <c r="TR3" s="527"/>
      <c r="TS3" s="527"/>
      <c r="TT3" s="527"/>
      <c r="TU3" s="527"/>
      <c r="TV3" s="527"/>
      <c r="TW3" s="527"/>
      <c r="TX3" s="527"/>
      <c r="TY3" s="527"/>
      <c r="TZ3" s="527"/>
      <c r="UA3" s="527"/>
      <c r="UB3" s="527"/>
      <c r="UC3" s="527"/>
      <c r="UD3" s="527"/>
      <c r="UE3" s="527"/>
      <c r="UF3" s="527"/>
      <c r="UG3" s="527"/>
      <c r="UH3" s="527"/>
      <c r="UI3" s="527"/>
      <c r="UJ3" s="527"/>
      <c r="UK3" s="527"/>
      <c r="UL3" s="527"/>
      <c r="UM3" s="527"/>
      <c r="UN3" s="527"/>
      <c r="UO3" s="527"/>
      <c r="UP3" s="527"/>
      <c r="UQ3" s="527"/>
      <c r="UR3" s="527"/>
      <c r="US3" s="527"/>
      <c r="UT3" s="527"/>
      <c r="UU3" s="527"/>
      <c r="UV3" s="527"/>
      <c r="UW3" s="527"/>
      <c r="UX3" s="527"/>
      <c r="UY3" s="527"/>
      <c r="UZ3" s="527"/>
      <c r="VA3" s="527"/>
      <c r="VB3" s="527"/>
      <c r="VC3" s="527"/>
      <c r="VD3" s="527"/>
      <c r="VE3" s="527"/>
      <c r="VF3" s="527"/>
      <c r="VG3" s="527"/>
      <c r="VH3" s="527"/>
      <c r="VI3" s="527"/>
      <c r="VJ3" s="527"/>
      <c r="VK3" s="527"/>
      <c r="VL3" s="527"/>
      <c r="VM3" s="527"/>
      <c r="VN3" s="527"/>
      <c r="VO3" s="527"/>
      <c r="VP3" s="527"/>
      <c r="VQ3" s="527"/>
      <c r="VR3" s="527"/>
      <c r="VS3" s="527"/>
      <c r="VT3" s="527"/>
      <c r="VU3" s="527"/>
      <c r="VV3" s="527"/>
      <c r="VW3" s="527"/>
      <c r="VX3" s="527"/>
      <c r="VY3" s="527"/>
      <c r="VZ3" s="527"/>
      <c r="WA3" s="527"/>
      <c r="WB3" s="527"/>
      <c r="WC3" s="527"/>
      <c r="WD3" s="527"/>
      <c r="WE3" s="527"/>
      <c r="WF3" s="527"/>
      <c r="WG3" s="527"/>
      <c r="WH3" s="527"/>
      <c r="WI3" s="527"/>
      <c r="WJ3" s="527"/>
      <c r="WK3" s="527"/>
      <c r="WL3" s="527"/>
      <c r="WM3" s="527"/>
      <c r="WN3" s="527"/>
      <c r="WO3" s="527"/>
      <c r="WP3" s="527"/>
      <c r="WQ3" s="527"/>
      <c r="WR3" s="527"/>
      <c r="WS3" s="527"/>
      <c r="WT3" s="527"/>
      <c r="WU3" s="527"/>
      <c r="WV3" s="527"/>
      <c r="WW3" s="527"/>
      <c r="WX3" s="527"/>
      <c r="WY3" s="527"/>
      <c r="WZ3" s="527"/>
      <c r="XA3" s="527"/>
      <c r="XB3" s="527"/>
      <c r="XC3" s="527"/>
      <c r="XD3" s="527"/>
      <c r="XE3" s="527"/>
      <c r="XF3" s="527"/>
      <c r="XG3" s="527"/>
      <c r="XH3" s="527"/>
      <c r="XI3" s="527"/>
      <c r="XJ3" s="527"/>
      <c r="XK3" s="527"/>
      <c r="XL3" s="527"/>
      <c r="XM3" s="527"/>
      <c r="XN3" s="527"/>
      <c r="XO3" s="527"/>
      <c r="XP3" s="527"/>
      <c r="XQ3" s="527"/>
      <c r="XR3" s="527"/>
      <c r="XS3" s="527"/>
      <c r="XT3" s="527"/>
      <c r="XU3" s="527"/>
      <c r="XV3" s="527"/>
      <c r="XW3" s="527"/>
      <c r="XX3" s="527"/>
      <c r="XY3" s="527"/>
      <c r="XZ3" s="527"/>
      <c r="YA3" s="527"/>
      <c r="YB3" s="527"/>
      <c r="YC3" s="527"/>
      <c r="YD3" s="527"/>
      <c r="YE3" s="527"/>
      <c r="YF3" s="527"/>
      <c r="YG3" s="527"/>
      <c r="YH3" s="527"/>
      <c r="YI3" s="527"/>
      <c r="YJ3" s="527"/>
      <c r="YK3" s="527"/>
      <c r="YL3" s="527"/>
      <c r="YM3" s="527"/>
      <c r="YN3" s="527"/>
      <c r="YO3" s="527"/>
      <c r="YP3" s="527"/>
      <c r="YQ3" s="527"/>
      <c r="YR3" s="527"/>
      <c r="YS3" s="527"/>
      <c r="YT3" s="527"/>
      <c r="YU3" s="527"/>
      <c r="YV3" s="527"/>
      <c r="YW3" s="527"/>
      <c r="YX3" s="527"/>
      <c r="YY3" s="527"/>
      <c r="YZ3" s="527"/>
      <c r="ZA3" s="527"/>
      <c r="ZB3" s="527"/>
      <c r="ZC3" s="527"/>
      <c r="ZD3" s="527"/>
      <c r="ZE3" s="527"/>
      <c r="ZF3" s="527"/>
      <c r="ZG3" s="527"/>
      <c r="ZH3" s="527"/>
      <c r="ZI3" s="527"/>
      <c r="ZJ3" s="527"/>
      <c r="ZK3" s="527"/>
      <c r="ZL3" s="527"/>
      <c r="ZM3" s="527"/>
      <c r="ZN3" s="527"/>
      <c r="ZO3" s="527"/>
      <c r="ZP3" s="527"/>
      <c r="ZQ3" s="527"/>
      <c r="ZR3" s="527"/>
      <c r="ZS3" s="527"/>
      <c r="ZT3" s="527"/>
      <c r="ZU3" s="527"/>
      <c r="ZV3" s="527"/>
      <c r="ZW3" s="527"/>
      <c r="ZX3" s="527"/>
      <c r="ZY3" s="527"/>
      <c r="ZZ3" s="527"/>
      <c r="AAA3" s="527"/>
      <c r="AAB3" s="527"/>
      <c r="AAC3" s="527"/>
      <c r="AAD3" s="527"/>
      <c r="AAE3" s="527"/>
      <c r="AAF3" s="527"/>
      <c r="AAG3" s="527"/>
      <c r="AAH3" s="527"/>
      <c r="AAI3" s="527"/>
      <c r="AAJ3" s="527"/>
      <c r="AAK3" s="527"/>
      <c r="AAL3" s="527"/>
      <c r="AAM3" s="527"/>
      <c r="AAN3" s="527"/>
      <c r="AAO3" s="527"/>
      <c r="AAP3" s="527"/>
      <c r="AAQ3" s="527"/>
      <c r="AAR3" s="527"/>
      <c r="AAS3" s="527"/>
      <c r="AAT3" s="527"/>
      <c r="AAU3" s="527"/>
      <c r="AAV3" s="527"/>
      <c r="AAW3" s="527"/>
      <c r="AAX3" s="527"/>
      <c r="AAY3" s="527"/>
      <c r="AAZ3" s="527"/>
      <c r="ABA3" s="527"/>
      <c r="ABB3" s="527"/>
      <c r="ABC3" s="527"/>
      <c r="ABD3" s="527"/>
      <c r="ABE3" s="527"/>
      <c r="ABF3" s="527"/>
      <c r="ABG3" s="527"/>
      <c r="ABH3" s="527"/>
      <c r="ABI3" s="527"/>
      <c r="ABJ3" s="527"/>
      <c r="ABK3" s="527"/>
      <c r="ABL3" s="527"/>
      <c r="ABM3" s="527"/>
      <c r="ABN3" s="527"/>
      <c r="ABO3" s="527"/>
      <c r="ABP3" s="527"/>
      <c r="ABQ3" s="527"/>
      <c r="ABR3" s="527"/>
      <c r="ABS3" s="527"/>
      <c r="ABT3" s="527"/>
      <c r="ABU3" s="527"/>
      <c r="ABV3" s="527"/>
      <c r="ABW3" s="527"/>
      <c r="ABX3" s="527"/>
      <c r="ABY3" s="527"/>
      <c r="ABZ3" s="527"/>
      <c r="ACA3" s="527"/>
      <c r="ACB3" s="527"/>
      <c r="ACC3" s="527"/>
      <c r="ACD3" s="527"/>
      <c r="ACE3" s="527"/>
      <c r="ACF3" s="527"/>
      <c r="ACG3" s="527"/>
      <c r="ACH3" s="527"/>
      <c r="ACI3" s="527"/>
      <c r="ACJ3" s="527"/>
      <c r="ACK3" s="527"/>
      <c r="ACL3" s="527"/>
      <c r="ACM3" s="527"/>
      <c r="ACN3" s="527"/>
      <c r="ACO3" s="527"/>
      <c r="ACP3" s="527"/>
      <c r="ACQ3" s="527"/>
      <c r="ACR3" s="527"/>
      <c r="ACS3" s="527"/>
      <c r="ACT3" s="527"/>
      <c r="ACU3" s="527"/>
      <c r="ACV3" s="527"/>
      <c r="ACW3" s="527"/>
      <c r="ACX3" s="527"/>
      <c r="ACY3" s="527"/>
      <c r="ACZ3" s="527"/>
      <c r="ADA3" s="527"/>
      <c r="ADB3" s="527"/>
      <c r="ADC3" s="527"/>
      <c r="ADD3" s="527"/>
      <c r="ADE3" s="527"/>
      <c r="ADF3" s="527"/>
      <c r="ADG3" s="527"/>
      <c r="ADH3" s="527"/>
      <c r="ADI3" s="527"/>
      <c r="ADJ3" s="527"/>
      <c r="ADK3" s="527"/>
      <c r="ADL3" s="527"/>
      <c r="ADM3" s="527"/>
      <c r="ADN3" s="527"/>
      <c r="ADO3" s="527"/>
      <c r="ADP3" s="527"/>
      <c r="ADQ3" s="527"/>
      <c r="ADR3" s="527"/>
      <c r="ADS3" s="527"/>
      <c r="ADT3" s="527"/>
      <c r="ADU3" s="527"/>
      <c r="ADV3" s="527"/>
      <c r="ADW3" s="527"/>
      <c r="ADX3" s="527"/>
      <c r="ADY3" s="527"/>
      <c r="ADZ3" s="527"/>
      <c r="AEA3" s="527"/>
      <c r="AEB3" s="527"/>
      <c r="AEC3" s="527"/>
      <c r="AED3" s="527"/>
      <c r="AEE3" s="527"/>
      <c r="AEF3" s="527"/>
      <c r="AEG3" s="527"/>
      <c r="AEH3" s="527"/>
      <c r="AEI3" s="527"/>
      <c r="AEJ3" s="527"/>
      <c r="AEK3" s="527"/>
      <c r="AEL3" s="527"/>
      <c r="AEM3" s="527"/>
      <c r="AEN3" s="527"/>
      <c r="AEO3" s="527"/>
      <c r="AEP3" s="527"/>
      <c r="AEQ3" s="527"/>
      <c r="AER3" s="527"/>
      <c r="AES3" s="527"/>
      <c r="AET3" s="527"/>
      <c r="AEU3" s="527"/>
      <c r="AEV3" s="527"/>
      <c r="AEW3" s="527"/>
      <c r="AEX3" s="527"/>
      <c r="AEY3" s="527"/>
      <c r="AEZ3" s="527"/>
      <c r="AFA3" s="527"/>
      <c r="AFB3" s="527"/>
      <c r="AFC3" s="527"/>
      <c r="AFD3" s="527"/>
      <c r="AFE3" s="527"/>
      <c r="AFF3" s="527"/>
      <c r="AFG3" s="527"/>
      <c r="AFH3" s="527"/>
      <c r="AFI3" s="527"/>
      <c r="AFJ3" s="527"/>
      <c r="AFK3" s="527"/>
      <c r="AFL3" s="527"/>
      <c r="AFM3" s="527"/>
      <c r="AFN3" s="527"/>
      <c r="AFO3" s="527"/>
      <c r="AFP3" s="527"/>
      <c r="AFQ3" s="527"/>
      <c r="AFR3" s="527"/>
      <c r="AFS3" s="527"/>
      <c r="AFT3" s="527"/>
      <c r="AFU3" s="527"/>
      <c r="AFV3" s="527"/>
      <c r="AFW3" s="527"/>
      <c r="AFX3" s="527"/>
      <c r="AFY3" s="527"/>
      <c r="AFZ3" s="527"/>
      <c r="AGA3" s="527"/>
      <c r="AGB3" s="527"/>
      <c r="AGC3" s="527"/>
      <c r="AGD3" s="527"/>
      <c r="AGE3" s="527"/>
      <c r="AGF3" s="527"/>
      <c r="AGG3" s="527"/>
      <c r="AGH3" s="527"/>
      <c r="AGI3" s="527"/>
      <c r="AGJ3" s="527"/>
      <c r="AGK3" s="527"/>
      <c r="AGL3" s="527"/>
      <c r="AGM3" s="527"/>
      <c r="AGN3" s="527"/>
      <c r="AGO3" s="527"/>
      <c r="AGP3" s="527"/>
      <c r="AGQ3" s="527"/>
      <c r="AGR3" s="527"/>
      <c r="AGS3" s="527"/>
      <c r="AGT3" s="527"/>
      <c r="AGU3" s="527"/>
      <c r="AGV3" s="527"/>
      <c r="AGW3" s="527"/>
      <c r="AGX3" s="527"/>
      <c r="AGY3" s="527"/>
      <c r="AGZ3" s="527"/>
      <c r="AHA3" s="527"/>
      <c r="AHB3" s="527"/>
      <c r="AHC3" s="527"/>
      <c r="AHD3" s="527"/>
      <c r="AHE3" s="527"/>
      <c r="AHF3" s="527"/>
      <c r="AHG3" s="527"/>
      <c r="AHH3" s="527"/>
      <c r="AHI3" s="527"/>
      <c r="AHJ3" s="527"/>
      <c r="AHK3" s="527"/>
      <c r="AHL3" s="527"/>
      <c r="AHM3" s="527"/>
      <c r="AHN3" s="527"/>
      <c r="AHO3" s="527"/>
      <c r="AHP3" s="527"/>
      <c r="AHQ3" s="527"/>
      <c r="AHR3" s="527"/>
      <c r="AHS3" s="527"/>
      <c r="AHT3" s="527"/>
      <c r="AHU3" s="527"/>
      <c r="AHV3" s="527"/>
      <c r="AHW3" s="527"/>
      <c r="AHX3" s="527"/>
      <c r="AHY3" s="527"/>
      <c r="AHZ3" s="527"/>
      <c r="AIA3" s="527"/>
      <c r="AIB3" s="527"/>
      <c r="AIC3" s="527"/>
      <c r="AID3" s="527"/>
      <c r="AIE3" s="527"/>
      <c r="AIF3" s="527"/>
      <c r="AIG3" s="527"/>
      <c r="AIH3" s="527"/>
      <c r="AII3" s="527"/>
      <c r="AIJ3" s="527"/>
      <c r="AIK3" s="527"/>
      <c r="AIL3" s="527"/>
      <c r="AIM3" s="527"/>
      <c r="AIN3" s="527"/>
      <c r="AIO3" s="527"/>
      <c r="AIP3" s="527"/>
      <c r="AIQ3" s="527"/>
      <c r="AIR3" s="527"/>
      <c r="AIS3" s="527"/>
      <c r="AIT3" s="527"/>
      <c r="AIU3" s="527"/>
      <c r="AIV3" s="527"/>
      <c r="AIW3" s="527"/>
      <c r="AIX3" s="527"/>
      <c r="AIY3" s="527"/>
      <c r="AIZ3" s="527"/>
      <c r="AJA3" s="527"/>
      <c r="AJB3" s="527"/>
      <c r="AJC3" s="527"/>
      <c r="AJD3" s="527"/>
      <c r="AJE3" s="527"/>
      <c r="AJF3" s="527"/>
      <c r="AJG3" s="527"/>
      <c r="AJH3" s="527"/>
      <c r="AJI3" s="527"/>
      <c r="AJJ3" s="527"/>
      <c r="AJK3" s="527"/>
      <c r="AJL3" s="527"/>
      <c r="AJM3" s="527"/>
      <c r="AJN3" s="527"/>
      <c r="AJO3" s="527"/>
      <c r="AJP3" s="527"/>
      <c r="AJQ3" s="527"/>
      <c r="AJR3" s="527"/>
      <c r="AJS3" s="527"/>
      <c r="AJT3" s="527"/>
      <c r="AJU3" s="527"/>
      <c r="AJV3" s="527"/>
      <c r="AJW3" s="527"/>
      <c r="AJX3" s="527"/>
      <c r="AJY3" s="527"/>
      <c r="AJZ3" s="527"/>
      <c r="AKA3" s="527"/>
      <c r="AKB3" s="527"/>
      <c r="AKC3" s="527"/>
      <c r="AKD3" s="527"/>
      <c r="AKE3" s="527"/>
      <c r="AKF3" s="527"/>
      <c r="AKG3" s="527"/>
      <c r="AKH3" s="527"/>
      <c r="AKI3" s="527"/>
      <c r="AKJ3" s="527"/>
      <c r="AKK3" s="527"/>
      <c r="AKL3" s="527"/>
      <c r="AKM3" s="527"/>
      <c r="AKN3" s="527"/>
      <c r="AKO3" s="527"/>
      <c r="AKP3" s="527"/>
      <c r="AKQ3" s="527"/>
      <c r="AKR3" s="527"/>
      <c r="AKS3" s="527"/>
      <c r="AKT3" s="527"/>
      <c r="AKU3" s="527"/>
      <c r="AKV3" s="527"/>
      <c r="AKW3" s="527"/>
      <c r="AKX3" s="527"/>
      <c r="AKY3" s="527"/>
      <c r="AKZ3" s="527"/>
      <c r="ALA3" s="527"/>
      <c r="ALB3" s="527"/>
      <c r="ALC3" s="527"/>
      <c r="ALD3" s="527"/>
      <c r="ALE3" s="527"/>
      <c r="ALF3" s="527"/>
      <c r="ALG3" s="527"/>
      <c r="ALH3" s="527"/>
      <c r="ALI3" s="527"/>
      <c r="ALJ3" s="527"/>
      <c r="ALK3" s="527"/>
      <c r="ALL3" s="527"/>
      <c r="ALM3" s="527"/>
      <c r="ALN3" s="527"/>
      <c r="ALO3" s="527"/>
      <c r="ALP3" s="527"/>
      <c r="ALQ3" s="527"/>
      <c r="ALR3" s="527"/>
      <c r="ALS3" s="527"/>
      <c r="ALT3" s="527"/>
      <c r="ALU3" s="527"/>
      <c r="ALV3" s="527"/>
      <c r="ALW3" s="527"/>
      <c r="ALX3" s="527"/>
      <c r="ALY3" s="527"/>
      <c r="ALZ3" s="527"/>
      <c r="AMA3" s="527"/>
      <c r="AMB3" s="527"/>
      <c r="AMC3" s="527"/>
      <c r="AMD3" s="527"/>
      <c r="AME3" s="527"/>
      <c r="AMF3" s="527"/>
      <c r="AMG3" s="527"/>
      <c r="AMH3" s="527"/>
      <c r="AMI3" s="527"/>
      <c r="AMJ3" s="527"/>
      <c r="AMK3" s="527"/>
      <c r="AML3" s="527"/>
      <c r="AMM3" s="527"/>
      <c r="AMN3" s="527"/>
      <c r="AMO3" s="527"/>
      <c r="AMP3" s="527"/>
      <c r="AMQ3" s="527"/>
      <c r="AMR3" s="527"/>
      <c r="AMS3" s="527"/>
      <c r="AMT3" s="527"/>
      <c r="AMU3" s="527"/>
      <c r="AMV3" s="527"/>
      <c r="AMW3" s="527"/>
      <c r="AMX3" s="527"/>
      <c r="AMY3" s="527"/>
      <c r="AMZ3" s="527"/>
      <c r="ANA3" s="527"/>
      <c r="ANB3" s="527"/>
      <c r="ANC3" s="527"/>
      <c r="AND3" s="527"/>
      <c r="ANE3" s="527"/>
      <c r="ANF3" s="527"/>
      <c r="ANG3" s="527"/>
      <c r="ANH3" s="527"/>
      <c r="ANI3" s="527"/>
      <c r="ANJ3" s="527"/>
      <c r="ANK3" s="527"/>
      <c r="ANL3" s="527"/>
      <c r="ANM3" s="527"/>
      <c r="ANN3" s="527"/>
      <c r="ANO3" s="527"/>
      <c r="ANP3" s="527"/>
      <c r="ANQ3" s="527"/>
      <c r="ANR3" s="527"/>
      <c r="ANS3" s="527"/>
      <c r="ANT3" s="527"/>
      <c r="ANU3" s="527"/>
      <c r="ANV3" s="527"/>
      <c r="ANW3" s="527"/>
      <c r="ANX3" s="527"/>
      <c r="ANY3" s="527"/>
      <c r="ANZ3" s="527"/>
      <c r="AOA3" s="527"/>
      <c r="AOB3" s="527"/>
      <c r="AOC3" s="527"/>
      <c r="AOD3" s="527"/>
      <c r="AOE3" s="527"/>
      <c r="AOF3" s="527"/>
      <c r="AOG3" s="527"/>
      <c r="AOH3" s="527"/>
      <c r="AOI3" s="527"/>
      <c r="AOJ3" s="527"/>
      <c r="AOK3" s="527"/>
      <c r="AOL3" s="527"/>
      <c r="AOM3" s="527"/>
      <c r="AON3" s="527"/>
      <c r="AOO3" s="527"/>
      <c r="AOP3" s="527"/>
      <c r="AOQ3" s="527"/>
      <c r="AOR3" s="527"/>
      <c r="AOS3" s="527"/>
      <c r="AOT3" s="527"/>
      <c r="AOU3" s="527"/>
      <c r="AOV3" s="527"/>
      <c r="AOW3" s="527"/>
      <c r="AOX3" s="527"/>
      <c r="AOY3" s="527"/>
      <c r="AOZ3" s="527"/>
      <c r="APA3" s="527"/>
      <c r="APB3" s="527"/>
      <c r="APC3" s="527"/>
      <c r="APD3" s="527"/>
      <c r="APE3" s="527"/>
      <c r="APF3" s="527"/>
      <c r="APG3" s="527"/>
      <c r="APH3" s="527"/>
      <c r="API3" s="527"/>
      <c r="APJ3" s="527"/>
      <c r="APK3" s="527"/>
      <c r="APL3" s="527"/>
      <c r="APM3" s="527"/>
      <c r="APN3" s="527"/>
      <c r="APO3" s="527"/>
      <c r="APP3" s="527"/>
      <c r="APQ3" s="527"/>
      <c r="APR3" s="527"/>
      <c r="APS3" s="527"/>
      <c r="APT3" s="527"/>
      <c r="APU3" s="527"/>
      <c r="APV3" s="527"/>
      <c r="APW3" s="527"/>
      <c r="APX3" s="527"/>
      <c r="APY3" s="527"/>
      <c r="APZ3" s="527"/>
      <c r="AQA3" s="527"/>
      <c r="AQB3" s="527"/>
      <c r="AQC3" s="527"/>
      <c r="AQD3" s="527"/>
      <c r="AQE3" s="527"/>
      <c r="AQF3" s="527"/>
      <c r="AQG3" s="527"/>
      <c r="AQH3" s="527"/>
      <c r="AQI3" s="527"/>
      <c r="AQJ3" s="527"/>
      <c r="AQK3" s="527"/>
      <c r="AQL3" s="527"/>
      <c r="AQM3" s="527"/>
      <c r="AQN3" s="527"/>
      <c r="AQO3" s="527"/>
      <c r="AQP3" s="527"/>
      <c r="AQQ3" s="527"/>
      <c r="AQR3" s="527"/>
      <c r="AQS3" s="527"/>
      <c r="AQT3" s="527"/>
      <c r="AQU3" s="527"/>
      <c r="AQV3" s="527"/>
      <c r="AQW3" s="527"/>
      <c r="AQX3" s="527"/>
      <c r="AQY3" s="527"/>
      <c r="AQZ3" s="527"/>
      <c r="ARA3" s="527"/>
      <c r="ARB3" s="527"/>
      <c r="ARC3" s="527"/>
      <c r="ARD3" s="527"/>
      <c r="ARE3" s="527"/>
      <c r="ARF3" s="527"/>
      <c r="ARG3" s="527"/>
      <c r="ARH3" s="527"/>
      <c r="ARI3" s="527"/>
      <c r="ARJ3" s="527"/>
      <c r="ARK3" s="527"/>
      <c r="ARL3" s="527"/>
      <c r="ARM3" s="527"/>
      <c r="ARN3" s="527"/>
      <c r="ARO3" s="527"/>
      <c r="ARP3" s="527"/>
      <c r="ARQ3" s="527"/>
      <c r="ARR3" s="527"/>
      <c r="ARS3" s="527"/>
      <c r="ART3" s="527"/>
      <c r="ARU3" s="527"/>
      <c r="ARV3" s="527"/>
      <c r="ARW3" s="527"/>
      <c r="ARX3" s="527"/>
      <c r="ARY3" s="527"/>
      <c r="ARZ3" s="527"/>
      <c r="ASA3" s="527"/>
      <c r="ASB3" s="527"/>
      <c r="ASC3" s="527"/>
      <c r="ASD3" s="527"/>
      <c r="ASE3" s="527"/>
      <c r="ASF3" s="527"/>
      <c r="ASG3" s="527"/>
      <c r="ASH3" s="527"/>
      <c r="ASI3" s="527"/>
      <c r="ASJ3" s="527"/>
      <c r="ASK3" s="527"/>
      <c r="ASL3" s="527"/>
      <c r="ASM3" s="527"/>
      <c r="ASN3" s="527"/>
      <c r="ASO3" s="527"/>
      <c r="ASP3" s="527"/>
      <c r="ASQ3" s="527"/>
      <c r="ASR3" s="527"/>
      <c r="ASS3" s="527"/>
      <c r="AST3" s="527"/>
      <c r="ASU3" s="527"/>
      <c r="ASV3" s="527"/>
      <c r="ASW3" s="527"/>
      <c r="ASX3" s="527"/>
      <c r="ASY3" s="527"/>
      <c r="ASZ3" s="527"/>
      <c r="ATA3" s="527"/>
      <c r="ATB3" s="527"/>
      <c r="ATC3" s="527"/>
      <c r="ATD3" s="527"/>
      <c r="ATE3" s="527"/>
      <c r="ATF3" s="527"/>
      <c r="ATG3" s="527"/>
      <c r="ATH3" s="527"/>
      <c r="ATI3" s="527"/>
      <c r="ATJ3" s="527"/>
      <c r="ATK3" s="527"/>
      <c r="ATL3" s="527"/>
      <c r="ATM3" s="527"/>
      <c r="ATN3" s="527"/>
      <c r="ATO3" s="527"/>
      <c r="ATP3" s="527"/>
      <c r="ATQ3" s="527"/>
      <c r="ATR3" s="527"/>
      <c r="ATS3" s="527"/>
      <c r="ATT3" s="527"/>
      <c r="ATU3" s="527"/>
      <c r="ATV3" s="527"/>
      <c r="ATW3" s="527"/>
      <c r="ATX3" s="527"/>
      <c r="ATY3" s="527"/>
      <c r="ATZ3" s="527"/>
      <c r="AUA3" s="527"/>
      <c r="AUB3" s="527"/>
      <c r="AUC3" s="527"/>
      <c r="AUD3" s="527"/>
      <c r="AUE3" s="527"/>
      <c r="AUF3" s="527"/>
      <c r="AUG3" s="527"/>
      <c r="AUH3" s="527"/>
      <c r="AUI3" s="527"/>
      <c r="AUJ3" s="527"/>
      <c r="AUK3" s="527"/>
      <c r="AUL3" s="527"/>
      <c r="AUM3" s="527"/>
      <c r="AUN3" s="527"/>
      <c r="AUO3" s="527"/>
      <c r="AUP3" s="527"/>
      <c r="AUQ3" s="527"/>
      <c r="AUR3" s="527"/>
      <c r="AUS3" s="527"/>
      <c r="AUT3" s="527"/>
      <c r="AUU3" s="527"/>
      <c r="AUV3" s="527"/>
      <c r="AUW3" s="527"/>
      <c r="AUX3" s="527"/>
      <c r="AUY3" s="527"/>
      <c r="AUZ3" s="527"/>
      <c r="AVA3" s="527"/>
      <c r="AVB3" s="527"/>
      <c r="AVC3" s="527"/>
      <c r="AVD3" s="527"/>
      <c r="AVE3" s="527"/>
      <c r="AVF3" s="527"/>
      <c r="AVG3" s="527"/>
      <c r="AVH3" s="527"/>
      <c r="AVI3" s="527"/>
      <c r="AVJ3" s="527"/>
      <c r="AVK3" s="527"/>
      <c r="AVL3" s="527"/>
      <c r="AVM3" s="527"/>
      <c r="AVN3" s="527"/>
      <c r="AVO3" s="527"/>
      <c r="AVP3" s="527"/>
      <c r="AVQ3" s="527"/>
      <c r="AVR3" s="527"/>
      <c r="AVS3" s="527"/>
      <c r="AVT3" s="527"/>
      <c r="AVU3" s="527"/>
      <c r="AVV3" s="527"/>
      <c r="AVW3" s="527"/>
      <c r="AVX3" s="527"/>
      <c r="AVY3" s="527"/>
      <c r="AVZ3" s="527"/>
      <c r="AWA3" s="527"/>
      <c r="AWB3" s="527"/>
      <c r="AWC3" s="527"/>
      <c r="AWD3" s="527"/>
      <c r="AWE3" s="527"/>
      <c r="AWF3" s="527"/>
      <c r="AWG3" s="527"/>
      <c r="AWH3" s="527"/>
      <c r="AWI3" s="527"/>
      <c r="AWJ3" s="527"/>
      <c r="AWK3" s="527"/>
      <c r="AWL3" s="527"/>
      <c r="AWM3" s="527"/>
      <c r="AWN3" s="527"/>
      <c r="AWO3" s="527"/>
      <c r="AWP3" s="527"/>
      <c r="AWQ3" s="527"/>
      <c r="AWR3" s="527"/>
      <c r="AWS3" s="527"/>
      <c r="AWT3" s="527"/>
      <c r="AWU3" s="527"/>
      <c r="AWV3" s="527"/>
      <c r="AWW3" s="527"/>
      <c r="AWX3" s="527"/>
      <c r="AWY3" s="527"/>
      <c r="AWZ3" s="527"/>
      <c r="AXA3" s="527"/>
      <c r="AXB3" s="527"/>
      <c r="AXC3" s="527"/>
      <c r="AXD3" s="527"/>
      <c r="AXE3" s="527"/>
      <c r="AXF3" s="527"/>
      <c r="AXG3" s="527"/>
      <c r="AXH3" s="527"/>
      <c r="AXI3" s="527"/>
      <c r="AXJ3" s="527"/>
      <c r="AXK3" s="527"/>
      <c r="AXL3" s="527"/>
      <c r="AXM3" s="527"/>
      <c r="AXN3" s="527"/>
      <c r="AXO3" s="527"/>
      <c r="AXP3" s="527"/>
      <c r="AXQ3" s="527"/>
      <c r="AXR3" s="527"/>
      <c r="AXS3" s="527"/>
      <c r="AXT3" s="527"/>
      <c r="AXU3" s="527"/>
      <c r="AXV3" s="527"/>
      <c r="AXW3" s="527"/>
      <c r="AXX3" s="527"/>
      <c r="AXY3" s="527"/>
      <c r="AXZ3" s="527"/>
      <c r="AYA3" s="527"/>
      <c r="AYB3" s="527"/>
      <c r="AYC3" s="527"/>
      <c r="AYD3" s="527"/>
      <c r="AYE3" s="527"/>
      <c r="AYF3" s="527"/>
      <c r="AYG3" s="527"/>
      <c r="AYH3" s="527"/>
      <c r="AYI3" s="527"/>
      <c r="AYJ3" s="527"/>
      <c r="AYK3" s="527"/>
      <c r="AYL3" s="527"/>
      <c r="AYM3" s="527"/>
      <c r="AYN3" s="527"/>
      <c r="AYO3" s="527"/>
      <c r="AYP3" s="527"/>
      <c r="AYQ3" s="527"/>
      <c r="AYR3" s="527"/>
      <c r="AYS3" s="527"/>
      <c r="AYT3" s="527"/>
      <c r="AYU3" s="527"/>
      <c r="AYV3" s="527"/>
      <c r="AYW3" s="527"/>
      <c r="AYX3" s="527"/>
      <c r="AYY3" s="527"/>
      <c r="AYZ3" s="527"/>
      <c r="AZA3" s="527"/>
      <c r="AZB3" s="527"/>
      <c r="AZC3" s="527"/>
      <c r="AZD3" s="527"/>
      <c r="AZE3" s="527"/>
      <c r="AZF3" s="527"/>
      <c r="AZG3" s="527"/>
      <c r="AZH3" s="527"/>
      <c r="AZI3" s="527"/>
      <c r="AZJ3" s="527"/>
      <c r="AZK3" s="527"/>
      <c r="AZL3" s="527"/>
      <c r="AZM3" s="527"/>
      <c r="AZN3" s="527"/>
      <c r="AZO3" s="527"/>
      <c r="AZP3" s="527"/>
      <c r="AZQ3" s="527"/>
      <c r="AZR3" s="527"/>
      <c r="AZS3" s="527"/>
      <c r="AZT3" s="527"/>
      <c r="AZU3" s="527"/>
      <c r="AZV3" s="527"/>
      <c r="AZW3" s="527"/>
      <c r="AZX3" s="527"/>
      <c r="AZY3" s="527"/>
      <c r="AZZ3" s="527"/>
      <c r="BAA3" s="527"/>
      <c r="BAB3" s="527"/>
      <c r="BAC3" s="527"/>
      <c r="BAD3" s="527"/>
      <c r="BAE3" s="527"/>
      <c r="BAF3" s="527"/>
      <c r="BAG3" s="527"/>
      <c r="BAH3" s="527"/>
      <c r="BAI3" s="527"/>
      <c r="BAJ3" s="527"/>
      <c r="BAK3" s="527"/>
      <c r="BAL3" s="527"/>
      <c r="BAM3" s="527"/>
      <c r="BAN3" s="527"/>
      <c r="BAO3" s="527"/>
      <c r="BAP3" s="527"/>
      <c r="BAQ3" s="527"/>
      <c r="BAR3" s="527"/>
      <c r="BAS3" s="527"/>
      <c r="BAT3" s="527"/>
      <c r="BAU3" s="527"/>
      <c r="BAV3" s="527"/>
      <c r="BAW3" s="527"/>
      <c r="BAX3" s="527"/>
      <c r="BAY3" s="527"/>
      <c r="BAZ3" s="527"/>
      <c r="BBA3" s="527"/>
      <c r="BBB3" s="527"/>
      <c r="BBC3" s="527"/>
      <c r="BBD3" s="527"/>
      <c r="BBE3" s="527"/>
      <c r="BBF3" s="527"/>
      <c r="BBG3" s="527"/>
      <c r="BBH3" s="527"/>
      <c r="BBI3" s="527"/>
      <c r="BBJ3" s="527"/>
      <c r="BBK3" s="527"/>
      <c r="BBL3" s="527"/>
      <c r="BBM3" s="527"/>
      <c r="BBN3" s="527"/>
      <c r="BBO3" s="527"/>
      <c r="BBP3" s="527"/>
      <c r="BBQ3" s="527"/>
      <c r="BBR3" s="527"/>
      <c r="BBS3" s="527"/>
      <c r="BBT3" s="527"/>
      <c r="BBU3" s="527"/>
      <c r="BBV3" s="527"/>
      <c r="BBW3" s="527"/>
      <c r="BBX3" s="527"/>
      <c r="BBY3" s="527"/>
      <c r="BBZ3" s="527"/>
      <c r="BCA3" s="527"/>
      <c r="BCB3" s="527"/>
      <c r="BCC3" s="527"/>
      <c r="BCD3" s="527"/>
      <c r="BCE3" s="527"/>
      <c r="BCF3" s="527"/>
      <c r="BCG3" s="527"/>
      <c r="BCH3" s="527"/>
      <c r="BCI3" s="527"/>
      <c r="BCJ3" s="527"/>
      <c r="BCK3" s="527"/>
      <c r="BCL3" s="527"/>
      <c r="BCM3" s="527"/>
      <c r="BCN3" s="527"/>
      <c r="BCO3" s="527"/>
      <c r="BCP3" s="527"/>
      <c r="BCQ3" s="527"/>
      <c r="BCR3" s="527"/>
      <c r="BCS3" s="527"/>
      <c r="BCT3" s="527"/>
      <c r="BCU3" s="527"/>
      <c r="BCV3" s="527"/>
      <c r="BCW3" s="527"/>
      <c r="BCX3" s="527"/>
      <c r="BCY3" s="527"/>
      <c r="BCZ3" s="527"/>
      <c r="BDA3" s="527"/>
      <c r="BDB3" s="527"/>
      <c r="BDC3" s="527"/>
      <c r="BDD3" s="527"/>
      <c r="BDE3" s="527"/>
      <c r="BDF3" s="527"/>
      <c r="BDG3" s="527"/>
      <c r="BDH3" s="527"/>
      <c r="BDI3" s="527"/>
      <c r="BDJ3" s="527"/>
      <c r="BDK3" s="527"/>
      <c r="BDL3" s="527"/>
      <c r="BDM3" s="527"/>
      <c r="BDN3" s="527"/>
      <c r="BDO3" s="527"/>
      <c r="BDP3" s="527"/>
      <c r="BDQ3" s="527"/>
      <c r="BDR3" s="527"/>
      <c r="BDS3" s="527"/>
      <c r="BDT3" s="527"/>
      <c r="BDU3" s="527"/>
      <c r="BDV3" s="527"/>
      <c r="BDW3" s="527"/>
      <c r="BDX3" s="527"/>
      <c r="BDY3" s="527"/>
      <c r="BDZ3" s="527"/>
      <c r="BEA3" s="527"/>
      <c r="BEB3" s="527"/>
      <c r="BEC3" s="527"/>
      <c r="BED3" s="527"/>
      <c r="BEE3" s="527"/>
      <c r="BEF3" s="527"/>
      <c r="BEG3" s="527"/>
      <c r="BEH3" s="527"/>
      <c r="BEI3" s="527"/>
      <c r="BEJ3" s="527"/>
      <c r="BEK3" s="527"/>
      <c r="BEL3" s="527"/>
      <c r="BEM3" s="527"/>
      <c r="BEN3" s="527"/>
      <c r="BEO3" s="527"/>
      <c r="BEP3" s="527"/>
      <c r="BEQ3" s="527"/>
      <c r="BER3" s="527"/>
      <c r="BES3" s="527"/>
      <c r="BET3" s="527"/>
      <c r="BEU3" s="527"/>
      <c r="BEV3" s="527"/>
      <c r="BEW3" s="527"/>
      <c r="BEX3" s="527"/>
      <c r="BEY3" s="527"/>
      <c r="BEZ3" s="527"/>
      <c r="BFA3" s="527"/>
      <c r="BFB3" s="527"/>
      <c r="BFC3" s="527"/>
      <c r="BFD3" s="527"/>
      <c r="BFE3" s="527"/>
      <c r="BFF3" s="527"/>
      <c r="BFG3" s="527"/>
      <c r="BFH3" s="527"/>
      <c r="BFI3" s="527"/>
      <c r="BFJ3" s="527"/>
      <c r="BFK3" s="527"/>
      <c r="BFL3" s="527"/>
      <c r="BFM3" s="527"/>
      <c r="BFN3" s="527"/>
      <c r="BFO3" s="527"/>
      <c r="BFP3" s="527"/>
      <c r="BFQ3" s="527"/>
      <c r="BFR3" s="527"/>
      <c r="BFS3" s="527"/>
      <c r="BFT3" s="527"/>
      <c r="BFU3" s="527"/>
      <c r="BFV3" s="527"/>
      <c r="BFW3" s="527"/>
      <c r="BFX3" s="527"/>
      <c r="BFY3" s="527"/>
      <c r="BFZ3" s="527"/>
      <c r="BGA3" s="527"/>
      <c r="BGB3" s="527"/>
      <c r="BGC3" s="527"/>
      <c r="BGD3" s="527"/>
      <c r="BGE3" s="527"/>
      <c r="BGF3" s="527"/>
      <c r="BGG3" s="527"/>
      <c r="BGH3" s="527"/>
      <c r="BGI3" s="527"/>
      <c r="BGJ3" s="527"/>
      <c r="BGK3" s="527"/>
      <c r="BGL3" s="527"/>
      <c r="BGM3" s="527"/>
      <c r="BGN3" s="527"/>
      <c r="BGO3" s="527"/>
      <c r="BGP3" s="527"/>
      <c r="BGQ3" s="527"/>
      <c r="BGR3" s="527"/>
      <c r="BGS3" s="527"/>
      <c r="BGT3" s="527"/>
      <c r="BGU3" s="527"/>
      <c r="BGV3" s="527"/>
      <c r="BGW3" s="527"/>
      <c r="BGX3" s="527"/>
      <c r="BGY3" s="527"/>
      <c r="BGZ3" s="527"/>
      <c r="BHA3" s="527"/>
      <c r="BHB3" s="527"/>
      <c r="BHC3" s="527"/>
      <c r="BHD3" s="527"/>
      <c r="BHE3" s="527"/>
      <c r="BHF3" s="527"/>
      <c r="BHG3" s="527"/>
      <c r="BHH3" s="527"/>
      <c r="BHI3" s="527"/>
      <c r="BHJ3" s="527"/>
      <c r="BHK3" s="527"/>
      <c r="BHL3" s="527"/>
      <c r="BHM3" s="527"/>
      <c r="BHN3" s="527"/>
      <c r="BHO3" s="527"/>
      <c r="BHP3" s="527"/>
      <c r="BHQ3" s="527"/>
      <c r="BHR3" s="527"/>
      <c r="BHS3" s="527"/>
      <c r="BHT3" s="527"/>
      <c r="BHU3" s="527"/>
      <c r="BHV3" s="527"/>
      <c r="BHW3" s="527"/>
      <c r="BHX3" s="527"/>
      <c r="BHY3" s="527"/>
      <c r="BHZ3" s="527"/>
      <c r="BIA3" s="527"/>
      <c r="BIB3" s="527"/>
      <c r="BIC3" s="527"/>
      <c r="BID3" s="527"/>
      <c r="BIE3" s="527"/>
      <c r="BIF3" s="527"/>
      <c r="BIG3" s="527"/>
      <c r="BIH3" s="527"/>
      <c r="BII3" s="527"/>
      <c r="BIJ3" s="527"/>
      <c r="BIK3" s="527"/>
      <c r="BIL3" s="527"/>
      <c r="BIM3" s="527"/>
      <c r="BIN3" s="527"/>
      <c r="BIO3" s="527"/>
      <c r="BIP3" s="527"/>
      <c r="BIQ3" s="527"/>
      <c r="BIR3" s="527"/>
      <c r="BIS3" s="527"/>
      <c r="BIT3" s="527"/>
      <c r="BIU3" s="527"/>
      <c r="BIV3" s="527"/>
      <c r="BIW3" s="527"/>
      <c r="BIX3" s="527"/>
      <c r="BIY3" s="527"/>
      <c r="BIZ3" s="527"/>
      <c r="BJA3" s="527"/>
      <c r="BJB3" s="527"/>
      <c r="BJC3" s="527"/>
      <c r="BJD3" s="527"/>
      <c r="BJE3" s="527"/>
      <c r="BJF3" s="527"/>
      <c r="BJG3" s="527"/>
      <c r="BJH3" s="527"/>
      <c r="BJI3" s="527"/>
      <c r="BJJ3" s="527"/>
      <c r="BJK3" s="527"/>
      <c r="BJL3" s="527"/>
      <c r="BJM3" s="527"/>
      <c r="BJN3" s="527"/>
      <c r="BJO3" s="527"/>
      <c r="BJP3" s="527"/>
      <c r="BJQ3" s="527"/>
      <c r="BJR3" s="527"/>
      <c r="BJS3" s="527"/>
      <c r="BJT3" s="527"/>
      <c r="BJU3" s="527"/>
      <c r="BJV3" s="527"/>
      <c r="BJW3" s="527"/>
      <c r="BJX3" s="527"/>
      <c r="BJY3" s="527"/>
      <c r="BJZ3" s="527"/>
      <c r="BKA3" s="527"/>
      <c r="BKB3" s="527"/>
      <c r="BKC3" s="527"/>
      <c r="BKD3" s="527"/>
      <c r="BKE3" s="527"/>
      <c r="BKF3" s="527"/>
      <c r="BKG3" s="527"/>
      <c r="BKH3" s="527"/>
      <c r="BKI3" s="527"/>
      <c r="BKJ3" s="527"/>
      <c r="BKK3" s="527"/>
      <c r="BKL3" s="527"/>
      <c r="BKM3" s="527"/>
      <c r="BKN3" s="527"/>
      <c r="BKO3" s="527"/>
      <c r="BKP3" s="527"/>
      <c r="BKQ3" s="527"/>
      <c r="BKR3" s="527"/>
      <c r="BKS3" s="527"/>
      <c r="BKT3" s="527"/>
      <c r="BKU3" s="527"/>
      <c r="BKV3" s="527"/>
      <c r="BKW3" s="527"/>
      <c r="BKX3" s="527"/>
      <c r="BKY3" s="527"/>
      <c r="BKZ3" s="527"/>
      <c r="BLA3" s="527"/>
      <c r="BLB3" s="527"/>
      <c r="BLC3" s="527"/>
      <c r="BLD3" s="527"/>
      <c r="BLE3" s="527"/>
      <c r="BLF3" s="527"/>
      <c r="BLG3" s="527"/>
      <c r="BLH3" s="527"/>
      <c r="BLI3" s="527"/>
      <c r="BLJ3" s="527"/>
      <c r="BLK3" s="527"/>
      <c r="BLL3" s="527"/>
      <c r="BLM3" s="527"/>
      <c r="BLN3" s="527"/>
      <c r="BLO3" s="527"/>
      <c r="BLP3" s="527"/>
      <c r="BLQ3" s="527"/>
      <c r="BLR3" s="527"/>
      <c r="BLS3" s="527"/>
      <c r="BLT3" s="527"/>
      <c r="BLU3" s="527"/>
      <c r="BLV3" s="527"/>
      <c r="BLW3" s="527"/>
      <c r="BLX3" s="527"/>
      <c r="BLY3" s="527"/>
      <c r="BLZ3" s="527"/>
      <c r="BMA3" s="527"/>
      <c r="BMB3" s="527"/>
      <c r="BMC3" s="527"/>
      <c r="BMD3" s="527"/>
      <c r="BME3" s="527"/>
      <c r="BMF3" s="527"/>
      <c r="BMG3" s="527"/>
      <c r="BMH3" s="527"/>
      <c r="BMI3" s="527"/>
      <c r="BMJ3" s="527"/>
      <c r="BMK3" s="527"/>
      <c r="BML3" s="527"/>
      <c r="BMM3" s="527"/>
      <c r="BMN3" s="527"/>
      <c r="BMO3" s="527"/>
      <c r="BMP3" s="527"/>
      <c r="BMQ3" s="527"/>
      <c r="BMR3" s="527"/>
      <c r="BMS3" s="527"/>
      <c r="BMT3" s="527"/>
      <c r="BMU3" s="527"/>
      <c r="BMV3" s="527"/>
      <c r="BMW3" s="527"/>
      <c r="BMX3" s="527"/>
      <c r="BMY3" s="527"/>
      <c r="BMZ3" s="527"/>
      <c r="BNA3" s="527"/>
      <c r="BNB3" s="527"/>
      <c r="BNC3" s="527"/>
      <c r="BND3" s="527"/>
      <c r="BNE3" s="527"/>
      <c r="BNF3" s="527"/>
      <c r="BNG3" s="527"/>
      <c r="BNH3" s="527"/>
      <c r="BNI3" s="527"/>
      <c r="BNJ3" s="527"/>
      <c r="BNK3" s="527"/>
      <c r="BNL3" s="527"/>
      <c r="BNM3" s="527"/>
      <c r="BNN3" s="527"/>
      <c r="BNO3" s="527"/>
      <c r="BNP3" s="527"/>
      <c r="BNQ3" s="527"/>
      <c r="BNR3" s="527"/>
      <c r="BNS3" s="527"/>
      <c r="BNT3" s="527"/>
      <c r="BNU3" s="527"/>
      <c r="BNV3" s="527"/>
      <c r="BNW3" s="527"/>
      <c r="BNX3" s="527"/>
      <c r="BNY3" s="527"/>
      <c r="BNZ3" s="527"/>
      <c r="BOA3" s="527"/>
      <c r="BOB3" s="527"/>
      <c r="BOC3" s="527"/>
      <c r="BOD3" s="527"/>
      <c r="BOE3" s="527"/>
      <c r="BOF3" s="527"/>
      <c r="BOG3" s="527"/>
      <c r="BOH3" s="527"/>
      <c r="BOI3" s="527"/>
      <c r="BOJ3" s="527"/>
      <c r="BOK3" s="527"/>
      <c r="BOL3" s="527"/>
      <c r="BOM3" s="527"/>
      <c r="BON3" s="527"/>
      <c r="BOO3" s="527"/>
      <c r="BOP3" s="527"/>
      <c r="BOQ3" s="527"/>
      <c r="BOR3" s="527"/>
      <c r="BOS3" s="527"/>
      <c r="BOT3" s="527"/>
      <c r="BOU3" s="527"/>
      <c r="BOV3" s="527"/>
      <c r="BOW3" s="527"/>
      <c r="BOX3" s="527"/>
      <c r="BOY3" s="527"/>
      <c r="BOZ3" s="527"/>
      <c r="BPA3" s="527"/>
      <c r="BPB3" s="527"/>
      <c r="BPC3" s="527"/>
      <c r="BPD3" s="527"/>
      <c r="BPE3" s="527"/>
      <c r="BPF3" s="527"/>
      <c r="BPG3" s="527"/>
      <c r="BPH3" s="527"/>
      <c r="BPI3" s="527"/>
      <c r="BPJ3" s="527"/>
      <c r="BPK3" s="527"/>
      <c r="BPL3" s="527"/>
      <c r="BPM3" s="527"/>
      <c r="BPN3" s="527"/>
      <c r="BPO3" s="527"/>
      <c r="BPP3" s="527"/>
      <c r="BPQ3" s="527"/>
      <c r="BPR3" s="527"/>
      <c r="BPS3" s="527"/>
      <c r="BPT3" s="527"/>
      <c r="BPU3" s="527"/>
      <c r="BPV3" s="527"/>
      <c r="BPW3" s="527"/>
      <c r="BPX3" s="527"/>
      <c r="BPY3" s="527"/>
      <c r="BPZ3" s="527"/>
      <c r="BQA3" s="527"/>
      <c r="BQB3" s="527"/>
      <c r="BQC3" s="527"/>
      <c r="BQD3" s="527"/>
      <c r="BQE3" s="527"/>
      <c r="BQF3" s="527"/>
      <c r="BQG3" s="527"/>
      <c r="BQH3" s="527"/>
      <c r="BQI3" s="527"/>
      <c r="BQJ3" s="527"/>
      <c r="BQK3" s="527"/>
      <c r="BQL3" s="527"/>
      <c r="BQM3" s="527"/>
      <c r="BQN3" s="527"/>
      <c r="BQO3" s="527"/>
      <c r="BQP3" s="527"/>
      <c r="BQQ3" s="527"/>
      <c r="BQR3" s="527"/>
      <c r="BQS3" s="527"/>
      <c r="BQT3" s="527"/>
      <c r="BQU3" s="527"/>
      <c r="BQV3" s="527"/>
      <c r="BQW3" s="527"/>
      <c r="BQX3" s="527"/>
      <c r="BQY3" s="527"/>
      <c r="BQZ3" s="527"/>
      <c r="BRA3" s="527"/>
      <c r="BRB3" s="527"/>
      <c r="BRC3" s="527"/>
      <c r="BRD3" s="527"/>
      <c r="BRE3" s="527"/>
      <c r="BRF3" s="527"/>
      <c r="BRG3" s="527"/>
      <c r="BRH3" s="527"/>
      <c r="BRI3" s="527"/>
      <c r="BRJ3" s="527"/>
      <c r="BRK3" s="527"/>
      <c r="BRL3" s="527"/>
      <c r="BRM3" s="527"/>
      <c r="BRN3" s="527"/>
      <c r="BRO3" s="527"/>
      <c r="BRP3" s="527"/>
      <c r="BRQ3" s="527"/>
      <c r="BRR3" s="527"/>
      <c r="BRS3" s="527"/>
      <c r="BRT3" s="527"/>
      <c r="BRU3" s="527"/>
      <c r="BRV3" s="527"/>
      <c r="BRW3" s="527"/>
      <c r="BRX3" s="527"/>
      <c r="BRY3" s="527"/>
      <c r="BRZ3" s="527"/>
      <c r="BSA3" s="527"/>
      <c r="BSB3" s="527"/>
      <c r="BSC3" s="527"/>
      <c r="BSD3" s="527"/>
      <c r="BSE3" s="527"/>
      <c r="BSF3" s="527"/>
      <c r="BSG3" s="527"/>
      <c r="BSH3" s="527"/>
      <c r="BSI3" s="527"/>
      <c r="BSJ3" s="527"/>
      <c r="BSK3" s="527"/>
      <c r="BSL3" s="527"/>
      <c r="BSM3" s="527"/>
      <c r="BSN3" s="527"/>
      <c r="BSO3" s="527"/>
      <c r="BSP3" s="527"/>
      <c r="BSQ3" s="527"/>
      <c r="BSR3" s="527"/>
      <c r="BSS3" s="527"/>
      <c r="BST3" s="527"/>
      <c r="BSU3" s="527"/>
      <c r="BSV3" s="527"/>
      <c r="BSW3" s="527"/>
      <c r="BSX3" s="527"/>
      <c r="BSY3" s="527"/>
      <c r="BSZ3" s="527"/>
      <c r="BTA3" s="527"/>
      <c r="BTB3" s="527"/>
      <c r="BTC3" s="527"/>
      <c r="BTD3" s="527"/>
      <c r="BTE3" s="527"/>
      <c r="BTF3" s="527"/>
      <c r="BTG3" s="527"/>
      <c r="BTH3" s="527"/>
      <c r="BTI3" s="527"/>
      <c r="BTJ3" s="527"/>
      <c r="BTK3" s="527"/>
      <c r="BTL3" s="527"/>
      <c r="BTM3" s="527"/>
      <c r="BTN3" s="527"/>
      <c r="BTO3" s="527"/>
      <c r="BTP3" s="527"/>
      <c r="BTQ3" s="527"/>
      <c r="BTR3" s="527"/>
      <c r="BTS3" s="527"/>
      <c r="BTT3" s="527"/>
      <c r="BTU3" s="527"/>
      <c r="BTV3" s="527"/>
      <c r="BTW3" s="527"/>
      <c r="BTX3" s="527"/>
      <c r="BTY3" s="527"/>
      <c r="BTZ3" s="527"/>
      <c r="BUA3" s="527"/>
      <c r="BUB3" s="527"/>
      <c r="BUC3" s="527"/>
      <c r="BUD3" s="527"/>
      <c r="BUE3" s="527"/>
      <c r="BUF3" s="527"/>
      <c r="BUG3" s="527"/>
      <c r="BUH3" s="527"/>
      <c r="BUI3" s="527"/>
      <c r="BUJ3" s="527"/>
      <c r="BUK3" s="527"/>
      <c r="BUL3" s="527"/>
      <c r="BUM3" s="527"/>
      <c r="BUN3" s="527"/>
      <c r="BUO3" s="527"/>
      <c r="BUP3" s="527"/>
      <c r="BUQ3" s="527"/>
      <c r="BUR3" s="527"/>
      <c r="BUS3" s="527"/>
      <c r="BUT3" s="527"/>
      <c r="BUU3" s="527"/>
      <c r="BUV3" s="527"/>
      <c r="BUW3" s="527"/>
      <c r="BUX3" s="527"/>
      <c r="BUY3" s="527"/>
      <c r="BUZ3" s="527"/>
      <c r="BVA3" s="527"/>
      <c r="BVB3" s="527"/>
      <c r="BVC3" s="527"/>
      <c r="BVD3" s="527"/>
      <c r="BVE3" s="527"/>
      <c r="BVF3" s="527"/>
      <c r="BVG3" s="527"/>
      <c r="BVH3" s="527"/>
      <c r="BVI3" s="527"/>
      <c r="BVJ3" s="527"/>
      <c r="BVK3" s="527"/>
      <c r="BVL3" s="527"/>
      <c r="BVM3" s="527"/>
      <c r="BVN3" s="527"/>
      <c r="BVO3" s="527"/>
      <c r="BVP3" s="527"/>
      <c r="BVQ3" s="527"/>
      <c r="BVR3" s="527"/>
      <c r="BVS3" s="527"/>
      <c r="BVT3" s="527"/>
      <c r="BVU3" s="527"/>
      <c r="BVV3" s="527"/>
      <c r="BVW3" s="527"/>
      <c r="BVX3" s="527"/>
      <c r="BVY3" s="527"/>
      <c r="BVZ3" s="527"/>
      <c r="BWA3" s="527"/>
      <c r="BWB3" s="527"/>
      <c r="BWC3" s="527"/>
      <c r="BWD3" s="527"/>
      <c r="BWE3" s="527"/>
      <c r="BWF3" s="527"/>
      <c r="BWG3" s="527"/>
      <c r="BWH3" s="527"/>
      <c r="BWI3" s="527"/>
      <c r="BWJ3" s="527"/>
      <c r="BWK3" s="527"/>
      <c r="BWL3" s="527"/>
      <c r="BWM3" s="527"/>
      <c r="BWN3" s="527"/>
      <c r="BWO3" s="527"/>
      <c r="BWP3" s="527"/>
      <c r="BWQ3" s="527"/>
      <c r="BWR3" s="527"/>
      <c r="BWS3" s="527"/>
      <c r="BWT3" s="527"/>
      <c r="BWU3" s="527"/>
      <c r="BWV3" s="527"/>
      <c r="BWW3" s="527"/>
      <c r="BWX3" s="527"/>
      <c r="BWY3" s="527"/>
      <c r="BWZ3" s="527"/>
      <c r="BXA3" s="527"/>
      <c r="BXB3" s="527"/>
      <c r="BXC3" s="527"/>
      <c r="BXD3" s="527"/>
      <c r="BXE3" s="527"/>
      <c r="BXF3" s="527"/>
      <c r="BXG3" s="527"/>
      <c r="BXH3" s="527"/>
      <c r="BXI3" s="527"/>
      <c r="BXJ3" s="527"/>
      <c r="BXK3" s="527"/>
      <c r="BXL3" s="527"/>
      <c r="BXM3" s="527"/>
      <c r="BXN3" s="527"/>
      <c r="BXO3" s="527"/>
      <c r="BXP3" s="527"/>
      <c r="BXQ3" s="527"/>
      <c r="BXR3" s="527"/>
      <c r="BXS3" s="527"/>
      <c r="BXT3" s="527"/>
      <c r="BXU3" s="527"/>
      <c r="BXV3" s="527"/>
      <c r="BXW3" s="527"/>
      <c r="BXX3" s="527"/>
      <c r="BXY3" s="527"/>
      <c r="BXZ3" s="527"/>
      <c r="BYA3" s="527"/>
      <c r="BYB3" s="527"/>
      <c r="BYC3" s="527"/>
      <c r="BYD3" s="527"/>
      <c r="BYE3" s="527"/>
      <c r="BYF3" s="527"/>
      <c r="BYG3" s="527"/>
      <c r="BYH3" s="527"/>
      <c r="BYI3" s="527"/>
      <c r="BYJ3" s="527"/>
      <c r="BYK3" s="527"/>
      <c r="BYL3" s="527"/>
      <c r="BYM3" s="527"/>
      <c r="BYN3" s="527"/>
      <c r="BYO3" s="527"/>
      <c r="BYP3" s="527"/>
      <c r="BYQ3" s="527"/>
      <c r="BYR3" s="527"/>
      <c r="BYS3" s="527"/>
      <c r="BYT3" s="527"/>
      <c r="BYU3" s="527"/>
      <c r="BYV3" s="527"/>
      <c r="BYW3" s="527"/>
      <c r="BYX3" s="527"/>
      <c r="BYY3" s="527"/>
      <c r="BYZ3" s="527"/>
      <c r="BZA3" s="527"/>
      <c r="BZB3" s="527"/>
      <c r="BZC3" s="527"/>
      <c r="BZD3" s="527"/>
      <c r="BZE3" s="527"/>
      <c r="BZF3" s="527"/>
      <c r="BZG3" s="527"/>
      <c r="BZH3" s="527"/>
      <c r="BZI3" s="527"/>
      <c r="BZJ3" s="527"/>
      <c r="BZK3" s="527"/>
      <c r="BZL3" s="527"/>
      <c r="BZM3" s="527"/>
      <c r="BZN3" s="527"/>
      <c r="BZO3" s="527"/>
      <c r="BZP3" s="527"/>
      <c r="BZQ3" s="527"/>
      <c r="BZR3" s="527"/>
      <c r="BZS3" s="527"/>
      <c r="BZT3" s="527"/>
      <c r="BZU3" s="527"/>
      <c r="BZV3" s="527"/>
      <c r="BZW3" s="527"/>
      <c r="BZX3" s="527"/>
      <c r="BZY3" s="527"/>
      <c r="BZZ3" s="527"/>
      <c r="CAA3" s="527"/>
      <c r="CAB3" s="527"/>
      <c r="CAC3" s="527"/>
      <c r="CAD3" s="527"/>
      <c r="CAE3" s="527"/>
      <c r="CAF3" s="527"/>
      <c r="CAG3" s="527"/>
      <c r="CAH3" s="527"/>
      <c r="CAI3" s="527"/>
      <c r="CAJ3" s="527"/>
      <c r="CAK3" s="527"/>
      <c r="CAL3" s="527"/>
      <c r="CAM3" s="527"/>
      <c r="CAN3" s="527"/>
      <c r="CAO3" s="527"/>
      <c r="CAP3" s="527"/>
      <c r="CAQ3" s="527"/>
      <c r="CAR3" s="527"/>
      <c r="CAS3" s="527"/>
      <c r="CAT3" s="527"/>
      <c r="CAU3" s="527"/>
      <c r="CAV3" s="527"/>
      <c r="CAW3" s="527"/>
      <c r="CAX3" s="527"/>
      <c r="CAY3" s="527"/>
      <c r="CAZ3" s="527"/>
      <c r="CBA3" s="527"/>
      <c r="CBB3" s="527"/>
      <c r="CBC3" s="527"/>
      <c r="CBD3" s="527"/>
      <c r="CBE3" s="527"/>
      <c r="CBF3" s="527"/>
      <c r="CBG3" s="527"/>
      <c r="CBH3" s="527"/>
      <c r="CBI3" s="527"/>
      <c r="CBJ3" s="527"/>
      <c r="CBK3" s="527"/>
      <c r="CBL3" s="527"/>
      <c r="CBM3" s="527"/>
      <c r="CBN3" s="527"/>
      <c r="CBO3" s="527"/>
      <c r="CBP3" s="527"/>
      <c r="CBQ3" s="527"/>
      <c r="CBR3" s="527"/>
      <c r="CBS3" s="527"/>
      <c r="CBT3" s="527"/>
      <c r="CBU3" s="527"/>
      <c r="CBV3" s="527"/>
      <c r="CBW3" s="527"/>
      <c r="CBX3" s="527"/>
      <c r="CBY3" s="527"/>
      <c r="CBZ3" s="527"/>
      <c r="CCA3" s="527"/>
      <c r="CCB3" s="527"/>
      <c r="CCC3" s="527"/>
      <c r="CCD3" s="527"/>
      <c r="CCE3" s="527"/>
      <c r="CCF3" s="527"/>
      <c r="CCG3" s="527"/>
      <c r="CCH3" s="527"/>
      <c r="CCI3" s="527"/>
      <c r="CCJ3" s="527"/>
      <c r="CCK3" s="527"/>
      <c r="CCL3" s="527"/>
      <c r="CCM3" s="527"/>
      <c r="CCN3" s="527"/>
      <c r="CCO3" s="527"/>
      <c r="CCP3" s="527"/>
      <c r="CCQ3" s="527"/>
      <c r="CCR3" s="527"/>
      <c r="CCS3" s="527"/>
      <c r="CCT3" s="527"/>
      <c r="CCU3" s="527"/>
      <c r="CCV3" s="527"/>
      <c r="CCW3" s="527"/>
      <c r="CCX3" s="527"/>
      <c r="CCY3" s="527"/>
      <c r="CCZ3" s="527"/>
      <c r="CDA3" s="527"/>
      <c r="CDB3" s="527"/>
      <c r="CDC3" s="527"/>
      <c r="CDD3" s="527"/>
      <c r="CDE3" s="527"/>
      <c r="CDF3" s="527"/>
      <c r="CDG3" s="527"/>
      <c r="CDH3" s="527"/>
      <c r="CDI3" s="527"/>
      <c r="CDJ3" s="527"/>
      <c r="CDK3" s="527"/>
      <c r="CDL3" s="527"/>
      <c r="CDM3" s="527"/>
      <c r="CDN3" s="527"/>
      <c r="CDO3" s="527"/>
      <c r="CDP3" s="527"/>
      <c r="CDQ3" s="527"/>
      <c r="CDR3" s="527"/>
      <c r="CDS3" s="527"/>
      <c r="CDT3" s="527"/>
      <c r="CDU3" s="527"/>
      <c r="CDV3" s="527"/>
      <c r="CDW3" s="527"/>
      <c r="CDX3" s="527"/>
      <c r="CDY3" s="527"/>
      <c r="CDZ3" s="527"/>
      <c r="CEA3" s="527"/>
      <c r="CEB3" s="527"/>
      <c r="CEC3" s="527"/>
      <c r="CED3" s="527"/>
      <c r="CEE3" s="527"/>
      <c r="CEF3" s="527"/>
      <c r="CEG3" s="527"/>
      <c r="CEH3" s="527"/>
      <c r="CEI3" s="527"/>
      <c r="CEJ3" s="527"/>
      <c r="CEK3" s="527"/>
      <c r="CEL3" s="527"/>
      <c r="CEM3" s="527"/>
      <c r="CEN3" s="527"/>
      <c r="CEO3" s="527"/>
      <c r="CEP3" s="527"/>
      <c r="CEQ3" s="527"/>
      <c r="CER3" s="527"/>
      <c r="CES3" s="527"/>
      <c r="CET3" s="527"/>
      <c r="CEU3" s="527"/>
      <c r="CEV3" s="527"/>
      <c r="CEW3" s="527"/>
      <c r="CEX3" s="527"/>
      <c r="CEY3" s="527"/>
      <c r="CEZ3" s="527"/>
      <c r="CFA3" s="527"/>
      <c r="CFB3" s="527"/>
      <c r="CFC3" s="527"/>
      <c r="CFD3" s="527"/>
      <c r="CFE3" s="527"/>
      <c r="CFF3" s="527"/>
      <c r="CFG3" s="527"/>
      <c r="CFH3" s="527"/>
      <c r="CFI3" s="527"/>
      <c r="CFJ3" s="527"/>
      <c r="CFK3" s="527"/>
      <c r="CFL3" s="527"/>
      <c r="CFM3" s="527"/>
      <c r="CFN3" s="527"/>
      <c r="CFO3" s="527"/>
      <c r="CFP3" s="527"/>
      <c r="CFQ3" s="527"/>
      <c r="CFR3" s="527"/>
      <c r="CFS3" s="527"/>
      <c r="CFT3" s="527"/>
      <c r="CFU3" s="527"/>
      <c r="CFV3" s="527"/>
      <c r="CFW3" s="527"/>
      <c r="CFX3" s="527"/>
      <c r="CFY3" s="527"/>
      <c r="CFZ3" s="527"/>
      <c r="CGA3" s="527"/>
      <c r="CGB3" s="527"/>
      <c r="CGC3" s="527"/>
      <c r="CGD3" s="527"/>
      <c r="CGE3" s="527"/>
      <c r="CGF3" s="527"/>
      <c r="CGG3" s="527"/>
      <c r="CGH3" s="527"/>
      <c r="CGI3" s="527"/>
      <c r="CGJ3" s="527"/>
      <c r="CGK3" s="527"/>
      <c r="CGL3" s="527"/>
      <c r="CGM3" s="527"/>
      <c r="CGN3" s="527"/>
      <c r="CGO3" s="527"/>
      <c r="CGP3" s="527"/>
      <c r="CGQ3" s="527"/>
      <c r="CGR3" s="527"/>
      <c r="CGS3" s="527"/>
      <c r="CGT3" s="527"/>
      <c r="CGU3" s="527"/>
      <c r="CGV3" s="527"/>
      <c r="CGW3" s="527"/>
      <c r="CGX3" s="527"/>
      <c r="CGY3" s="527"/>
      <c r="CGZ3" s="527"/>
      <c r="CHA3" s="527"/>
      <c r="CHB3" s="527"/>
      <c r="CHC3" s="527"/>
      <c r="CHD3" s="527"/>
      <c r="CHE3" s="527"/>
      <c r="CHF3" s="527"/>
      <c r="CHG3" s="527"/>
      <c r="CHH3" s="527"/>
      <c r="CHI3" s="527"/>
      <c r="CHJ3" s="527"/>
      <c r="CHK3" s="527"/>
      <c r="CHL3" s="527"/>
      <c r="CHM3" s="527"/>
      <c r="CHN3" s="527"/>
      <c r="CHO3" s="527"/>
      <c r="CHP3" s="527"/>
      <c r="CHQ3" s="527"/>
      <c r="CHR3" s="527"/>
      <c r="CHS3" s="527"/>
      <c r="CHT3" s="527"/>
      <c r="CHU3" s="527"/>
      <c r="CHV3" s="527"/>
      <c r="CHW3" s="527"/>
      <c r="CHX3" s="527"/>
      <c r="CHY3" s="527"/>
      <c r="CHZ3" s="527"/>
      <c r="CIA3" s="527"/>
      <c r="CIB3" s="527"/>
      <c r="CIC3" s="527"/>
      <c r="CID3" s="527"/>
      <c r="CIE3" s="527"/>
      <c r="CIF3" s="527"/>
      <c r="CIG3" s="527"/>
      <c r="CIH3" s="527"/>
      <c r="CII3" s="527"/>
      <c r="CIJ3" s="527"/>
      <c r="CIK3" s="527"/>
      <c r="CIL3" s="527"/>
      <c r="CIM3" s="527"/>
      <c r="CIN3" s="527"/>
      <c r="CIO3" s="527"/>
      <c r="CIP3" s="527"/>
      <c r="CIQ3" s="527"/>
      <c r="CIR3" s="527"/>
      <c r="CIS3" s="527"/>
      <c r="CIT3" s="527"/>
      <c r="CIU3" s="527"/>
      <c r="CIV3" s="527"/>
      <c r="CIW3" s="527"/>
      <c r="CIX3" s="527"/>
      <c r="CIY3" s="527"/>
      <c r="CIZ3" s="527"/>
      <c r="CJA3" s="527"/>
      <c r="CJB3" s="527"/>
      <c r="CJC3" s="527"/>
      <c r="CJD3" s="527"/>
      <c r="CJE3" s="527"/>
      <c r="CJF3" s="527"/>
      <c r="CJG3" s="527"/>
      <c r="CJH3" s="527"/>
      <c r="CJI3" s="527"/>
      <c r="CJJ3" s="527"/>
      <c r="CJK3" s="527"/>
      <c r="CJL3" s="527"/>
      <c r="CJM3" s="527"/>
      <c r="CJN3" s="527"/>
      <c r="CJO3" s="527"/>
      <c r="CJP3" s="527"/>
      <c r="CJQ3" s="527"/>
      <c r="CJR3" s="527"/>
      <c r="CJS3" s="527"/>
      <c r="CJT3" s="527"/>
      <c r="CJU3" s="527"/>
      <c r="CJV3" s="527"/>
      <c r="CJW3" s="527"/>
      <c r="CJX3" s="527"/>
      <c r="CJY3" s="527"/>
      <c r="CJZ3" s="527"/>
      <c r="CKA3" s="527"/>
      <c r="CKB3" s="527"/>
      <c r="CKC3" s="527"/>
      <c r="CKD3" s="527"/>
      <c r="CKE3" s="527"/>
      <c r="CKF3" s="527"/>
      <c r="CKG3" s="527"/>
      <c r="CKH3" s="527"/>
      <c r="CKI3" s="527"/>
      <c r="CKJ3" s="527"/>
      <c r="CKK3" s="527"/>
      <c r="CKL3" s="527"/>
      <c r="CKM3" s="527"/>
      <c r="CKN3" s="527"/>
      <c r="CKO3" s="527"/>
      <c r="CKP3" s="527"/>
      <c r="CKQ3" s="527"/>
      <c r="CKR3" s="527"/>
      <c r="CKS3" s="527"/>
      <c r="CKT3" s="527"/>
      <c r="CKU3" s="527"/>
      <c r="CKV3" s="527"/>
      <c r="CKW3" s="527"/>
      <c r="CKX3" s="527"/>
      <c r="CKY3" s="527"/>
      <c r="CKZ3" s="527"/>
      <c r="CLA3" s="527"/>
      <c r="CLB3" s="527"/>
      <c r="CLC3" s="527"/>
      <c r="CLD3" s="527"/>
      <c r="CLE3" s="527"/>
      <c r="CLF3" s="527"/>
      <c r="CLG3" s="527"/>
      <c r="CLH3" s="527"/>
      <c r="CLI3" s="527"/>
      <c r="CLJ3" s="527"/>
      <c r="CLK3" s="527"/>
      <c r="CLL3" s="527"/>
      <c r="CLM3" s="527"/>
      <c r="CLN3" s="527"/>
      <c r="CLO3" s="527"/>
      <c r="CLP3" s="527"/>
      <c r="CLQ3" s="527"/>
      <c r="CLR3" s="527"/>
      <c r="CLS3" s="527"/>
      <c r="CLT3" s="527"/>
      <c r="CLU3" s="527"/>
      <c r="CLV3" s="527"/>
      <c r="CLW3" s="527"/>
      <c r="CLX3" s="527"/>
      <c r="CLY3" s="527"/>
      <c r="CLZ3" s="527"/>
      <c r="CMA3" s="527"/>
      <c r="CMB3" s="527"/>
      <c r="CMC3" s="527"/>
      <c r="CMD3" s="527"/>
      <c r="CME3" s="527"/>
      <c r="CMF3" s="527"/>
      <c r="CMG3" s="527"/>
      <c r="CMH3" s="527"/>
      <c r="CMI3" s="527"/>
      <c r="CMJ3" s="527"/>
      <c r="CMK3" s="527"/>
      <c r="CML3" s="527"/>
      <c r="CMM3" s="527"/>
      <c r="CMN3" s="527"/>
      <c r="CMO3" s="527"/>
      <c r="CMP3" s="527"/>
      <c r="CMQ3" s="527"/>
      <c r="CMR3" s="527"/>
      <c r="CMS3" s="527"/>
      <c r="CMT3" s="527"/>
      <c r="CMU3" s="527"/>
      <c r="CMV3" s="527"/>
      <c r="CMW3" s="527"/>
      <c r="CMX3" s="527"/>
      <c r="CMY3" s="527"/>
      <c r="CMZ3" s="527"/>
      <c r="CNA3" s="527"/>
      <c r="CNB3" s="527"/>
      <c r="CNC3" s="527"/>
      <c r="CND3" s="527"/>
      <c r="CNE3" s="527"/>
      <c r="CNF3" s="527"/>
      <c r="CNG3" s="527"/>
      <c r="CNH3" s="527"/>
      <c r="CNI3" s="527"/>
      <c r="CNJ3" s="527"/>
      <c r="CNK3" s="527"/>
      <c r="CNL3" s="527"/>
      <c r="CNM3" s="527"/>
      <c r="CNN3" s="527"/>
      <c r="CNO3" s="527"/>
      <c r="CNP3" s="527"/>
      <c r="CNQ3" s="527"/>
      <c r="CNR3" s="527"/>
      <c r="CNS3" s="527"/>
      <c r="CNT3" s="527"/>
      <c r="CNU3" s="527"/>
      <c r="CNV3" s="527"/>
      <c r="CNW3" s="527"/>
      <c r="CNX3" s="527"/>
      <c r="CNY3" s="527"/>
      <c r="CNZ3" s="527"/>
      <c r="COA3" s="527"/>
      <c r="COB3" s="527"/>
      <c r="COC3" s="527"/>
      <c r="COD3" s="527"/>
      <c r="COE3" s="527"/>
      <c r="COF3" s="527"/>
      <c r="COG3" s="527"/>
      <c r="COH3" s="527"/>
      <c r="COI3" s="527"/>
      <c r="COJ3" s="527"/>
      <c r="COK3" s="527"/>
      <c r="COL3" s="527"/>
      <c r="COM3" s="527"/>
      <c r="CON3" s="527"/>
      <c r="COO3" s="527"/>
      <c r="COP3" s="527"/>
      <c r="COQ3" s="527"/>
      <c r="COR3" s="527"/>
      <c r="COS3" s="527"/>
      <c r="COT3" s="527"/>
      <c r="COU3" s="527"/>
      <c r="COV3" s="527"/>
      <c r="COW3" s="527"/>
      <c r="COX3" s="527"/>
      <c r="COY3" s="527"/>
      <c r="COZ3" s="527"/>
      <c r="CPA3" s="527"/>
      <c r="CPB3" s="527"/>
      <c r="CPC3" s="527"/>
      <c r="CPD3" s="527"/>
      <c r="CPE3" s="527"/>
      <c r="CPF3" s="527"/>
      <c r="CPG3" s="527"/>
      <c r="CPH3" s="527"/>
      <c r="CPI3" s="527"/>
      <c r="CPJ3" s="527"/>
      <c r="CPK3" s="527"/>
      <c r="CPL3" s="527"/>
      <c r="CPM3" s="527"/>
      <c r="CPN3" s="527"/>
      <c r="CPO3" s="527"/>
      <c r="CPP3" s="527"/>
      <c r="CPQ3" s="527"/>
      <c r="CPR3" s="527"/>
      <c r="CPS3" s="527"/>
      <c r="CPT3" s="527"/>
      <c r="CPU3" s="527"/>
      <c r="CPV3" s="527"/>
      <c r="CPW3" s="527"/>
      <c r="CPX3" s="527"/>
      <c r="CPY3" s="527"/>
      <c r="CPZ3" s="527"/>
      <c r="CQA3" s="527"/>
      <c r="CQB3" s="527"/>
      <c r="CQC3" s="527"/>
      <c r="CQD3" s="527"/>
      <c r="CQE3" s="527"/>
      <c r="CQF3" s="527"/>
      <c r="CQG3" s="527"/>
      <c r="CQH3" s="527"/>
      <c r="CQI3" s="527"/>
      <c r="CQJ3" s="527"/>
      <c r="CQK3" s="527"/>
      <c r="CQL3" s="527"/>
      <c r="CQM3" s="527"/>
      <c r="CQN3" s="527"/>
      <c r="CQO3" s="527"/>
      <c r="CQP3" s="527"/>
      <c r="CQQ3" s="527"/>
      <c r="CQR3" s="527"/>
      <c r="CQS3" s="527"/>
      <c r="CQT3" s="527"/>
      <c r="CQU3" s="527"/>
      <c r="CQV3" s="527"/>
      <c r="CQW3" s="527"/>
      <c r="CQX3" s="527"/>
      <c r="CQY3" s="527"/>
      <c r="CQZ3" s="527"/>
      <c r="CRA3" s="527"/>
      <c r="CRB3" s="527"/>
      <c r="CRC3" s="527"/>
      <c r="CRD3" s="527"/>
      <c r="CRE3" s="527"/>
      <c r="CRF3" s="527"/>
      <c r="CRG3" s="527"/>
      <c r="CRH3" s="527"/>
      <c r="CRI3" s="527"/>
      <c r="CRJ3" s="527"/>
      <c r="CRK3" s="527"/>
      <c r="CRL3" s="527"/>
      <c r="CRM3" s="527"/>
      <c r="CRN3" s="527"/>
      <c r="CRO3" s="527"/>
      <c r="CRP3" s="527"/>
      <c r="CRQ3" s="527"/>
      <c r="CRR3" s="527"/>
      <c r="CRS3" s="527"/>
      <c r="CRT3" s="527"/>
      <c r="CRU3" s="527"/>
      <c r="CRV3" s="527"/>
      <c r="CRW3" s="527"/>
      <c r="CRX3" s="527"/>
      <c r="CRY3" s="527"/>
      <c r="CRZ3" s="527"/>
      <c r="CSA3" s="527"/>
      <c r="CSB3" s="527"/>
      <c r="CSC3" s="527"/>
      <c r="CSD3" s="527"/>
      <c r="CSE3" s="527"/>
      <c r="CSF3" s="527"/>
      <c r="CSG3" s="527"/>
      <c r="CSH3" s="527"/>
      <c r="CSI3" s="527"/>
      <c r="CSJ3" s="527"/>
      <c r="CSK3" s="527"/>
      <c r="CSL3" s="527"/>
      <c r="CSM3" s="527"/>
      <c r="CSN3" s="527"/>
      <c r="CSO3" s="527"/>
      <c r="CSP3" s="527"/>
      <c r="CSQ3" s="527"/>
      <c r="CSR3" s="527"/>
      <c r="CSS3" s="527"/>
      <c r="CST3" s="527"/>
      <c r="CSU3" s="527"/>
      <c r="CSV3" s="527"/>
      <c r="CSW3" s="527"/>
      <c r="CSX3" s="527"/>
      <c r="CSY3" s="527"/>
      <c r="CSZ3" s="527"/>
      <c r="CTA3" s="527"/>
      <c r="CTB3" s="527"/>
      <c r="CTC3" s="527"/>
      <c r="CTD3" s="527"/>
      <c r="CTE3" s="527"/>
      <c r="CTF3" s="527"/>
      <c r="CTG3" s="527"/>
      <c r="CTH3" s="527"/>
      <c r="CTI3" s="527"/>
      <c r="CTJ3" s="527"/>
      <c r="CTK3" s="527"/>
      <c r="CTL3" s="527"/>
      <c r="CTM3" s="527"/>
      <c r="CTN3" s="527"/>
      <c r="CTO3" s="527"/>
      <c r="CTP3" s="527"/>
      <c r="CTQ3" s="527"/>
      <c r="CTR3" s="527"/>
      <c r="CTS3" s="527"/>
      <c r="CTT3" s="527"/>
      <c r="CTU3" s="527"/>
      <c r="CTV3" s="527"/>
      <c r="CTW3" s="527"/>
      <c r="CTX3" s="527"/>
      <c r="CTY3" s="527"/>
      <c r="CTZ3" s="527"/>
      <c r="CUA3" s="527"/>
      <c r="CUB3" s="527"/>
      <c r="CUC3" s="527"/>
      <c r="CUD3" s="527"/>
      <c r="CUE3" s="527"/>
      <c r="CUF3" s="527"/>
      <c r="CUG3" s="527"/>
      <c r="CUH3" s="527"/>
      <c r="CUI3" s="527"/>
      <c r="CUJ3" s="527"/>
      <c r="CUK3" s="527"/>
      <c r="CUL3" s="527"/>
      <c r="CUM3" s="527"/>
      <c r="CUN3" s="527"/>
      <c r="CUO3" s="527"/>
      <c r="CUP3" s="527"/>
      <c r="CUQ3" s="527"/>
      <c r="CUR3" s="527"/>
      <c r="CUS3" s="527"/>
      <c r="CUT3" s="527"/>
      <c r="CUU3" s="527"/>
      <c r="CUV3" s="527"/>
      <c r="CUW3" s="527"/>
      <c r="CUX3" s="527"/>
      <c r="CUY3" s="527"/>
      <c r="CUZ3" s="527"/>
      <c r="CVA3" s="527"/>
      <c r="CVB3" s="527"/>
      <c r="CVC3" s="527"/>
      <c r="CVD3" s="527"/>
      <c r="CVE3" s="527"/>
      <c r="CVF3" s="527"/>
      <c r="CVG3" s="527"/>
      <c r="CVH3" s="527"/>
      <c r="CVI3" s="527"/>
      <c r="CVJ3" s="527"/>
      <c r="CVK3" s="527"/>
      <c r="CVL3" s="527"/>
      <c r="CVM3" s="527"/>
      <c r="CVN3" s="527"/>
      <c r="CVO3" s="527"/>
      <c r="CVP3" s="527"/>
      <c r="CVQ3" s="527"/>
      <c r="CVR3" s="527"/>
      <c r="CVS3" s="527"/>
      <c r="CVT3" s="527"/>
      <c r="CVU3" s="527"/>
      <c r="CVV3" s="527"/>
      <c r="CVW3" s="527"/>
      <c r="CVX3" s="527"/>
      <c r="CVY3" s="527"/>
      <c r="CVZ3" s="527"/>
      <c r="CWA3" s="527"/>
      <c r="CWB3" s="527"/>
      <c r="CWC3" s="527"/>
      <c r="CWD3" s="527"/>
      <c r="CWE3" s="527"/>
      <c r="CWF3" s="527"/>
      <c r="CWG3" s="527"/>
      <c r="CWH3" s="527"/>
      <c r="CWI3" s="527"/>
      <c r="CWJ3" s="527"/>
      <c r="CWK3" s="527"/>
      <c r="CWL3" s="527"/>
      <c r="CWM3" s="527"/>
      <c r="CWN3" s="527"/>
      <c r="CWO3" s="527"/>
      <c r="CWP3" s="527"/>
      <c r="CWQ3" s="527"/>
      <c r="CWR3" s="527"/>
      <c r="CWS3" s="527"/>
      <c r="CWT3" s="527"/>
      <c r="CWU3" s="527"/>
      <c r="CWV3" s="527"/>
      <c r="CWW3" s="527"/>
      <c r="CWX3" s="527"/>
      <c r="CWY3" s="527"/>
      <c r="CWZ3" s="527"/>
      <c r="CXA3" s="527"/>
      <c r="CXB3" s="527"/>
      <c r="CXC3" s="527"/>
      <c r="CXD3" s="527"/>
      <c r="CXE3" s="527"/>
      <c r="CXF3" s="527"/>
      <c r="CXG3" s="527"/>
      <c r="CXH3" s="527"/>
      <c r="CXI3" s="527"/>
      <c r="CXJ3" s="527"/>
      <c r="CXK3" s="527"/>
      <c r="CXL3" s="527"/>
      <c r="CXM3" s="527"/>
      <c r="CXN3" s="527"/>
      <c r="CXO3" s="527"/>
      <c r="CXP3" s="527"/>
      <c r="CXQ3" s="527"/>
      <c r="CXR3" s="527"/>
      <c r="CXS3" s="527"/>
      <c r="CXT3" s="527"/>
      <c r="CXU3" s="527"/>
      <c r="CXV3" s="527"/>
      <c r="CXW3" s="527"/>
      <c r="CXX3" s="527"/>
      <c r="CXY3" s="527"/>
      <c r="CXZ3" s="527"/>
      <c r="CYA3" s="527"/>
      <c r="CYB3" s="527"/>
      <c r="CYC3" s="527"/>
      <c r="CYD3" s="527"/>
      <c r="CYE3" s="527"/>
      <c r="CYF3" s="527"/>
      <c r="CYG3" s="527"/>
      <c r="CYH3" s="527"/>
      <c r="CYI3" s="527"/>
      <c r="CYJ3" s="527"/>
      <c r="CYK3" s="527"/>
      <c r="CYL3" s="527"/>
      <c r="CYM3" s="527"/>
      <c r="CYN3" s="527"/>
      <c r="CYO3" s="527"/>
      <c r="CYP3" s="527"/>
      <c r="CYQ3" s="527"/>
      <c r="CYR3" s="527"/>
      <c r="CYS3" s="527"/>
      <c r="CYT3" s="527"/>
      <c r="CYU3" s="527"/>
      <c r="CYV3" s="527"/>
      <c r="CYW3" s="527"/>
      <c r="CYX3" s="527"/>
      <c r="CYY3" s="527"/>
      <c r="CYZ3" s="527"/>
      <c r="CZA3" s="527"/>
      <c r="CZB3" s="527"/>
      <c r="CZC3" s="527"/>
      <c r="CZD3" s="527"/>
      <c r="CZE3" s="527"/>
      <c r="CZF3" s="527"/>
      <c r="CZG3" s="527"/>
      <c r="CZH3" s="527"/>
      <c r="CZI3" s="527"/>
      <c r="CZJ3" s="527"/>
      <c r="CZK3" s="527"/>
      <c r="CZL3" s="527"/>
      <c r="CZM3" s="527"/>
      <c r="CZN3" s="527"/>
      <c r="CZO3" s="527"/>
      <c r="CZP3" s="527"/>
      <c r="CZQ3" s="527"/>
      <c r="CZR3" s="527"/>
      <c r="CZS3" s="527"/>
      <c r="CZT3" s="527"/>
      <c r="CZU3" s="527"/>
      <c r="CZV3" s="527"/>
      <c r="CZW3" s="527"/>
      <c r="CZX3" s="527"/>
      <c r="CZY3" s="527"/>
      <c r="CZZ3" s="527"/>
      <c r="DAA3" s="527"/>
      <c r="DAB3" s="527"/>
      <c r="DAC3" s="527"/>
      <c r="DAD3" s="527"/>
      <c r="DAE3" s="527"/>
      <c r="DAF3" s="527"/>
      <c r="DAG3" s="527"/>
      <c r="DAH3" s="527"/>
      <c r="DAI3" s="527"/>
      <c r="DAJ3" s="527"/>
      <c r="DAK3" s="527"/>
      <c r="DAL3" s="527"/>
      <c r="DAM3" s="527"/>
      <c r="DAN3" s="527"/>
      <c r="DAO3" s="527"/>
      <c r="DAP3" s="527"/>
      <c r="DAQ3" s="527"/>
      <c r="DAR3" s="527"/>
      <c r="DAS3" s="527"/>
      <c r="DAT3" s="527"/>
      <c r="DAU3" s="527"/>
      <c r="DAV3" s="527"/>
      <c r="DAW3" s="527"/>
      <c r="DAX3" s="527"/>
      <c r="DAY3" s="527"/>
      <c r="DAZ3" s="527"/>
      <c r="DBA3" s="527"/>
      <c r="DBB3" s="527"/>
      <c r="DBC3" s="527"/>
      <c r="DBD3" s="527"/>
      <c r="DBE3" s="527"/>
      <c r="DBF3" s="527"/>
      <c r="DBG3" s="527"/>
      <c r="DBH3" s="527"/>
      <c r="DBI3" s="527"/>
      <c r="DBJ3" s="527"/>
      <c r="DBK3" s="527"/>
      <c r="DBL3" s="527"/>
      <c r="DBM3" s="527"/>
      <c r="DBN3" s="527"/>
      <c r="DBO3" s="527"/>
      <c r="DBP3" s="527"/>
      <c r="DBQ3" s="527"/>
      <c r="DBR3" s="527"/>
      <c r="DBS3" s="527"/>
      <c r="DBT3" s="527"/>
      <c r="DBU3" s="527"/>
      <c r="DBV3" s="527"/>
      <c r="DBW3" s="527"/>
      <c r="DBX3" s="527"/>
      <c r="DBY3" s="527"/>
      <c r="DBZ3" s="527"/>
      <c r="DCA3" s="527"/>
      <c r="DCB3" s="527"/>
      <c r="DCC3" s="527"/>
      <c r="DCD3" s="527"/>
      <c r="DCE3" s="527"/>
      <c r="DCF3" s="527"/>
      <c r="DCG3" s="527"/>
      <c r="DCH3" s="527"/>
      <c r="DCI3" s="527"/>
      <c r="DCJ3" s="527"/>
      <c r="DCK3" s="527"/>
      <c r="DCL3" s="527"/>
      <c r="DCM3" s="527"/>
      <c r="DCN3" s="527"/>
      <c r="DCO3" s="527"/>
      <c r="DCP3" s="527"/>
      <c r="DCQ3" s="527"/>
      <c r="DCR3" s="527"/>
      <c r="DCS3" s="527"/>
      <c r="DCT3" s="527"/>
      <c r="DCU3" s="527"/>
      <c r="DCV3" s="527"/>
      <c r="DCW3" s="527"/>
      <c r="DCX3" s="527"/>
      <c r="DCY3" s="527"/>
      <c r="DCZ3" s="527"/>
      <c r="DDA3" s="527"/>
      <c r="DDB3" s="527"/>
      <c r="DDC3" s="527"/>
      <c r="DDD3" s="527"/>
      <c r="DDE3" s="527"/>
      <c r="DDF3" s="527"/>
      <c r="DDG3" s="527"/>
      <c r="DDH3" s="527"/>
      <c r="DDI3" s="527"/>
      <c r="DDJ3" s="527"/>
      <c r="DDK3" s="527"/>
      <c r="DDL3" s="527"/>
      <c r="DDM3" s="527"/>
      <c r="DDN3" s="527"/>
      <c r="DDO3" s="527"/>
      <c r="DDP3" s="527"/>
      <c r="DDQ3" s="527"/>
      <c r="DDR3" s="527"/>
      <c r="DDS3" s="527"/>
      <c r="DDT3" s="527"/>
      <c r="DDU3" s="527"/>
      <c r="DDV3" s="527"/>
      <c r="DDW3" s="527"/>
      <c r="DDX3" s="527"/>
      <c r="DDY3" s="527"/>
      <c r="DDZ3" s="527"/>
      <c r="DEA3" s="527"/>
      <c r="DEB3" s="527"/>
      <c r="DEC3" s="527"/>
      <c r="DED3" s="527"/>
      <c r="DEE3" s="527"/>
      <c r="DEF3" s="527"/>
      <c r="DEG3" s="527"/>
      <c r="DEH3" s="527"/>
      <c r="DEI3" s="527"/>
      <c r="DEJ3" s="527"/>
      <c r="DEK3" s="527"/>
      <c r="DEL3" s="527"/>
      <c r="DEM3" s="527"/>
      <c r="DEN3" s="527"/>
      <c r="DEO3" s="527"/>
      <c r="DEP3" s="527"/>
      <c r="DEQ3" s="527"/>
      <c r="DER3" s="527"/>
      <c r="DES3" s="527"/>
      <c r="DET3" s="527"/>
      <c r="DEU3" s="527"/>
      <c r="DEV3" s="527"/>
      <c r="DEW3" s="527"/>
      <c r="DEX3" s="527"/>
      <c r="DEY3" s="527"/>
      <c r="DEZ3" s="527"/>
      <c r="DFA3" s="527"/>
      <c r="DFB3" s="527"/>
      <c r="DFC3" s="527"/>
      <c r="DFD3" s="527"/>
      <c r="DFE3" s="527"/>
      <c r="DFF3" s="527"/>
      <c r="DFG3" s="527"/>
      <c r="DFH3" s="527"/>
      <c r="DFI3" s="527"/>
      <c r="DFJ3" s="527"/>
      <c r="DFK3" s="527"/>
      <c r="DFL3" s="527"/>
      <c r="DFM3" s="527"/>
      <c r="DFN3" s="527"/>
      <c r="DFO3" s="527"/>
      <c r="DFP3" s="527"/>
      <c r="DFQ3" s="527"/>
      <c r="DFR3" s="527"/>
      <c r="DFS3" s="527"/>
      <c r="DFT3" s="527"/>
      <c r="DFU3" s="527"/>
      <c r="DFV3" s="527"/>
      <c r="DFW3" s="527"/>
      <c r="DFX3" s="527"/>
      <c r="DFY3" s="527"/>
      <c r="DFZ3" s="527"/>
      <c r="DGA3" s="527"/>
      <c r="DGB3" s="527"/>
      <c r="DGC3" s="527"/>
      <c r="DGD3" s="527"/>
      <c r="DGE3" s="527"/>
      <c r="DGF3" s="527"/>
      <c r="DGG3" s="527"/>
      <c r="DGH3" s="527"/>
      <c r="DGI3" s="527"/>
      <c r="DGJ3" s="527"/>
      <c r="DGK3" s="527"/>
      <c r="DGL3" s="527"/>
      <c r="DGM3" s="527"/>
      <c r="DGN3" s="527"/>
      <c r="DGO3" s="527"/>
      <c r="DGP3" s="527"/>
      <c r="DGQ3" s="527"/>
      <c r="DGR3" s="527"/>
      <c r="DGS3" s="527"/>
      <c r="DGT3" s="527"/>
      <c r="DGU3" s="527"/>
      <c r="DGV3" s="527"/>
      <c r="DGW3" s="527"/>
      <c r="DGX3" s="527"/>
      <c r="DGY3" s="527"/>
      <c r="DGZ3" s="527"/>
      <c r="DHA3" s="527"/>
      <c r="DHB3" s="527"/>
      <c r="DHC3" s="527"/>
      <c r="DHD3" s="527"/>
      <c r="DHE3" s="527"/>
      <c r="DHF3" s="527"/>
      <c r="DHG3" s="527"/>
      <c r="DHH3" s="527"/>
      <c r="DHI3" s="527"/>
      <c r="DHJ3" s="527"/>
      <c r="DHK3" s="527"/>
      <c r="DHL3" s="527"/>
      <c r="DHM3" s="527"/>
      <c r="DHN3" s="527"/>
      <c r="DHO3" s="527"/>
      <c r="DHP3" s="527"/>
      <c r="DHQ3" s="527"/>
      <c r="DHR3" s="527"/>
      <c r="DHS3" s="527"/>
      <c r="DHT3" s="527"/>
      <c r="DHU3" s="527"/>
      <c r="DHV3" s="527"/>
      <c r="DHW3" s="527"/>
      <c r="DHX3" s="527"/>
      <c r="DHY3" s="527"/>
      <c r="DHZ3" s="527"/>
      <c r="DIA3" s="527"/>
      <c r="DIB3" s="527"/>
      <c r="DIC3" s="527"/>
      <c r="DID3" s="527"/>
      <c r="DIE3" s="527"/>
      <c r="DIF3" s="527"/>
      <c r="DIG3" s="527"/>
      <c r="DIH3" s="527"/>
      <c r="DII3" s="527"/>
      <c r="DIJ3" s="527"/>
      <c r="DIK3" s="527"/>
      <c r="DIL3" s="527"/>
      <c r="DIM3" s="527"/>
      <c r="DIN3" s="527"/>
      <c r="DIO3" s="527"/>
      <c r="DIP3" s="527"/>
      <c r="DIQ3" s="527"/>
      <c r="DIR3" s="527"/>
      <c r="DIS3" s="527"/>
      <c r="DIT3" s="527"/>
      <c r="DIU3" s="527"/>
      <c r="DIV3" s="527"/>
      <c r="DIW3" s="527"/>
      <c r="DIX3" s="527"/>
      <c r="DIY3" s="527"/>
      <c r="DIZ3" s="527"/>
      <c r="DJA3" s="527"/>
      <c r="DJB3" s="527"/>
      <c r="DJC3" s="527"/>
      <c r="DJD3" s="527"/>
      <c r="DJE3" s="527"/>
      <c r="DJF3" s="527"/>
      <c r="DJG3" s="527"/>
      <c r="DJH3" s="527"/>
      <c r="DJI3" s="527"/>
      <c r="DJJ3" s="527"/>
      <c r="DJK3" s="527"/>
      <c r="DJL3" s="527"/>
      <c r="DJM3" s="527"/>
      <c r="DJN3" s="527"/>
      <c r="DJO3" s="527"/>
      <c r="DJP3" s="527"/>
      <c r="DJQ3" s="527"/>
      <c r="DJR3" s="527"/>
      <c r="DJS3" s="527"/>
      <c r="DJT3" s="527"/>
      <c r="DJU3" s="527"/>
      <c r="DJV3" s="527"/>
      <c r="DJW3" s="527"/>
      <c r="DJX3" s="527"/>
      <c r="DJY3" s="527"/>
      <c r="DJZ3" s="527"/>
      <c r="DKA3" s="527"/>
      <c r="DKB3" s="527"/>
      <c r="DKC3" s="527"/>
      <c r="DKD3" s="527"/>
      <c r="DKE3" s="527"/>
      <c r="DKF3" s="527"/>
      <c r="DKG3" s="527"/>
      <c r="DKH3" s="527"/>
      <c r="DKI3" s="527"/>
      <c r="DKJ3" s="527"/>
      <c r="DKK3" s="527"/>
      <c r="DKL3" s="527"/>
      <c r="DKM3" s="527"/>
      <c r="DKN3" s="527"/>
      <c r="DKO3" s="527"/>
      <c r="DKP3" s="527"/>
      <c r="DKQ3" s="527"/>
      <c r="DKR3" s="527"/>
      <c r="DKS3" s="527"/>
      <c r="DKT3" s="527"/>
      <c r="DKU3" s="527"/>
      <c r="DKV3" s="527"/>
      <c r="DKW3" s="527"/>
      <c r="DKX3" s="527"/>
      <c r="DKY3" s="527"/>
      <c r="DKZ3" s="527"/>
      <c r="DLA3" s="527"/>
      <c r="DLB3" s="527"/>
      <c r="DLC3" s="527"/>
      <c r="DLD3" s="527"/>
      <c r="DLE3" s="527"/>
      <c r="DLF3" s="527"/>
      <c r="DLG3" s="527"/>
      <c r="DLH3" s="527"/>
      <c r="DLI3" s="527"/>
      <c r="DLJ3" s="527"/>
      <c r="DLK3" s="527"/>
      <c r="DLL3" s="527"/>
      <c r="DLM3" s="527"/>
      <c r="DLN3" s="527"/>
      <c r="DLO3" s="527"/>
      <c r="DLP3" s="527"/>
      <c r="DLQ3" s="527"/>
      <c r="DLR3" s="527"/>
      <c r="DLS3" s="527"/>
      <c r="DLT3" s="527"/>
      <c r="DLU3" s="527"/>
      <c r="DLV3" s="527"/>
      <c r="DLW3" s="527"/>
      <c r="DLX3" s="527"/>
      <c r="DLY3" s="527"/>
      <c r="DLZ3" s="527"/>
      <c r="DMA3" s="527"/>
      <c r="DMB3" s="527"/>
      <c r="DMC3" s="527"/>
      <c r="DMD3" s="527"/>
      <c r="DME3" s="527"/>
      <c r="DMF3" s="527"/>
      <c r="DMG3" s="527"/>
      <c r="DMH3" s="527"/>
      <c r="DMI3" s="527"/>
      <c r="DMJ3" s="527"/>
      <c r="DMK3" s="527"/>
      <c r="DML3" s="527"/>
      <c r="DMM3" s="527"/>
      <c r="DMN3" s="527"/>
      <c r="DMO3" s="527"/>
      <c r="DMP3" s="527"/>
      <c r="DMQ3" s="527"/>
      <c r="DMR3" s="527"/>
      <c r="DMS3" s="527"/>
      <c r="DMT3" s="527"/>
      <c r="DMU3" s="527"/>
      <c r="DMV3" s="527"/>
      <c r="DMW3" s="527"/>
      <c r="DMX3" s="527"/>
      <c r="DMY3" s="527"/>
      <c r="DMZ3" s="527"/>
      <c r="DNA3" s="527"/>
      <c r="DNB3" s="527"/>
      <c r="DNC3" s="527"/>
      <c r="DND3" s="527"/>
      <c r="DNE3" s="527"/>
      <c r="DNF3" s="527"/>
      <c r="DNG3" s="527"/>
      <c r="DNH3" s="527"/>
      <c r="DNI3" s="527"/>
      <c r="DNJ3" s="527"/>
      <c r="DNK3" s="527"/>
      <c r="DNL3" s="527"/>
      <c r="DNM3" s="527"/>
      <c r="DNN3" s="527"/>
      <c r="DNO3" s="527"/>
      <c r="DNP3" s="527"/>
      <c r="DNQ3" s="527"/>
      <c r="DNR3" s="527"/>
      <c r="DNS3" s="527"/>
      <c r="DNT3" s="527"/>
      <c r="DNU3" s="527"/>
      <c r="DNV3" s="527"/>
      <c r="DNW3" s="527"/>
      <c r="DNX3" s="527"/>
      <c r="DNY3" s="527"/>
      <c r="DNZ3" s="527"/>
      <c r="DOA3" s="527"/>
      <c r="DOB3" s="527"/>
      <c r="DOC3" s="527"/>
      <c r="DOD3" s="527"/>
      <c r="DOE3" s="527"/>
      <c r="DOF3" s="527"/>
      <c r="DOG3" s="527"/>
      <c r="DOH3" s="527"/>
      <c r="DOI3" s="527"/>
      <c r="DOJ3" s="527"/>
      <c r="DOK3" s="527"/>
      <c r="DOL3" s="527"/>
      <c r="DOM3" s="527"/>
      <c r="DON3" s="527"/>
      <c r="DOO3" s="527"/>
      <c r="DOP3" s="527"/>
      <c r="DOQ3" s="527"/>
      <c r="DOR3" s="527"/>
      <c r="DOS3" s="527"/>
      <c r="DOT3" s="527"/>
      <c r="DOU3" s="527"/>
      <c r="DOV3" s="527"/>
      <c r="DOW3" s="527"/>
      <c r="DOX3" s="527"/>
      <c r="DOY3" s="527"/>
      <c r="DOZ3" s="527"/>
      <c r="DPA3" s="527"/>
      <c r="DPB3" s="527"/>
      <c r="DPC3" s="527"/>
      <c r="DPD3" s="527"/>
      <c r="DPE3" s="527"/>
      <c r="DPF3" s="527"/>
      <c r="DPG3" s="527"/>
      <c r="DPH3" s="527"/>
      <c r="DPI3" s="527"/>
      <c r="DPJ3" s="527"/>
      <c r="DPK3" s="527"/>
      <c r="DPL3" s="527"/>
      <c r="DPM3" s="527"/>
      <c r="DPN3" s="527"/>
      <c r="DPO3" s="527"/>
      <c r="DPP3" s="527"/>
      <c r="DPQ3" s="527"/>
      <c r="DPR3" s="527"/>
      <c r="DPS3" s="527"/>
      <c r="DPT3" s="527"/>
      <c r="DPU3" s="527"/>
      <c r="DPV3" s="527"/>
      <c r="DPW3" s="527"/>
      <c r="DPX3" s="527"/>
      <c r="DPY3" s="527"/>
      <c r="DPZ3" s="527"/>
      <c r="DQA3" s="527"/>
      <c r="DQB3" s="527"/>
      <c r="DQC3" s="527"/>
      <c r="DQD3" s="527"/>
      <c r="DQE3" s="527"/>
      <c r="DQF3" s="527"/>
      <c r="DQG3" s="527"/>
      <c r="DQH3" s="527"/>
      <c r="DQI3" s="527"/>
      <c r="DQJ3" s="527"/>
      <c r="DQK3" s="527"/>
      <c r="DQL3" s="527"/>
      <c r="DQM3" s="527"/>
      <c r="DQN3" s="527"/>
      <c r="DQO3" s="527"/>
      <c r="DQP3" s="527"/>
      <c r="DQQ3" s="527"/>
      <c r="DQR3" s="527"/>
      <c r="DQS3" s="527"/>
      <c r="DQT3" s="527"/>
      <c r="DQU3" s="527"/>
      <c r="DQV3" s="527"/>
      <c r="DQW3" s="527"/>
      <c r="DQX3" s="527"/>
      <c r="DQY3" s="527"/>
      <c r="DQZ3" s="527"/>
      <c r="DRA3" s="527"/>
      <c r="DRB3" s="527"/>
      <c r="DRC3" s="527"/>
      <c r="DRD3" s="527"/>
      <c r="DRE3" s="527"/>
      <c r="DRF3" s="527"/>
      <c r="DRG3" s="527"/>
      <c r="DRH3" s="527"/>
      <c r="DRI3" s="527"/>
      <c r="DRJ3" s="527"/>
      <c r="DRK3" s="527"/>
      <c r="DRL3" s="527"/>
      <c r="DRM3" s="527"/>
      <c r="DRN3" s="527"/>
      <c r="DRO3" s="527"/>
      <c r="DRP3" s="527"/>
      <c r="DRQ3" s="527"/>
      <c r="DRR3" s="527"/>
      <c r="DRS3" s="527"/>
      <c r="DRT3" s="527"/>
      <c r="DRU3" s="527"/>
      <c r="DRV3" s="527"/>
      <c r="DRW3" s="527"/>
      <c r="DRX3" s="527"/>
      <c r="DRY3" s="527"/>
      <c r="DRZ3" s="527"/>
      <c r="DSA3" s="527"/>
      <c r="DSB3" s="527"/>
      <c r="DSC3" s="527"/>
      <c r="DSD3" s="527"/>
      <c r="DSE3" s="527"/>
      <c r="DSF3" s="527"/>
      <c r="DSG3" s="527"/>
      <c r="DSH3" s="527"/>
      <c r="DSI3" s="527"/>
      <c r="DSJ3" s="527"/>
      <c r="DSK3" s="527"/>
      <c r="DSL3" s="527"/>
      <c r="DSM3" s="527"/>
      <c r="DSN3" s="527"/>
      <c r="DSO3" s="527"/>
      <c r="DSP3" s="527"/>
      <c r="DSQ3" s="527"/>
      <c r="DSR3" s="527"/>
      <c r="DSS3" s="527"/>
      <c r="DST3" s="527"/>
      <c r="DSU3" s="527"/>
      <c r="DSV3" s="527"/>
      <c r="DSW3" s="527"/>
      <c r="DSX3" s="527"/>
      <c r="DSY3" s="527"/>
      <c r="DSZ3" s="527"/>
      <c r="DTA3" s="527"/>
      <c r="DTB3" s="527"/>
      <c r="DTC3" s="527"/>
      <c r="DTD3" s="527"/>
      <c r="DTE3" s="527"/>
      <c r="DTF3" s="527"/>
      <c r="DTG3" s="527"/>
      <c r="DTH3" s="527"/>
      <c r="DTI3" s="527"/>
      <c r="DTJ3" s="527"/>
      <c r="DTK3" s="527"/>
      <c r="DTL3" s="527"/>
      <c r="DTM3" s="527"/>
      <c r="DTN3" s="527"/>
      <c r="DTO3" s="527"/>
      <c r="DTP3" s="527"/>
      <c r="DTQ3" s="527"/>
      <c r="DTR3" s="527"/>
      <c r="DTS3" s="527"/>
      <c r="DTT3" s="527"/>
      <c r="DTU3" s="527"/>
      <c r="DTV3" s="527"/>
      <c r="DTW3" s="527"/>
      <c r="DTX3" s="527"/>
      <c r="DTY3" s="527"/>
      <c r="DTZ3" s="527"/>
      <c r="DUA3" s="527"/>
      <c r="DUB3" s="527"/>
      <c r="DUC3" s="527"/>
      <c r="DUD3" s="527"/>
      <c r="DUE3" s="527"/>
      <c r="DUF3" s="527"/>
      <c r="DUG3" s="527"/>
      <c r="DUH3" s="527"/>
      <c r="DUI3" s="527"/>
      <c r="DUJ3" s="527"/>
      <c r="DUK3" s="527"/>
      <c r="DUL3" s="527"/>
      <c r="DUM3" s="527"/>
      <c r="DUN3" s="527"/>
      <c r="DUO3" s="527"/>
      <c r="DUP3" s="527"/>
      <c r="DUQ3" s="527"/>
      <c r="DUR3" s="527"/>
      <c r="DUS3" s="527"/>
      <c r="DUT3" s="527"/>
      <c r="DUU3" s="527"/>
      <c r="DUV3" s="527"/>
      <c r="DUW3" s="527"/>
      <c r="DUX3" s="527"/>
      <c r="DUY3" s="527"/>
      <c r="DUZ3" s="527"/>
      <c r="DVA3" s="527"/>
      <c r="DVB3" s="527"/>
      <c r="DVC3" s="527"/>
      <c r="DVD3" s="527"/>
      <c r="DVE3" s="527"/>
      <c r="DVF3" s="527"/>
      <c r="DVG3" s="527"/>
      <c r="DVH3" s="527"/>
      <c r="DVI3" s="527"/>
      <c r="DVJ3" s="527"/>
      <c r="DVK3" s="527"/>
      <c r="DVL3" s="527"/>
      <c r="DVM3" s="527"/>
      <c r="DVN3" s="527"/>
      <c r="DVO3" s="527"/>
      <c r="DVP3" s="527"/>
      <c r="DVQ3" s="527"/>
      <c r="DVR3" s="527"/>
      <c r="DVS3" s="527"/>
      <c r="DVT3" s="527"/>
      <c r="DVU3" s="527"/>
      <c r="DVV3" s="527"/>
      <c r="DVW3" s="527"/>
      <c r="DVX3" s="527"/>
      <c r="DVY3" s="527"/>
      <c r="DVZ3" s="527"/>
      <c r="DWA3" s="527"/>
      <c r="DWB3" s="527"/>
      <c r="DWC3" s="527"/>
      <c r="DWD3" s="527"/>
      <c r="DWE3" s="527"/>
      <c r="DWF3" s="527"/>
      <c r="DWG3" s="527"/>
      <c r="DWH3" s="527"/>
      <c r="DWI3" s="527"/>
      <c r="DWJ3" s="527"/>
      <c r="DWK3" s="527"/>
      <c r="DWL3" s="527"/>
      <c r="DWM3" s="527"/>
      <c r="DWN3" s="527"/>
      <c r="DWO3" s="527"/>
      <c r="DWP3" s="527"/>
      <c r="DWQ3" s="527"/>
      <c r="DWR3" s="527"/>
      <c r="DWS3" s="527"/>
      <c r="DWT3" s="527"/>
      <c r="DWU3" s="527"/>
      <c r="DWV3" s="527"/>
      <c r="DWW3" s="527"/>
      <c r="DWX3" s="527"/>
      <c r="DWY3" s="527"/>
      <c r="DWZ3" s="527"/>
      <c r="DXA3" s="527"/>
      <c r="DXB3" s="527"/>
      <c r="DXC3" s="527"/>
      <c r="DXD3" s="527"/>
      <c r="DXE3" s="527"/>
      <c r="DXF3" s="527"/>
      <c r="DXG3" s="527"/>
      <c r="DXH3" s="527"/>
      <c r="DXI3" s="527"/>
      <c r="DXJ3" s="527"/>
      <c r="DXK3" s="527"/>
      <c r="DXL3" s="527"/>
      <c r="DXM3" s="527"/>
      <c r="DXN3" s="527"/>
      <c r="DXO3" s="527"/>
      <c r="DXP3" s="527"/>
      <c r="DXQ3" s="527"/>
      <c r="DXR3" s="527"/>
      <c r="DXS3" s="527"/>
      <c r="DXT3" s="527"/>
      <c r="DXU3" s="527"/>
      <c r="DXV3" s="527"/>
      <c r="DXW3" s="527"/>
      <c r="DXX3" s="527"/>
      <c r="DXY3" s="527"/>
      <c r="DXZ3" s="527"/>
      <c r="DYA3" s="527"/>
      <c r="DYB3" s="527"/>
      <c r="DYC3" s="527"/>
      <c r="DYD3" s="527"/>
      <c r="DYE3" s="527"/>
      <c r="DYF3" s="527"/>
      <c r="DYG3" s="527"/>
      <c r="DYH3" s="527"/>
      <c r="DYI3" s="527"/>
      <c r="DYJ3" s="527"/>
      <c r="DYK3" s="527"/>
      <c r="DYL3" s="527"/>
      <c r="DYM3" s="527"/>
      <c r="DYN3" s="527"/>
      <c r="DYO3" s="527"/>
      <c r="DYP3" s="527"/>
      <c r="DYQ3" s="527"/>
      <c r="DYR3" s="527"/>
      <c r="DYS3" s="527"/>
      <c r="DYT3" s="527"/>
      <c r="DYU3" s="527"/>
      <c r="DYV3" s="527"/>
      <c r="DYW3" s="527"/>
      <c r="DYX3" s="527"/>
      <c r="DYY3" s="527"/>
      <c r="DYZ3" s="527"/>
      <c r="DZA3" s="527"/>
      <c r="DZB3" s="527"/>
      <c r="DZC3" s="527"/>
      <c r="DZD3" s="527"/>
      <c r="DZE3" s="527"/>
      <c r="DZF3" s="527"/>
      <c r="DZG3" s="527"/>
      <c r="DZH3" s="527"/>
      <c r="DZI3" s="527"/>
      <c r="DZJ3" s="527"/>
      <c r="DZK3" s="527"/>
      <c r="DZL3" s="527"/>
      <c r="DZM3" s="527"/>
      <c r="DZN3" s="527"/>
      <c r="DZO3" s="527"/>
      <c r="DZP3" s="527"/>
      <c r="DZQ3" s="527"/>
      <c r="DZR3" s="527"/>
      <c r="DZS3" s="527"/>
      <c r="DZT3" s="527"/>
      <c r="DZU3" s="527"/>
      <c r="DZV3" s="527"/>
      <c r="DZW3" s="527"/>
      <c r="DZX3" s="527"/>
      <c r="DZY3" s="527"/>
      <c r="DZZ3" s="527"/>
      <c r="EAA3" s="527"/>
      <c r="EAB3" s="527"/>
      <c r="EAC3" s="527"/>
      <c r="EAD3" s="527"/>
      <c r="EAE3" s="527"/>
      <c r="EAF3" s="527"/>
      <c r="EAG3" s="527"/>
      <c r="EAH3" s="527"/>
      <c r="EAI3" s="527"/>
      <c r="EAJ3" s="527"/>
      <c r="EAK3" s="527"/>
      <c r="EAL3" s="527"/>
      <c r="EAM3" s="527"/>
      <c r="EAN3" s="527"/>
      <c r="EAO3" s="527"/>
      <c r="EAP3" s="527"/>
      <c r="EAQ3" s="527"/>
      <c r="EAR3" s="527"/>
      <c r="EAS3" s="527"/>
      <c r="EAT3" s="527"/>
      <c r="EAU3" s="527"/>
      <c r="EAV3" s="527"/>
      <c r="EAW3" s="527"/>
      <c r="EAX3" s="527"/>
      <c r="EAY3" s="527"/>
      <c r="EAZ3" s="527"/>
      <c r="EBA3" s="527"/>
      <c r="EBB3" s="527"/>
      <c r="EBC3" s="527"/>
      <c r="EBD3" s="527"/>
      <c r="EBE3" s="527"/>
      <c r="EBF3" s="527"/>
      <c r="EBG3" s="527"/>
      <c r="EBH3" s="527"/>
      <c r="EBI3" s="527"/>
      <c r="EBJ3" s="527"/>
      <c r="EBK3" s="527"/>
      <c r="EBL3" s="527"/>
      <c r="EBM3" s="527"/>
      <c r="EBN3" s="527"/>
      <c r="EBO3" s="527"/>
      <c r="EBP3" s="527"/>
      <c r="EBQ3" s="527"/>
      <c r="EBR3" s="527"/>
      <c r="EBS3" s="527"/>
      <c r="EBT3" s="527"/>
      <c r="EBU3" s="527"/>
      <c r="EBV3" s="527"/>
      <c r="EBW3" s="527"/>
      <c r="EBX3" s="527"/>
      <c r="EBY3" s="527"/>
      <c r="EBZ3" s="527"/>
      <c r="ECA3" s="527"/>
      <c r="ECB3" s="527"/>
      <c r="ECC3" s="527"/>
      <c r="ECD3" s="527"/>
      <c r="ECE3" s="527"/>
      <c r="ECF3" s="527"/>
      <c r="ECG3" s="527"/>
      <c r="ECH3" s="527"/>
      <c r="ECI3" s="527"/>
      <c r="ECJ3" s="527"/>
      <c r="ECK3" s="527"/>
      <c r="ECL3" s="527"/>
      <c r="ECM3" s="527"/>
      <c r="ECN3" s="527"/>
      <c r="ECO3" s="527"/>
      <c r="ECP3" s="527"/>
      <c r="ECQ3" s="527"/>
      <c r="ECR3" s="527"/>
      <c r="ECS3" s="527"/>
      <c r="ECT3" s="527"/>
      <c r="ECU3" s="527"/>
      <c r="ECV3" s="527"/>
      <c r="ECW3" s="527"/>
      <c r="ECX3" s="527"/>
      <c r="ECY3" s="527"/>
      <c r="ECZ3" s="527"/>
      <c r="EDA3" s="527"/>
      <c r="EDB3" s="527"/>
      <c r="EDC3" s="527"/>
      <c r="EDD3" s="527"/>
      <c r="EDE3" s="527"/>
      <c r="EDF3" s="527"/>
      <c r="EDG3" s="527"/>
      <c r="EDH3" s="527"/>
      <c r="EDI3" s="527"/>
      <c r="EDJ3" s="527"/>
      <c r="EDK3" s="527"/>
      <c r="EDL3" s="527"/>
      <c r="EDM3" s="527"/>
      <c r="EDN3" s="527"/>
      <c r="EDO3" s="527"/>
      <c r="EDP3" s="527"/>
      <c r="EDQ3" s="527"/>
      <c r="EDR3" s="527"/>
      <c r="EDS3" s="527"/>
      <c r="EDT3" s="527"/>
      <c r="EDU3" s="527"/>
      <c r="EDV3" s="527"/>
      <c r="EDW3" s="527"/>
      <c r="EDX3" s="527"/>
      <c r="EDY3" s="527"/>
      <c r="EDZ3" s="527"/>
      <c r="EEA3" s="527"/>
      <c r="EEB3" s="527"/>
      <c r="EEC3" s="527"/>
      <c r="EED3" s="527"/>
      <c r="EEE3" s="527"/>
      <c r="EEF3" s="527"/>
      <c r="EEG3" s="527"/>
      <c r="EEH3" s="527"/>
      <c r="EEI3" s="527"/>
      <c r="EEJ3" s="527"/>
      <c r="EEK3" s="527"/>
      <c r="EEL3" s="527"/>
      <c r="EEM3" s="527"/>
      <c r="EEN3" s="527"/>
      <c r="EEO3" s="527"/>
      <c r="EEP3" s="527"/>
      <c r="EEQ3" s="527"/>
      <c r="EER3" s="527"/>
      <c r="EES3" s="527"/>
      <c r="EET3" s="527"/>
      <c r="EEU3" s="527"/>
      <c r="EEV3" s="527"/>
      <c r="EEW3" s="527"/>
      <c r="EEX3" s="527"/>
      <c r="EEY3" s="527"/>
      <c r="EEZ3" s="527"/>
      <c r="EFA3" s="527"/>
      <c r="EFB3" s="527"/>
      <c r="EFC3" s="527"/>
      <c r="EFD3" s="527"/>
      <c r="EFE3" s="527"/>
      <c r="EFF3" s="527"/>
      <c r="EFG3" s="527"/>
      <c r="EFH3" s="527"/>
      <c r="EFI3" s="527"/>
      <c r="EFJ3" s="527"/>
      <c r="EFK3" s="527"/>
      <c r="EFL3" s="527"/>
      <c r="EFM3" s="527"/>
      <c r="EFN3" s="527"/>
      <c r="EFO3" s="527"/>
      <c r="EFP3" s="527"/>
      <c r="EFQ3" s="527"/>
      <c r="EFR3" s="527"/>
      <c r="EFS3" s="527"/>
      <c r="EFT3" s="527"/>
      <c r="EFU3" s="527"/>
      <c r="EFV3" s="527"/>
      <c r="EFW3" s="527"/>
      <c r="EFX3" s="527"/>
      <c r="EFY3" s="527"/>
      <c r="EFZ3" s="527"/>
      <c r="EGA3" s="527"/>
      <c r="EGB3" s="527"/>
      <c r="EGC3" s="527"/>
      <c r="EGD3" s="527"/>
      <c r="EGE3" s="527"/>
      <c r="EGF3" s="527"/>
      <c r="EGG3" s="527"/>
      <c r="EGH3" s="527"/>
      <c r="EGI3" s="527"/>
      <c r="EGJ3" s="527"/>
      <c r="EGK3" s="527"/>
      <c r="EGL3" s="527"/>
      <c r="EGM3" s="527"/>
      <c r="EGN3" s="527"/>
      <c r="EGO3" s="527"/>
      <c r="EGP3" s="527"/>
      <c r="EGQ3" s="527"/>
      <c r="EGR3" s="527"/>
      <c r="EGS3" s="527"/>
      <c r="EGT3" s="527"/>
      <c r="EGU3" s="527"/>
      <c r="EGV3" s="527"/>
      <c r="EGW3" s="527"/>
      <c r="EGX3" s="527"/>
      <c r="EGY3" s="527"/>
      <c r="EGZ3" s="527"/>
      <c r="EHA3" s="527"/>
      <c r="EHB3" s="527"/>
      <c r="EHC3" s="527"/>
      <c r="EHD3" s="527"/>
      <c r="EHE3" s="527"/>
      <c r="EHF3" s="527"/>
      <c r="EHG3" s="527"/>
      <c r="EHH3" s="527"/>
      <c r="EHI3" s="527"/>
      <c r="EHJ3" s="527"/>
      <c r="EHK3" s="527"/>
      <c r="EHL3" s="527"/>
      <c r="EHM3" s="527"/>
      <c r="EHN3" s="527"/>
      <c r="EHO3" s="527"/>
      <c r="EHP3" s="527"/>
      <c r="EHQ3" s="527"/>
      <c r="EHR3" s="527"/>
      <c r="EHS3" s="527"/>
      <c r="EHT3" s="527"/>
      <c r="EHU3" s="527"/>
      <c r="EHV3" s="527"/>
      <c r="EHW3" s="527"/>
      <c r="EHX3" s="527"/>
      <c r="EHY3" s="527"/>
      <c r="EHZ3" s="527"/>
      <c r="EIA3" s="527"/>
      <c r="EIB3" s="527"/>
      <c r="EIC3" s="527"/>
      <c r="EID3" s="527"/>
      <c r="EIE3" s="527"/>
      <c r="EIF3" s="527"/>
      <c r="EIG3" s="527"/>
      <c r="EIH3" s="527"/>
      <c r="EII3" s="527"/>
      <c r="EIJ3" s="527"/>
      <c r="EIK3" s="527"/>
      <c r="EIL3" s="527"/>
      <c r="EIM3" s="527"/>
      <c r="EIN3" s="527"/>
      <c r="EIO3" s="527"/>
      <c r="EIP3" s="527"/>
      <c r="EIQ3" s="527"/>
      <c r="EIR3" s="527"/>
      <c r="EIS3" s="527"/>
      <c r="EIT3" s="527"/>
      <c r="EIU3" s="527"/>
      <c r="EIV3" s="527"/>
      <c r="EIW3" s="527"/>
      <c r="EIX3" s="527"/>
      <c r="EIY3" s="527"/>
      <c r="EIZ3" s="527"/>
      <c r="EJA3" s="527"/>
      <c r="EJB3" s="527"/>
      <c r="EJC3" s="527"/>
      <c r="EJD3" s="527"/>
      <c r="EJE3" s="527"/>
      <c r="EJF3" s="527"/>
      <c r="EJG3" s="527"/>
      <c r="EJH3" s="527"/>
      <c r="EJI3" s="527"/>
      <c r="EJJ3" s="527"/>
      <c r="EJK3" s="527"/>
      <c r="EJL3" s="527"/>
      <c r="EJM3" s="527"/>
      <c r="EJN3" s="527"/>
      <c r="EJO3" s="527"/>
      <c r="EJP3" s="527"/>
      <c r="EJQ3" s="527"/>
      <c r="EJR3" s="527"/>
      <c r="EJS3" s="527"/>
      <c r="EJT3" s="527"/>
      <c r="EJU3" s="527"/>
      <c r="EJV3" s="527"/>
      <c r="EJW3" s="527"/>
      <c r="EJX3" s="527"/>
      <c r="EJY3" s="527"/>
      <c r="EJZ3" s="527"/>
      <c r="EKA3" s="527"/>
      <c r="EKB3" s="527"/>
      <c r="EKC3" s="527"/>
      <c r="EKD3" s="527"/>
      <c r="EKE3" s="527"/>
      <c r="EKF3" s="527"/>
      <c r="EKG3" s="527"/>
      <c r="EKH3" s="527"/>
      <c r="EKI3" s="527"/>
      <c r="EKJ3" s="527"/>
      <c r="EKK3" s="527"/>
      <c r="EKL3" s="527"/>
      <c r="EKM3" s="527"/>
      <c r="EKN3" s="527"/>
      <c r="EKO3" s="527"/>
      <c r="EKP3" s="527"/>
      <c r="EKQ3" s="527"/>
      <c r="EKR3" s="527"/>
      <c r="EKS3" s="527"/>
      <c r="EKT3" s="527"/>
      <c r="EKU3" s="527"/>
      <c r="EKV3" s="527"/>
      <c r="EKW3" s="527"/>
      <c r="EKX3" s="527"/>
      <c r="EKY3" s="527"/>
      <c r="EKZ3" s="527"/>
      <c r="ELA3" s="527"/>
      <c r="ELB3" s="527"/>
      <c r="ELC3" s="527"/>
      <c r="ELD3" s="527"/>
      <c r="ELE3" s="527"/>
      <c r="ELF3" s="527"/>
      <c r="ELG3" s="527"/>
      <c r="ELH3" s="527"/>
      <c r="ELI3" s="527"/>
      <c r="ELJ3" s="527"/>
      <c r="ELK3" s="527"/>
      <c r="ELL3" s="527"/>
      <c r="ELM3" s="527"/>
      <c r="ELN3" s="527"/>
      <c r="ELO3" s="527"/>
      <c r="ELP3" s="527"/>
      <c r="ELQ3" s="527"/>
      <c r="ELR3" s="527"/>
      <c r="ELS3" s="527"/>
      <c r="ELT3" s="527"/>
      <c r="ELU3" s="527"/>
      <c r="ELV3" s="527"/>
      <c r="ELW3" s="527"/>
      <c r="ELX3" s="527"/>
      <c r="ELY3" s="527"/>
      <c r="ELZ3" s="527"/>
      <c r="EMA3" s="527"/>
      <c r="EMB3" s="527"/>
      <c r="EMC3" s="527"/>
      <c r="EMD3" s="527"/>
      <c r="EME3" s="527"/>
      <c r="EMF3" s="527"/>
      <c r="EMG3" s="527"/>
      <c r="EMH3" s="527"/>
      <c r="EMI3" s="527"/>
      <c r="EMJ3" s="527"/>
      <c r="EMK3" s="527"/>
      <c r="EML3" s="527"/>
      <c r="EMM3" s="527"/>
      <c r="EMN3" s="527"/>
      <c r="EMO3" s="527"/>
      <c r="EMP3" s="527"/>
      <c r="EMQ3" s="527"/>
      <c r="EMR3" s="527"/>
      <c r="EMS3" s="527"/>
      <c r="EMT3" s="527"/>
      <c r="EMU3" s="527"/>
      <c r="EMV3" s="527"/>
      <c r="EMW3" s="527"/>
      <c r="EMX3" s="527"/>
      <c r="EMY3" s="527"/>
      <c r="EMZ3" s="527"/>
      <c r="ENA3" s="527"/>
      <c r="ENB3" s="527"/>
      <c r="ENC3" s="527"/>
      <c r="END3" s="527"/>
      <c r="ENE3" s="527"/>
      <c r="ENF3" s="527"/>
      <c r="ENG3" s="527"/>
      <c r="ENH3" s="527"/>
      <c r="ENI3" s="527"/>
      <c r="ENJ3" s="527"/>
      <c r="ENK3" s="527"/>
      <c r="ENL3" s="527"/>
      <c r="ENM3" s="527"/>
      <c r="ENN3" s="527"/>
      <c r="ENO3" s="527"/>
      <c r="ENP3" s="527"/>
      <c r="ENQ3" s="527"/>
      <c r="ENR3" s="527"/>
      <c r="ENS3" s="527"/>
      <c r="ENT3" s="527"/>
      <c r="ENU3" s="527"/>
      <c r="ENV3" s="527"/>
      <c r="ENW3" s="527"/>
      <c r="ENX3" s="527"/>
      <c r="ENY3" s="527"/>
      <c r="ENZ3" s="527"/>
      <c r="EOA3" s="527"/>
      <c r="EOB3" s="527"/>
      <c r="EOC3" s="527"/>
      <c r="EOD3" s="527"/>
      <c r="EOE3" s="527"/>
      <c r="EOF3" s="527"/>
      <c r="EOG3" s="527"/>
      <c r="EOH3" s="527"/>
      <c r="EOI3" s="527"/>
      <c r="EOJ3" s="527"/>
      <c r="EOK3" s="527"/>
      <c r="EOL3" s="527"/>
      <c r="EOM3" s="527"/>
      <c r="EON3" s="527"/>
      <c r="EOO3" s="527"/>
      <c r="EOP3" s="527"/>
      <c r="EOQ3" s="527"/>
      <c r="EOR3" s="527"/>
      <c r="EOS3" s="527"/>
      <c r="EOT3" s="527"/>
      <c r="EOU3" s="527"/>
      <c r="EOV3" s="527"/>
      <c r="EOW3" s="527"/>
      <c r="EOX3" s="527"/>
      <c r="EOY3" s="527"/>
      <c r="EOZ3" s="527"/>
      <c r="EPA3" s="527"/>
      <c r="EPB3" s="527"/>
      <c r="EPC3" s="527"/>
      <c r="EPD3" s="527"/>
      <c r="EPE3" s="527"/>
      <c r="EPF3" s="527"/>
      <c r="EPG3" s="527"/>
      <c r="EPH3" s="527"/>
      <c r="EPI3" s="527"/>
      <c r="EPJ3" s="527"/>
      <c r="EPK3" s="527"/>
      <c r="EPL3" s="527"/>
      <c r="EPM3" s="527"/>
      <c r="EPN3" s="527"/>
      <c r="EPO3" s="527"/>
      <c r="EPP3" s="527"/>
      <c r="EPQ3" s="527"/>
      <c r="EPR3" s="527"/>
      <c r="EPS3" s="527"/>
      <c r="EPT3" s="527"/>
      <c r="EPU3" s="527"/>
      <c r="EPV3" s="527"/>
      <c r="EPW3" s="527"/>
      <c r="EPX3" s="527"/>
      <c r="EPY3" s="527"/>
      <c r="EPZ3" s="527"/>
      <c r="EQA3" s="527"/>
      <c r="EQB3" s="527"/>
      <c r="EQC3" s="527"/>
      <c r="EQD3" s="527"/>
      <c r="EQE3" s="527"/>
      <c r="EQF3" s="527"/>
      <c r="EQG3" s="527"/>
      <c r="EQH3" s="527"/>
      <c r="EQI3" s="527"/>
      <c r="EQJ3" s="527"/>
      <c r="EQK3" s="527"/>
      <c r="EQL3" s="527"/>
      <c r="EQM3" s="527"/>
      <c r="EQN3" s="527"/>
      <c r="EQO3" s="527"/>
      <c r="EQP3" s="527"/>
      <c r="EQQ3" s="527"/>
      <c r="EQR3" s="527"/>
      <c r="EQS3" s="527"/>
      <c r="EQT3" s="527"/>
      <c r="EQU3" s="527"/>
      <c r="EQV3" s="527"/>
      <c r="EQW3" s="527"/>
      <c r="EQX3" s="527"/>
      <c r="EQY3" s="527"/>
      <c r="EQZ3" s="527"/>
      <c r="ERA3" s="527"/>
      <c r="ERB3" s="527"/>
      <c r="ERC3" s="527"/>
      <c r="ERD3" s="527"/>
      <c r="ERE3" s="527"/>
      <c r="ERF3" s="527"/>
      <c r="ERG3" s="527"/>
      <c r="ERH3" s="527"/>
      <c r="ERI3" s="527"/>
      <c r="ERJ3" s="527"/>
      <c r="ERK3" s="527"/>
      <c r="ERL3" s="527"/>
      <c r="ERM3" s="527"/>
      <c r="ERN3" s="527"/>
      <c r="ERO3" s="527"/>
      <c r="ERP3" s="527"/>
      <c r="ERQ3" s="527"/>
      <c r="ERR3" s="527"/>
      <c r="ERS3" s="527"/>
      <c r="ERT3" s="527"/>
      <c r="ERU3" s="527"/>
      <c r="ERV3" s="527"/>
      <c r="ERW3" s="527"/>
      <c r="ERX3" s="527"/>
      <c r="ERY3" s="527"/>
      <c r="ERZ3" s="527"/>
      <c r="ESA3" s="527"/>
      <c r="ESB3" s="527"/>
      <c r="ESC3" s="527"/>
      <c r="ESD3" s="527"/>
      <c r="ESE3" s="527"/>
      <c r="ESF3" s="527"/>
      <c r="ESG3" s="527"/>
      <c r="ESH3" s="527"/>
      <c r="ESI3" s="527"/>
      <c r="ESJ3" s="527"/>
      <c r="ESK3" s="527"/>
      <c r="ESL3" s="527"/>
      <c r="ESM3" s="527"/>
      <c r="ESN3" s="527"/>
      <c r="ESO3" s="527"/>
      <c r="ESP3" s="527"/>
      <c r="ESQ3" s="527"/>
      <c r="ESR3" s="527"/>
      <c r="ESS3" s="527"/>
      <c r="EST3" s="527"/>
      <c r="ESU3" s="527"/>
      <c r="ESV3" s="527"/>
      <c r="ESW3" s="527"/>
      <c r="ESX3" s="527"/>
      <c r="ESY3" s="527"/>
      <c r="ESZ3" s="527"/>
      <c r="ETA3" s="527"/>
      <c r="ETB3" s="527"/>
      <c r="ETC3" s="527"/>
      <c r="ETD3" s="527"/>
      <c r="ETE3" s="527"/>
      <c r="ETF3" s="527"/>
      <c r="ETG3" s="527"/>
      <c r="ETH3" s="527"/>
      <c r="ETI3" s="527"/>
      <c r="ETJ3" s="527"/>
      <c r="ETK3" s="527"/>
      <c r="ETL3" s="527"/>
      <c r="ETM3" s="527"/>
      <c r="ETN3" s="527"/>
      <c r="ETO3" s="527"/>
      <c r="ETP3" s="527"/>
      <c r="ETQ3" s="527"/>
      <c r="ETR3" s="527"/>
      <c r="ETS3" s="527"/>
      <c r="ETT3" s="527"/>
      <c r="ETU3" s="527"/>
      <c r="ETV3" s="527"/>
      <c r="ETW3" s="527"/>
      <c r="ETX3" s="527"/>
      <c r="ETY3" s="527"/>
      <c r="ETZ3" s="527"/>
      <c r="EUA3" s="527"/>
      <c r="EUB3" s="527"/>
      <c r="EUC3" s="527"/>
      <c r="EUD3" s="527"/>
      <c r="EUE3" s="527"/>
      <c r="EUF3" s="527"/>
      <c r="EUG3" s="527"/>
      <c r="EUH3" s="527"/>
      <c r="EUI3" s="527"/>
      <c r="EUJ3" s="527"/>
      <c r="EUK3" s="527"/>
      <c r="EUL3" s="527"/>
      <c r="EUM3" s="527"/>
      <c r="EUN3" s="527"/>
      <c r="EUO3" s="527"/>
      <c r="EUP3" s="527"/>
      <c r="EUQ3" s="527"/>
      <c r="EUR3" s="527"/>
      <c r="EUS3" s="527"/>
      <c r="EUT3" s="527"/>
      <c r="EUU3" s="527"/>
      <c r="EUV3" s="527"/>
      <c r="EUW3" s="527"/>
      <c r="EUX3" s="527"/>
      <c r="EUY3" s="527"/>
      <c r="EUZ3" s="527"/>
      <c r="EVA3" s="527"/>
      <c r="EVB3" s="527"/>
      <c r="EVC3" s="527"/>
      <c r="EVD3" s="527"/>
      <c r="EVE3" s="527"/>
      <c r="EVF3" s="527"/>
      <c r="EVG3" s="527"/>
      <c r="EVH3" s="527"/>
      <c r="EVI3" s="527"/>
      <c r="EVJ3" s="527"/>
      <c r="EVK3" s="527"/>
      <c r="EVL3" s="527"/>
      <c r="EVM3" s="527"/>
      <c r="EVN3" s="527"/>
      <c r="EVO3" s="527"/>
      <c r="EVP3" s="527"/>
      <c r="EVQ3" s="527"/>
      <c r="EVR3" s="527"/>
      <c r="EVS3" s="527"/>
      <c r="EVT3" s="527"/>
      <c r="EVU3" s="527"/>
      <c r="EVV3" s="527"/>
      <c r="EVW3" s="527"/>
      <c r="EVX3" s="527"/>
      <c r="EVY3" s="527"/>
      <c r="EVZ3" s="527"/>
      <c r="EWA3" s="527"/>
      <c r="EWB3" s="527"/>
      <c r="EWC3" s="527"/>
      <c r="EWD3" s="527"/>
      <c r="EWE3" s="527"/>
      <c r="EWF3" s="527"/>
      <c r="EWG3" s="527"/>
      <c r="EWH3" s="527"/>
      <c r="EWI3" s="527"/>
      <c r="EWJ3" s="527"/>
      <c r="EWK3" s="527"/>
      <c r="EWL3" s="527"/>
      <c r="EWM3" s="527"/>
      <c r="EWN3" s="527"/>
      <c r="EWO3" s="527"/>
      <c r="EWP3" s="527"/>
      <c r="EWQ3" s="527"/>
      <c r="EWR3" s="527"/>
      <c r="EWS3" s="527"/>
      <c r="EWT3" s="527"/>
      <c r="EWU3" s="527"/>
      <c r="EWV3" s="527"/>
      <c r="EWW3" s="527"/>
      <c r="EWX3" s="527"/>
      <c r="EWY3" s="527"/>
      <c r="EWZ3" s="527"/>
      <c r="EXA3" s="527"/>
      <c r="EXB3" s="527"/>
      <c r="EXC3" s="527"/>
      <c r="EXD3" s="527"/>
      <c r="EXE3" s="527"/>
      <c r="EXF3" s="527"/>
      <c r="EXG3" s="527"/>
      <c r="EXH3" s="527"/>
      <c r="EXI3" s="527"/>
      <c r="EXJ3" s="527"/>
      <c r="EXK3" s="527"/>
      <c r="EXL3" s="527"/>
      <c r="EXM3" s="527"/>
      <c r="EXN3" s="527"/>
      <c r="EXO3" s="527"/>
      <c r="EXP3" s="527"/>
      <c r="EXQ3" s="527"/>
      <c r="EXR3" s="527"/>
      <c r="EXS3" s="527"/>
      <c r="EXT3" s="527"/>
      <c r="EXU3" s="527"/>
      <c r="EXV3" s="527"/>
      <c r="EXW3" s="527"/>
      <c r="EXX3" s="527"/>
      <c r="EXY3" s="527"/>
      <c r="EXZ3" s="527"/>
      <c r="EYA3" s="527"/>
      <c r="EYB3" s="527"/>
      <c r="EYC3" s="527"/>
      <c r="EYD3" s="527"/>
      <c r="EYE3" s="527"/>
      <c r="EYF3" s="527"/>
      <c r="EYG3" s="527"/>
      <c r="EYH3" s="527"/>
      <c r="EYI3" s="527"/>
      <c r="EYJ3" s="527"/>
      <c r="EYK3" s="527"/>
      <c r="EYL3" s="527"/>
      <c r="EYM3" s="527"/>
      <c r="EYN3" s="527"/>
      <c r="EYO3" s="527"/>
      <c r="EYP3" s="527"/>
      <c r="EYQ3" s="527"/>
      <c r="EYR3" s="527"/>
      <c r="EYS3" s="527"/>
      <c r="EYT3" s="527"/>
      <c r="EYU3" s="527"/>
      <c r="EYV3" s="527"/>
      <c r="EYW3" s="527"/>
      <c r="EYX3" s="527"/>
      <c r="EYY3" s="527"/>
      <c r="EYZ3" s="527"/>
      <c r="EZA3" s="527"/>
      <c r="EZB3" s="527"/>
      <c r="EZC3" s="527"/>
      <c r="EZD3" s="527"/>
      <c r="EZE3" s="527"/>
      <c r="EZF3" s="527"/>
      <c r="EZG3" s="527"/>
      <c r="EZH3" s="527"/>
      <c r="EZI3" s="527"/>
      <c r="EZJ3" s="527"/>
      <c r="EZK3" s="527"/>
      <c r="EZL3" s="527"/>
      <c r="EZM3" s="527"/>
      <c r="EZN3" s="527"/>
      <c r="EZO3" s="527"/>
      <c r="EZP3" s="527"/>
      <c r="EZQ3" s="527"/>
      <c r="EZR3" s="527"/>
      <c r="EZS3" s="527"/>
      <c r="EZT3" s="527"/>
      <c r="EZU3" s="527"/>
      <c r="EZV3" s="527"/>
      <c r="EZW3" s="527"/>
      <c r="EZX3" s="527"/>
      <c r="EZY3" s="527"/>
      <c r="EZZ3" s="527"/>
      <c r="FAA3" s="527"/>
      <c r="FAB3" s="527"/>
      <c r="FAC3" s="527"/>
      <c r="FAD3" s="527"/>
      <c r="FAE3" s="527"/>
      <c r="FAF3" s="527"/>
      <c r="FAG3" s="527"/>
      <c r="FAH3" s="527"/>
      <c r="FAI3" s="527"/>
      <c r="FAJ3" s="527"/>
      <c r="FAK3" s="527"/>
      <c r="FAL3" s="527"/>
      <c r="FAM3" s="527"/>
      <c r="FAN3" s="527"/>
      <c r="FAO3" s="527"/>
      <c r="FAP3" s="527"/>
      <c r="FAQ3" s="527"/>
      <c r="FAR3" s="527"/>
      <c r="FAS3" s="527"/>
      <c r="FAT3" s="527"/>
      <c r="FAU3" s="527"/>
      <c r="FAV3" s="527"/>
      <c r="FAW3" s="527"/>
      <c r="FAX3" s="527"/>
      <c r="FAY3" s="527"/>
      <c r="FAZ3" s="527"/>
      <c r="FBA3" s="527"/>
      <c r="FBB3" s="527"/>
      <c r="FBC3" s="527"/>
      <c r="FBD3" s="527"/>
      <c r="FBE3" s="527"/>
      <c r="FBF3" s="527"/>
      <c r="FBG3" s="527"/>
      <c r="FBH3" s="527"/>
      <c r="FBI3" s="527"/>
      <c r="FBJ3" s="527"/>
      <c r="FBK3" s="527"/>
      <c r="FBL3" s="527"/>
      <c r="FBM3" s="527"/>
      <c r="FBN3" s="527"/>
      <c r="FBO3" s="527"/>
      <c r="FBP3" s="527"/>
      <c r="FBQ3" s="527"/>
      <c r="FBR3" s="527"/>
      <c r="FBS3" s="527"/>
      <c r="FBT3" s="527"/>
      <c r="FBU3" s="527"/>
      <c r="FBV3" s="527"/>
      <c r="FBW3" s="527"/>
      <c r="FBX3" s="527"/>
      <c r="FBY3" s="527"/>
      <c r="FBZ3" s="527"/>
      <c r="FCA3" s="527"/>
      <c r="FCB3" s="527"/>
      <c r="FCC3" s="527"/>
      <c r="FCD3" s="527"/>
      <c r="FCE3" s="527"/>
      <c r="FCF3" s="527"/>
      <c r="FCG3" s="527"/>
      <c r="FCH3" s="527"/>
      <c r="FCI3" s="527"/>
      <c r="FCJ3" s="527"/>
      <c r="FCK3" s="527"/>
      <c r="FCL3" s="527"/>
      <c r="FCM3" s="527"/>
      <c r="FCN3" s="527"/>
      <c r="FCO3" s="527"/>
      <c r="FCP3" s="527"/>
      <c r="FCQ3" s="527"/>
      <c r="FCR3" s="527"/>
      <c r="FCS3" s="527"/>
      <c r="FCT3" s="527"/>
      <c r="FCU3" s="527"/>
      <c r="FCV3" s="527"/>
      <c r="FCW3" s="527"/>
      <c r="FCX3" s="527"/>
      <c r="FCY3" s="527"/>
      <c r="FCZ3" s="527"/>
      <c r="FDA3" s="527"/>
      <c r="FDB3" s="527"/>
      <c r="FDC3" s="527"/>
      <c r="FDD3" s="527"/>
      <c r="FDE3" s="527"/>
      <c r="FDF3" s="527"/>
      <c r="FDG3" s="527"/>
      <c r="FDH3" s="527"/>
      <c r="FDI3" s="527"/>
      <c r="FDJ3" s="527"/>
      <c r="FDK3" s="527"/>
      <c r="FDL3" s="527"/>
      <c r="FDM3" s="527"/>
      <c r="FDN3" s="527"/>
      <c r="FDO3" s="527"/>
      <c r="FDP3" s="527"/>
      <c r="FDQ3" s="527"/>
      <c r="FDR3" s="527"/>
      <c r="FDS3" s="527"/>
      <c r="FDT3" s="527"/>
      <c r="FDU3" s="527"/>
      <c r="FDV3" s="527"/>
      <c r="FDW3" s="527"/>
      <c r="FDX3" s="527"/>
      <c r="FDY3" s="527"/>
      <c r="FDZ3" s="527"/>
      <c r="FEA3" s="527"/>
      <c r="FEB3" s="527"/>
      <c r="FEC3" s="527"/>
      <c r="FED3" s="527"/>
      <c r="FEE3" s="527"/>
      <c r="FEF3" s="527"/>
      <c r="FEG3" s="527"/>
      <c r="FEH3" s="527"/>
      <c r="FEI3" s="527"/>
      <c r="FEJ3" s="527"/>
      <c r="FEK3" s="527"/>
      <c r="FEL3" s="527"/>
      <c r="FEM3" s="527"/>
      <c r="FEN3" s="527"/>
      <c r="FEO3" s="527"/>
      <c r="FEP3" s="527"/>
      <c r="FEQ3" s="527"/>
      <c r="FER3" s="527"/>
      <c r="FES3" s="527"/>
      <c r="FET3" s="527"/>
      <c r="FEU3" s="527"/>
      <c r="FEV3" s="527"/>
      <c r="FEW3" s="527"/>
      <c r="FEX3" s="527"/>
      <c r="FEY3" s="527"/>
      <c r="FEZ3" s="527"/>
      <c r="FFA3" s="527"/>
      <c r="FFB3" s="527"/>
      <c r="FFC3" s="527"/>
      <c r="FFD3" s="527"/>
      <c r="FFE3" s="527"/>
      <c r="FFF3" s="527"/>
      <c r="FFG3" s="527"/>
      <c r="FFH3" s="527"/>
      <c r="FFI3" s="527"/>
      <c r="FFJ3" s="527"/>
      <c r="FFK3" s="527"/>
      <c r="FFL3" s="527"/>
      <c r="FFM3" s="527"/>
      <c r="FFN3" s="527"/>
      <c r="FFO3" s="527"/>
      <c r="FFP3" s="527"/>
      <c r="FFQ3" s="527"/>
      <c r="FFR3" s="527"/>
      <c r="FFS3" s="527"/>
      <c r="FFT3" s="527"/>
      <c r="FFU3" s="527"/>
      <c r="FFV3" s="527"/>
      <c r="FFW3" s="527"/>
      <c r="FFX3" s="527"/>
      <c r="FFY3" s="527"/>
      <c r="FFZ3" s="527"/>
      <c r="FGA3" s="527"/>
      <c r="FGB3" s="527"/>
      <c r="FGC3" s="527"/>
      <c r="FGD3" s="527"/>
      <c r="FGE3" s="527"/>
      <c r="FGF3" s="527"/>
      <c r="FGG3" s="527"/>
      <c r="FGH3" s="527"/>
      <c r="FGI3" s="527"/>
      <c r="FGJ3" s="527"/>
      <c r="FGK3" s="527"/>
      <c r="FGL3" s="527"/>
      <c r="FGM3" s="527"/>
      <c r="FGN3" s="527"/>
      <c r="FGO3" s="527"/>
      <c r="FGP3" s="527"/>
      <c r="FGQ3" s="527"/>
      <c r="FGR3" s="527"/>
      <c r="FGS3" s="527"/>
      <c r="FGT3" s="527"/>
      <c r="FGU3" s="527"/>
      <c r="FGV3" s="527"/>
      <c r="FGW3" s="527"/>
      <c r="FGX3" s="527"/>
      <c r="FGY3" s="527"/>
      <c r="FGZ3" s="527"/>
      <c r="FHA3" s="527"/>
      <c r="FHB3" s="527"/>
      <c r="FHC3" s="527"/>
      <c r="FHD3" s="527"/>
      <c r="FHE3" s="527"/>
      <c r="FHF3" s="527"/>
      <c r="FHG3" s="527"/>
      <c r="FHH3" s="527"/>
      <c r="FHI3" s="527"/>
      <c r="FHJ3" s="527"/>
      <c r="FHK3" s="527"/>
      <c r="FHL3" s="527"/>
      <c r="FHM3" s="527"/>
      <c r="FHN3" s="527"/>
      <c r="FHO3" s="527"/>
      <c r="FHP3" s="527"/>
      <c r="FHQ3" s="527"/>
      <c r="FHR3" s="527"/>
      <c r="FHS3" s="527"/>
      <c r="FHT3" s="527"/>
      <c r="FHU3" s="527"/>
      <c r="FHV3" s="527"/>
      <c r="FHW3" s="527"/>
      <c r="FHX3" s="527"/>
      <c r="FHY3" s="527"/>
      <c r="FHZ3" s="527"/>
      <c r="FIA3" s="527"/>
      <c r="FIB3" s="527"/>
      <c r="FIC3" s="527"/>
      <c r="FID3" s="527"/>
      <c r="FIE3" s="527"/>
      <c r="FIF3" s="527"/>
      <c r="FIG3" s="527"/>
      <c r="FIH3" s="527"/>
      <c r="FII3" s="527"/>
      <c r="FIJ3" s="527"/>
      <c r="FIK3" s="527"/>
      <c r="FIL3" s="527"/>
      <c r="FIM3" s="527"/>
      <c r="FIN3" s="527"/>
      <c r="FIO3" s="527"/>
      <c r="FIP3" s="527"/>
      <c r="FIQ3" s="527"/>
      <c r="FIR3" s="527"/>
      <c r="FIS3" s="527"/>
      <c r="FIT3" s="527"/>
      <c r="FIU3" s="527"/>
      <c r="FIV3" s="527"/>
      <c r="FIW3" s="527"/>
      <c r="FIX3" s="527"/>
      <c r="FIY3" s="527"/>
      <c r="FIZ3" s="527"/>
      <c r="FJA3" s="527"/>
      <c r="FJB3" s="527"/>
      <c r="FJC3" s="527"/>
      <c r="FJD3" s="527"/>
      <c r="FJE3" s="527"/>
      <c r="FJF3" s="527"/>
      <c r="FJG3" s="527"/>
      <c r="FJH3" s="527"/>
      <c r="FJI3" s="527"/>
      <c r="FJJ3" s="527"/>
      <c r="FJK3" s="527"/>
      <c r="FJL3" s="527"/>
      <c r="FJM3" s="527"/>
      <c r="FJN3" s="527"/>
      <c r="FJO3" s="527"/>
      <c r="FJP3" s="527"/>
      <c r="FJQ3" s="527"/>
      <c r="FJR3" s="527"/>
      <c r="FJS3" s="527"/>
      <c r="FJT3" s="527"/>
      <c r="FJU3" s="527"/>
      <c r="FJV3" s="527"/>
      <c r="FJW3" s="527"/>
      <c r="FJX3" s="527"/>
      <c r="FJY3" s="527"/>
      <c r="FJZ3" s="527"/>
      <c r="FKA3" s="527"/>
      <c r="FKB3" s="527"/>
      <c r="FKC3" s="527"/>
      <c r="FKD3" s="527"/>
      <c r="FKE3" s="527"/>
      <c r="FKF3" s="527"/>
      <c r="FKG3" s="527"/>
      <c r="FKH3" s="527"/>
      <c r="FKI3" s="527"/>
      <c r="FKJ3" s="527"/>
      <c r="FKK3" s="527"/>
      <c r="FKL3" s="527"/>
      <c r="FKM3" s="527"/>
      <c r="FKN3" s="527"/>
      <c r="FKO3" s="527"/>
      <c r="FKP3" s="527"/>
      <c r="FKQ3" s="527"/>
      <c r="FKR3" s="527"/>
      <c r="FKS3" s="527"/>
      <c r="FKT3" s="527"/>
      <c r="FKU3" s="527"/>
      <c r="FKV3" s="527"/>
      <c r="FKW3" s="527"/>
      <c r="FKX3" s="527"/>
      <c r="FKY3" s="527"/>
      <c r="FKZ3" s="527"/>
      <c r="FLA3" s="527"/>
      <c r="FLB3" s="527"/>
      <c r="FLC3" s="527"/>
      <c r="FLD3" s="527"/>
      <c r="FLE3" s="527"/>
      <c r="FLF3" s="527"/>
      <c r="FLG3" s="527"/>
      <c r="FLH3" s="527"/>
      <c r="FLI3" s="527"/>
      <c r="FLJ3" s="527"/>
      <c r="FLK3" s="527"/>
      <c r="FLL3" s="527"/>
      <c r="FLM3" s="527"/>
      <c r="FLN3" s="527"/>
      <c r="FLO3" s="527"/>
      <c r="FLP3" s="527"/>
      <c r="FLQ3" s="527"/>
      <c r="FLR3" s="527"/>
      <c r="FLS3" s="527"/>
      <c r="FLT3" s="527"/>
      <c r="FLU3" s="527"/>
      <c r="FLV3" s="527"/>
      <c r="FLW3" s="527"/>
      <c r="FLX3" s="527"/>
      <c r="FLY3" s="527"/>
      <c r="FLZ3" s="527"/>
      <c r="FMA3" s="527"/>
      <c r="FMB3" s="527"/>
      <c r="FMC3" s="527"/>
      <c r="FMD3" s="527"/>
      <c r="FME3" s="527"/>
      <c r="FMF3" s="527"/>
      <c r="FMG3" s="527"/>
      <c r="FMH3" s="527"/>
      <c r="FMI3" s="527"/>
      <c r="FMJ3" s="527"/>
      <c r="FMK3" s="527"/>
      <c r="FML3" s="527"/>
      <c r="FMM3" s="527"/>
      <c r="FMN3" s="527"/>
      <c r="FMO3" s="527"/>
      <c r="FMP3" s="527"/>
      <c r="FMQ3" s="527"/>
      <c r="FMR3" s="527"/>
      <c r="FMS3" s="527"/>
      <c r="FMT3" s="527"/>
      <c r="FMU3" s="527"/>
      <c r="FMV3" s="527"/>
      <c r="FMW3" s="527"/>
      <c r="FMX3" s="527"/>
      <c r="FMY3" s="527"/>
      <c r="FMZ3" s="527"/>
      <c r="FNA3" s="527"/>
      <c r="FNB3" s="527"/>
      <c r="FNC3" s="527"/>
      <c r="FND3" s="527"/>
      <c r="FNE3" s="527"/>
      <c r="FNF3" s="527"/>
      <c r="FNG3" s="527"/>
      <c r="FNH3" s="527"/>
      <c r="FNI3" s="527"/>
      <c r="FNJ3" s="527"/>
      <c r="FNK3" s="527"/>
      <c r="FNL3" s="527"/>
      <c r="FNM3" s="527"/>
      <c r="FNN3" s="527"/>
      <c r="FNO3" s="527"/>
      <c r="FNP3" s="527"/>
      <c r="FNQ3" s="527"/>
      <c r="FNR3" s="527"/>
      <c r="FNS3" s="527"/>
      <c r="FNT3" s="527"/>
      <c r="FNU3" s="527"/>
      <c r="FNV3" s="527"/>
      <c r="FNW3" s="527"/>
      <c r="FNX3" s="527"/>
      <c r="FNY3" s="527"/>
      <c r="FNZ3" s="527"/>
      <c r="FOA3" s="527"/>
      <c r="FOB3" s="527"/>
      <c r="FOC3" s="527"/>
      <c r="FOD3" s="527"/>
      <c r="FOE3" s="527"/>
      <c r="FOF3" s="527"/>
      <c r="FOG3" s="527"/>
      <c r="FOH3" s="527"/>
      <c r="FOI3" s="527"/>
      <c r="FOJ3" s="527"/>
      <c r="FOK3" s="527"/>
      <c r="FOL3" s="527"/>
      <c r="FOM3" s="527"/>
      <c r="FON3" s="527"/>
      <c r="FOO3" s="527"/>
      <c r="FOP3" s="527"/>
      <c r="FOQ3" s="527"/>
      <c r="FOR3" s="527"/>
      <c r="FOS3" s="527"/>
      <c r="FOT3" s="527"/>
      <c r="FOU3" s="527"/>
      <c r="FOV3" s="527"/>
      <c r="FOW3" s="527"/>
      <c r="FOX3" s="527"/>
      <c r="FOY3" s="527"/>
      <c r="FOZ3" s="527"/>
      <c r="FPA3" s="527"/>
      <c r="FPB3" s="527"/>
      <c r="FPC3" s="527"/>
      <c r="FPD3" s="527"/>
      <c r="FPE3" s="527"/>
      <c r="FPF3" s="527"/>
      <c r="FPG3" s="527"/>
      <c r="FPH3" s="527"/>
      <c r="FPI3" s="527"/>
      <c r="FPJ3" s="527"/>
      <c r="FPK3" s="527"/>
      <c r="FPL3" s="527"/>
      <c r="FPM3" s="527"/>
      <c r="FPN3" s="527"/>
      <c r="FPO3" s="527"/>
      <c r="FPP3" s="527"/>
      <c r="FPQ3" s="527"/>
      <c r="FPR3" s="527"/>
      <c r="FPS3" s="527"/>
      <c r="FPT3" s="527"/>
      <c r="FPU3" s="527"/>
      <c r="FPV3" s="527"/>
      <c r="FPW3" s="527"/>
      <c r="FPX3" s="527"/>
      <c r="FPY3" s="527"/>
      <c r="FPZ3" s="527"/>
      <c r="FQA3" s="527"/>
      <c r="FQB3" s="527"/>
      <c r="FQC3" s="527"/>
      <c r="FQD3" s="527"/>
      <c r="FQE3" s="527"/>
      <c r="FQF3" s="527"/>
      <c r="FQG3" s="527"/>
      <c r="FQH3" s="527"/>
      <c r="FQI3" s="527"/>
      <c r="FQJ3" s="527"/>
      <c r="FQK3" s="527"/>
      <c r="FQL3" s="527"/>
      <c r="FQM3" s="527"/>
      <c r="FQN3" s="527"/>
      <c r="FQO3" s="527"/>
      <c r="FQP3" s="527"/>
      <c r="FQQ3" s="527"/>
      <c r="FQR3" s="527"/>
      <c r="FQS3" s="527"/>
      <c r="FQT3" s="527"/>
      <c r="FQU3" s="527"/>
      <c r="FQV3" s="527"/>
      <c r="FQW3" s="527"/>
      <c r="FQX3" s="527"/>
      <c r="FQY3" s="527"/>
      <c r="FQZ3" s="527"/>
      <c r="FRA3" s="527"/>
      <c r="FRB3" s="527"/>
      <c r="FRC3" s="527"/>
      <c r="FRD3" s="527"/>
      <c r="FRE3" s="527"/>
      <c r="FRF3" s="527"/>
      <c r="FRG3" s="527"/>
      <c r="FRH3" s="527"/>
      <c r="FRI3" s="527"/>
      <c r="FRJ3" s="527"/>
      <c r="FRK3" s="527"/>
      <c r="FRL3" s="527"/>
      <c r="FRM3" s="527"/>
      <c r="FRN3" s="527"/>
      <c r="FRO3" s="527"/>
      <c r="FRP3" s="527"/>
      <c r="FRQ3" s="527"/>
      <c r="FRR3" s="527"/>
      <c r="FRS3" s="527"/>
      <c r="FRT3" s="527"/>
      <c r="FRU3" s="527"/>
      <c r="FRV3" s="527"/>
      <c r="FRW3" s="527"/>
      <c r="FRX3" s="527"/>
      <c r="FRY3" s="527"/>
      <c r="FRZ3" s="527"/>
      <c r="FSA3" s="527"/>
      <c r="FSB3" s="527"/>
      <c r="FSC3" s="527"/>
      <c r="FSD3" s="527"/>
      <c r="FSE3" s="527"/>
      <c r="FSF3" s="527"/>
      <c r="FSG3" s="527"/>
      <c r="FSH3" s="527"/>
      <c r="FSI3" s="527"/>
      <c r="FSJ3" s="527"/>
      <c r="FSK3" s="527"/>
      <c r="FSL3" s="527"/>
      <c r="FSM3" s="527"/>
      <c r="FSN3" s="527"/>
      <c r="FSO3" s="527"/>
      <c r="FSP3" s="527"/>
      <c r="FSQ3" s="527"/>
      <c r="FSR3" s="527"/>
      <c r="FSS3" s="527"/>
      <c r="FST3" s="527"/>
      <c r="FSU3" s="527"/>
      <c r="FSV3" s="527"/>
      <c r="FSW3" s="527"/>
      <c r="FSX3" s="527"/>
      <c r="FSY3" s="527"/>
      <c r="FSZ3" s="527"/>
      <c r="FTA3" s="527"/>
      <c r="FTB3" s="527"/>
      <c r="FTC3" s="527"/>
      <c r="FTD3" s="527"/>
      <c r="FTE3" s="527"/>
      <c r="FTF3" s="527"/>
      <c r="FTG3" s="527"/>
      <c r="FTH3" s="527"/>
      <c r="FTI3" s="527"/>
      <c r="FTJ3" s="527"/>
      <c r="FTK3" s="527"/>
      <c r="FTL3" s="527"/>
      <c r="FTM3" s="527"/>
      <c r="FTN3" s="527"/>
      <c r="FTO3" s="527"/>
      <c r="FTP3" s="527"/>
      <c r="FTQ3" s="527"/>
      <c r="FTR3" s="527"/>
      <c r="FTS3" s="527"/>
      <c r="FTT3" s="527"/>
      <c r="FTU3" s="527"/>
      <c r="FTV3" s="527"/>
      <c r="FTW3" s="527"/>
      <c r="FTX3" s="527"/>
      <c r="FTY3" s="527"/>
      <c r="FTZ3" s="527"/>
      <c r="FUA3" s="527"/>
      <c r="FUB3" s="527"/>
      <c r="FUC3" s="527"/>
      <c r="FUD3" s="527"/>
      <c r="FUE3" s="527"/>
      <c r="FUF3" s="527"/>
      <c r="FUG3" s="527"/>
      <c r="FUH3" s="527"/>
      <c r="FUI3" s="527"/>
      <c r="FUJ3" s="527"/>
      <c r="FUK3" s="527"/>
      <c r="FUL3" s="527"/>
      <c r="FUM3" s="527"/>
      <c r="FUN3" s="527"/>
      <c r="FUO3" s="527"/>
      <c r="FUP3" s="527"/>
      <c r="FUQ3" s="527"/>
      <c r="FUR3" s="527"/>
      <c r="FUS3" s="527"/>
      <c r="FUT3" s="527"/>
      <c r="FUU3" s="527"/>
      <c r="FUV3" s="527"/>
      <c r="FUW3" s="527"/>
      <c r="FUX3" s="527"/>
      <c r="FUY3" s="527"/>
      <c r="FUZ3" s="527"/>
      <c r="FVA3" s="527"/>
      <c r="FVB3" s="527"/>
      <c r="FVC3" s="527"/>
      <c r="FVD3" s="527"/>
      <c r="FVE3" s="527"/>
      <c r="FVF3" s="527"/>
      <c r="FVG3" s="527"/>
      <c r="FVH3" s="527"/>
      <c r="FVI3" s="527"/>
      <c r="FVJ3" s="527"/>
      <c r="FVK3" s="527"/>
      <c r="FVL3" s="527"/>
      <c r="FVM3" s="527"/>
      <c r="FVN3" s="527"/>
      <c r="FVO3" s="527"/>
      <c r="FVP3" s="527"/>
      <c r="FVQ3" s="527"/>
      <c r="FVR3" s="527"/>
      <c r="FVS3" s="527"/>
      <c r="FVT3" s="527"/>
      <c r="FVU3" s="527"/>
      <c r="FVV3" s="527"/>
      <c r="FVW3" s="527"/>
      <c r="FVX3" s="527"/>
      <c r="FVY3" s="527"/>
      <c r="FVZ3" s="527"/>
      <c r="FWA3" s="527"/>
      <c r="FWB3" s="527"/>
      <c r="FWC3" s="527"/>
      <c r="FWD3" s="527"/>
      <c r="FWE3" s="527"/>
      <c r="FWF3" s="527"/>
      <c r="FWG3" s="527"/>
      <c r="FWH3" s="527"/>
      <c r="FWI3" s="527"/>
      <c r="FWJ3" s="527"/>
      <c r="FWK3" s="527"/>
      <c r="FWL3" s="527"/>
      <c r="FWM3" s="527"/>
      <c r="FWN3" s="527"/>
      <c r="FWO3" s="527"/>
      <c r="FWP3" s="527"/>
      <c r="FWQ3" s="527"/>
      <c r="FWR3" s="527"/>
      <c r="FWS3" s="527"/>
      <c r="FWT3" s="527"/>
      <c r="FWU3" s="527"/>
      <c r="FWV3" s="527"/>
      <c r="FWW3" s="527"/>
      <c r="FWX3" s="527"/>
      <c r="FWY3" s="527"/>
      <c r="FWZ3" s="527"/>
      <c r="FXA3" s="527"/>
      <c r="FXB3" s="527"/>
      <c r="FXC3" s="527"/>
      <c r="FXD3" s="527"/>
      <c r="FXE3" s="527"/>
      <c r="FXF3" s="527"/>
      <c r="FXG3" s="527"/>
      <c r="FXH3" s="527"/>
      <c r="FXI3" s="527"/>
      <c r="FXJ3" s="527"/>
      <c r="FXK3" s="527"/>
      <c r="FXL3" s="527"/>
      <c r="FXM3" s="527"/>
      <c r="FXN3" s="527"/>
      <c r="FXO3" s="527"/>
      <c r="FXP3" s="527"/>
      <c r="FXQ3" s="527"/>
      <c r="FXR3" s="527"/>
      <c r="FXS3" s="527"/>
      <c r="FXT3" s="527"/>
      <c r="FXU3" s="527"/>
      <c r="FXV3" s="527"/>
      <c r="FXW3" s="527"/>
      <c r="FXX3" s="527"/>
      <c r="FXY3" s="527"/>
      <c r="FXZ3" s="527"/>
      <c r="FYA3" s="527"/>
      <c r="FYB3" s="527"/>
      <c r="FYC3" s="527"/>
      <c r="FYD3" s="527"/>
      <c r="FYE3" s="527"/>
      <c r="FYF3" s="527"/>
      <c r="FYG3" s="527"/>
      <c r="FYH3" s="527"/>
      <c r="FYI3" s="527"/>
      <c r="FYJ3" s="527"/>
      <c r="FYK3" s="527"/>
      <c r="FYL3" s="527"/>
      <c r="FYM3" s="527"/>
      <c r="FYN3" s="527"/>
      <c r="FYO3" s="527"/>
      <c r="FYP3" s="527"/>
      <c r="FYQ3" s="527"/>
      <c r="FYR3" s="527"/>
      <c r="FYS3" s="527"/>
      <c r="FYT3" s="527"/>
      <c r="FYU3" s="527"/>
      <c r="FYV3" s="527"/>
      <c r="FYW3" s="527"/>
      <c r="FYX3" s="527"/>
      <c r="FYY3" s="527"/>
      <c r="FYZ3" s="527"/>
      <c r="FZA3" s="527"/>
      <c r="FZB3" s="527"/>
      <c r="FZC3" s="527"/>
      <c r="FZD3" s="527"/>
      <c r="FZE3" s="527"/>
      <c r="FZF3" s="527"/>
      <c r="FZG3" s="527"/>
      <c r="FZH3" s="527"/>
      <c r="FZI3" s="527"/>
      <c r="FZJ3" s="527"/>
      <c r="FZK3" s="527"/>
      <c r="FZL3" s="527"/>
      <c r="FZM3" s="527"/>
      <c r="FZN3" s="527"/>
      <c r="FZO3" s="527"/>
      <c r="FZP3" s="527"/>
      <c r="FZQ3" s="527"/>
      <c r="FZR3" s="527"/>
      <c r="FZS3" s="527"/>
      <c r="FZT3" s="527"/>
      <c r="FZU3" s="527"/>
      <c r="FZV3" s="527"/>
      <c r="FZW3" s="527"/>
      <c r="FZX3" s="527"/>
      <c r="FZY3" s="527"/>
      <c r="FZZ3" s="527"/>
      <c r="GAA3" s="527"/>
      <c r="GAB3" s="527"/>
      <c r="GAC3" s="527"/>
      <c r="GAD3" s="527"/>
      <c r="GAE3" s="527"/>
      <c r="GAF3" s="527"/>
      <c r="GAG3" s="527"/>
      <c r="GAH3" s="527"/>
      <c r="GAI3" s="527"/>
      <c r="GAJ3" s="527"/>
      <c r="GAK3" s="527"/>
      <c r="GAL3" s="527"/>
      <c r="GAM3" s="527"/>
      <c r="GAN3" s="527"/>
      <c r="GAO3" s="527"/>
      <c r="GAP3" s="527"/>
      <c r="GAQ3" s="527"/>
      <c r="GAR3" s="527"/>
      <c r="GAS3" s="527"/>
      <c r="GAT3" s="527"/>
      <c r="GAU3" s="527"/>
      <c r="GAV3" s="527"/>
      <c r="GAW3" s="527"/>
      <c r="GAX3" s="527"/>
      <c r="GAY3" s="527"/>
      <c r="GAZ3" s="527"/>
      <c r="GBA3" s="527"/>
      <c r="GBB3" s="527"/>
      <c r="GBC3" s="527"/>
      <c r="GBD3" s="527"/>
      <c r="GBE3" s="527"/>
      <c r="GBF3" s="527"/>
      <c r="GBG3" s="527"/>
      <c r="GBH3" s="527"/>
      <c r="GBI3" s="527"/>
      <c r="GBJ3" s="527"/>
      <c r="GBK3" s="527"/>
      <c r="GBL3" s="527"/>
      <c r="GBM3" s="527"/>
      <c r="GBN3" s="527"/>
      <c r="GBO3" s="527"/>
      <c r="GBP3" s="527"/>
      <c r="GBQ3" s="527"/>
      <c r="GBR3" s="527"/>
      <c r="GBS3" s="527"/>
      <c r="GBT3" s="527"/>
      <c r="GBU3" s="527"/>
      <c r="GBV3" s="527"/>
      <c r="GBW3" s="527"/>
      <c r="GBX3" s="527"/>
      <c r="GBY3" s="527"/>
      <c r="GBZ3" s="527"/>
      <c r="GCA3" s="527"/>
      <c r="GCB3" s="527"/>
      <c r="GCC3" s="527"/>
      <c r="GCD3" s="527"/>
      <c r="GCE3" s="527"/>
      <c r="GCF3" s="527"/>
      <c r="GCG3" s="527"/>
      <c r="GCH3" s="527"/>
      <c r="GCI3" s="527"/>
      <c r="GCJ3" s="527"/>
      <c r="GCK3" s="527"/>
      <c r="GCL3" s="527"/>
      <c r="GCM3" s="527"/>
      <c r="GCN3" s="527"/>
      <c r="GCO3" s="527"/>
      <c r="GCP3" s="527"/>
      <c r="GCQ3" s="527"/>
      <c r="GCR3" s="527"/>
      <c r="GCS3" s="527"/>
      <c r="GCT3" s="527"/>
      <c r="GCU3" s="527"/>
      <c r="GCV3" s="527"/>
      <c r="GCW3" s="527"/>
      <c r="GCX3" s="527"/>
      <c r="GCY3" s="527"/>
      <c r="GCZ3" s="527"/>
      <c r="GDA3" s="527"/>
      <c r="GDB3" s="527"/>
      <c r="GDC3" s="527"/>
      <c r="GDD3" s="527"/>
      <c r="GDE3" s="527"/>
      <c r="GDF3" s="527"/>
      <c r="GDG3" s="527"/>
      <c r="GDH3" s="527"/>
      <c r="GDI3" s="527"/>
      <c r="GDJ3" s="527"/>
      <c r="GDK3" s="527"/>
      <c r="GDL3" s="527"/>
      <c r="GDM3" s="527"/>
      <c r="GDN3" s="527"/>
      <c r="GDO3" s="527"/>
      <c r="GDP3" s="527"/>
      <c r="GDQ3" s="527"/>
      <c r="GDR3" s="527"/>
      <c r="GDS3" s="527"/>
      <c r="GDT3" s="527"/>
      <c r="GDU3" s="527"/>
      <c r="GDV3" s="527"/>
      <c r="GDW3" s="527"/>
      <c r="GDX3" s="527"/>
      <c r="GDY3" s="527"/>
      <c r="GDZ3" s="527"/>
      <c r="GEA3" s="527"/>
      <c r="GEB3" s="527"/>
      <c r="GEC3" s="527"/>
      <c r="GED3" s="527"/>
      <c r="GEE3" s="527"/>
      <c r="GEF3" s="527"/>
      <c r="GEG3" s="527"/>
      <c r="GEH3" s="527"/>
      <c r="GEI3" s="527"/>
      <c r="GEJ3" s="527"/>
      <c r="GEK3" s="527"/>
      <c r="GEL3" s="527"/>
      <c r="GEM3" s="527"/>
      <c r="GEN3" s="527"/>
      <c r="GEO3" s="527"/>
      <c r="GEP3" s="527"/>
      <c r="GEQ3" s="527"/>
      <c r="GER3" s="527"/>
      <c r="GES3" s="527"/>
      <c r="GET3" s="527"/>
      <c r="GEU3" s="527"/>
      <c r="GEV3" s="527"/>
      <c r="GEW3" s="527"/>
      <c r="GEX3" s="527"/>
      <c r="GEY3" s="527"/>
      <c r="GEZ3" s="527"/>
      <c r="GFA3" s="527"/>
      <c r="GFB3" s="527"/>
      <c r="GFC3" s="527"/>
      <c r="GFD3" s="527"/>
      <c r="GFE3" s="527"/>
      <c r="GFF3" s="527"/>
      <c r="GFG3" s="527"/>
      <c r="GFH3" s="527"/>
      <c r="GFI3" s="527"/>
      <c r="GFJ3" s="527"/>
      <c r="GFK3" s="527"/>
      <c r="GFL3" s="527"/>
      <c r="GFM3" s="527"/>
      <c r="GFN3" s="527"/>
      <c r="GFO3" s="527"/>
      <c r="GFP3" s="527"/>
      <c r="GFQ3" s="527"/>
      <c r="GFR3" s="527"/>
      <c r="GFS3" s="527"/>
      <c r="GFT3" s="527"/>
      <c r="GFU3" s="527"/>
      <c r="GFV3" s="527"/>
      <c r="GFW3" s="527"/>
      <c r="GFX3" s="527"/>
      <c r="GFY3" s="527"/>
      <c r="GFZ3" s="527"/>
      <c r="GGA3" s="527"/>
      <c r="GGB3" s="527"/>
      <c r="GGC3" s="527"/>
      <c r="GGD3" s="527"/>
      <c r="GGE3" s="527"/>
      <c r="GGF3" s="527"/>
      <c r="GGG3" s="527"/>
      <c r="GGH3" s="527"/>
      <c r="GGI3" s="527"/>
      <c r="GGJ3" s="527"/>
      <c r="GGK3" s="527"/>
      <c r="GGL3" s="527"/>
      <c r="GGM3" s="527"/>
      <c r="GGN3" s="527"/>
      <c r="GGO3" s="527"/>
      <c r="GGP3" s="527"/>
      <c r="GGQ3" s="527"/>
      <c r="GGR3" s="527"/>
      <c r="GGS3" s="527"/>
      <c r="GGT3" s="527"/>
      <c r="GGU3" s="527"/>
      <c r="GGV3" s="527"/>
      <c r="GGW3" s="527"/>
      <c r="GGX3" s="527"/>
      <c r="GGY3" s="527"/>
      <c r="GGZ3" s="527"/>
      <c r="GHA3" s="527"/>
      <c r="GHB3" s="527"/>
      <c r="GHC3" s="527"/>
      <c r="GHD3" s="527"/>
      <c r="GHE3" s="527"/>
      <c r="GHF3" s="527"/>
      <c r="GHG3" s="527"/>
      <c r="GHH3" s="527"/>
      <c r="GHI3" s="527"/>
      <c r="GHJ3" s="527"/>
      <c r="GHK3" s="527"/>
      <c r="GHL3" s="527"/>
      <c r="GHM3" s="527"/>
      <c r="GHN3" s="527"/>
      <c r="GHO3" s="527"/>
      <c r="GHP3" s="527"/>
      <c r="GHQ3" s="527"/>
      <c r="GHR3" s="527"/>
      <c r="GHS3" s="527"/>
      <c r="GHT3" s="527"/>
      <c r="GHU3" s="527"/>
      <c r="GHV3" s="527"/>
      <c r="GHW3" s="527"/>
      <c r="GHX3" s="527"/>
      <c r="GHY3" s="527"/>
      <c r="GHZ3" s="527"/>
      <c r="GIA3" s="527"/>
      <c r="GIB3" s="527"/>
      <c r="GIC3" s="527"/>
      <c r="GID3" s="527"/>
      <c r="GIE3" s="527"/>
      <c r="GIF3" s="527"/>
      <c r="GIG3" s="527"/>
      <c r="GIH3" s="527"/>
      <c r="GII3" s="527"/>
      <c r="GIJ3" s="527"/>
      <c r="GIK3" s="527"/>
      <c r="GIL3" s="527"/>
      <c r="GIM3" s="527"/>
      <c r="GIN3" s="527"/>
      <c r="GIO3" s="527"/>
      <c r="GIP3" s="527"/>
      <c r="GIQ3" s="527"/>
      <c r="GIR3" s="527"/>
      <c r="GIS3" s="527"/>
      <c r="GIT3" s="527"/>
      <c r="GIU3" s="527"/>
      <c r="GIV3" s="527"/>
      <c r="GIW3" s="527"/>
      <c r="GIX3" s="527"/>
      <c r="GIY3" s="527"/>
      <c r="GIZ3" s="527"/>
      <c r="GJA3" s="527"/>
      <c r="GJB3" s="527"/>
      <c r="GJC3" s="527"/>
      <c r="GJD3" s="527"/>
      <c r="GJE3" s="527"/>
      <c r="GJF3" s="527"/>
      <c r="GJG3" s="527"/>
      <c r="GJH3" s="527"/>
      <c r="GJI3" s="527"/>
      <c r="GJJ3" s="527"/>
      <c r="GJK3" s="527"/>
      <c r="GJL3" s="527"/>
      <c r="GJM3" s="527"/>
      <c r="GJN3" s="527"/>
      <c r="GJO3" s="527"/>
      <c r="GJP3" s="527"/>
      <c r="GJQ3" s="527"/>
      <c r="GJR3" s="527"/>
      <c r="GJS3" s="527"/>
      <c r="GJT3" s="527"/>
      <c r="GJU3" s="527"/>
      <c r="GJV3" s="527"/>
      <c r="GJW3" s="527"/>
      <c r="GJX3" s="527"/>
      <c r="GJY3" s="527"/>
      <c r="GJZ3" s="527"/>
      <c r="GKA3" s="527"/>
      <c r="GKB3" s="527"/>
      <c r="GKC3" s="527"/>
      <c r="GKD3" s="527"/>
      <c r="GKE3" s="527"/>
      <c r="GKF3" s="527"/>
      <c r="GKG3" s="527"/>
      <c r="GKH3" s="527"/>
      <c r="GKI3" s="527"/>
      <c r="GKJ3" s="527"/>
      <c r="GKK3" s="527"/>
      <c r="GKL3" s="527"/>
      <c r="GKM3" s="527"/>
      <c r="GKN3" s="527"/>
      <c r="GKO3" s="527"/>
      <c r="GKP3" s="527"/>
      <c r="GKQ3" s="527"/>
      <c r="GKR3" s="527"/>
      <c r="GKS3" s="527"/>
      <c r="GKT3" s="527"/>
      <c r="GKU3" s="527"/>
      <c r="GKV3" s="527"/>
      <c r="GKW3" s="527"/>
      <c r="GKX3" s="527"/>
      <c r="GKY3" s="527"/>
      <c r="GKZ3" s="527"/>
      <c r="GLA3" s="527"/>
      <c r="GLB3" s="527"/>
      <c r="GLC3" s="527"/>
      <c r="GLD3" s="527"/>
      <c r="GLE3" s="527"/>
      <c r="GLF3" s="527"/>
      <c r="GLG3" s="527"/>
      <c r="GLH3" s="527"/>
      <c r="GLI3" s="527"/>
      <c r="GLJ3" s="527"/>
      <c r="GLK3" s="527"/>
      <c r="GLL3" s="527"/>
      <c r="GLM3" s="527"/>
      <c r="GLN3" s="527"/>
      <c r="GLO3" s="527"/>
      <c r="GLP3" s="527"/>
      <c r="GLQ3" s="527"/>
      <c r="GLR3" s="527"/>
      <c r="GLS3" s="527"/>
      <c r="GLT3" s="527"/>
      <c r="GLU3" s="527"/>
      <c r="GLV3" s="527"/>
      <c r="GLW3" s="527"/>
      <c r="GLX3" s="527"/>
      <c r="GLY3" s="527"/>
      <c r="GLZ3" s="527"/>
      <c r="GMA3" s="527"/>
      <c r="GMB3" s="527"/>
      <c r="GMC3" s="527"/>
      <c r="GMD3" s="527"/>
      <c r="GME3" s="527"/>
      <c r="GMF3" s="527"/>
      <c r="GMG3" s="527"/>
      <c r="GMH3" s="527"/>
      <c r="GMI3" s="527"/>
      <c r="GMJ3" s="527"/>
      <c r="GMK3" s="527"/>
      <c r="GML3" s="527"/>
      <c r="GMM3" s="527"/>
      <c r="GMN3" s="527"/>
      <c r="GMO3" s="527"/>
      <c r="GMP3" s="527"/>
      <c r="GMQ3" s="527"/>
      <c r="GMR3" s="527"/>
      <c r="GMS3" s="527"/>
      <c r="GMT3" s="527"/>
      <c r="GMU3" s="527"/>
      <c r="GMV3" s="527"/>
      <c r="GMW3" s="527"/>
      <c r="GMX3" s="527"/>
      <c r="GMY3" s="527"/>
      <c r="GMZ3" s="527"/>
      <c r="GNA3" s="527"/>
      <c r="GNB3" s="527"/>
      <c r="GNC3" s="527"/>
      <c r="GND3" s="527"/>
      <c r="GNE3" s="527"/>
      <c r="GNF3" s="527"/>
      <c r="GNG3" s="527"/>
      <c r="GNH3" s="527"/>
      <c r="GNI3" s="527"/>
      <c r="GNJ3" s="527"/>
      <c r="GNK3" s="527"/>
      <c r="GNL3" s="527"/>
      <c r="GNM3" s="527"/>
      <c r="GNN3" s="527"/>
      <c r="GNO3" s="527"/>
      <c r="GNP3" s="527"/>
      <c r="GNQ3" s="527"/>
      <c r="GNR3" s="527"/>
      <c r="GNS3" s="527"/>
      <c r="GNT3" s="527"/>
      <c r="GNU3" s="527"/>
      <c r="GNV3" s="527"/>
      <c r="GNW3" s="527"/>
      <c r="GNX3" s="527"/>
      <c r="GNY3" s="527"/>
      <c r="GNZ3" s="527"/>
      <c r="GOA3" s="527"/>
      <c r="GOB3" s="527"/>
      <c r="GOC3" s="527"/>
      <c r="GOD3" s="527"/>
      <c r="GOE3" s="527"/>
      <c r="GOF3" s="527"/>
      <c r="GOG3" s="527"/>
      <c r="GOH3" s="527"/>
      <c r="GOI3" s="527"/>
      <c r="GOJ3" s="527"/>
      <c r="GOK3" s="527"/>
      <c r="GOL3" s="527"/>
      <c r="GOM3" s="527"/>
      <c r="GON3" s="527"/>
      <c r="GOO3" s="527"/>
      <c r="GOP3" s="527"/>
      <c r="GOQ3" s="527"/>
      <c r="GOR3" s="527"/>
      <c r="GOS3" s="527"/>
      <c r="GOT3" s="527"/>
      <c r="GOU3" s="527"/>
      <c r="GOV3" s="527"/>
      <c r="GOW3" s="527"/>
      <c r="GOX3" s="527"/>
      <c r="GOY3" s="527"/>
      <c r="GOZ3" s="527"/>
      <c r="GPA3" s="527"/>
      <c r="GPB3" s="527"/>
      <c r="GPC3" s="527"/>
      <c r="GPD3" s="527"/>
      <c r="GPE3" s="527"/>
      <c r="GPF3" s="527"/>
      <c r="GPG3" s="527"/>
      <c r="GPH3" s="527"/>
      <c r="GPI3" s="527"/>
      <c r="GPJ3" s="527"/>
      <c r="GPK3" s="527"/>
      <c r="GPL3" s="527"/>
      <c r="GPM3" s="527"/>
      <c r="GPN3" s="527"/>
      <c r="GPO3" s="527"/>
      <c r="GPP3" s="527"/>
      <c r="GPQ3" s="527"/>
      <c r="GPR3" s="527"/>
      <c r="GPS3" s="527"/>
      <c r="GPT3" s="527"/>
      <c r="GPU3" s="527"/>
      <c r="GPV3" s="527"/>
      <c r="GPW3" s="527"/>
      <c r="GPX3" s="527"/>
      <c r="GPY3" s="527"/>
      <c r="GPZ3" s="527"/>
      <c r="GQA3" s="527"/>
      <c r="GQB3" s="527"/>
      <c r="GQC3" s="527"/>
      <c r="GQD3" s="527"/>
      <c r="GQE3" s="527"/>
      <c r="GQF3" s="527"/>
      <c r="GQG3" s="527"/>
      <c r="GQH3" s="527"/>
      <c r="GQI3" s="527"/>
      <c r="GQJ3" s="527"/>
      <c r="GQK3" s="527"/>
      <c r="GQL3" s="527"/>
      <c r="GQM3" s="527"/>
      <c r="GQN3" s="527"/>
      <c r="GQO3" s="527"/>
      <c r="GQP3" s="527"/>
      <c r="GQQ3" s="527"/>
      <c r="GQR3" s="527"/>
      <c r="GQS3" s="527"/>
      <c r="GQT3" s="527"/>
      <c r="GQU3" s="527"/>
      <c r="GQV3" s="527"/>
      <c r="GQW3" s="527"/>
      <c r="GQX3" s="527"/>
      <c r="GQY3" s="527"/>
      <c r="GQZ3" s="527"/>
      <c r="GRA3" s="527"/>
      <c r="GRB3" s="527"/>
      <c r="GRC3" s="527"/>
      <c r="GRD3" s="527"/>
      <c r="GRE3" s="527"/>
      <c r="GRF3" s="527"/>
      <c r="GRG3" s="527"/>
      <c r="GRH3" s="527"/>
      <c r="GRI3" s="527"/>
      <c r="GRJ3" s="527"/>
      <c r="GRK3" s="527"/>
      <c r="GRL3" s="527"/>
      <c r="GRM3" s="527"/>
      <c r="GRN3" s="527"/>
      <c r="GRO3" s="527"/>
      <c r="GRP3" s="527"/>
      <c r="GRQ3" s="527"/>
      <c r="GRR3" s="527"/>
      <c r="GRS3" s="527"/>
      <c r="GRT3" s="527"/>
      <c r="GRU3" s="527"/>
      <c r="GRV3" s="527"/>
      <c r="GRW3" s="527"/>
      <c r="GRX3" s="527"/>
      <c r="GRY3" s="527"/>
      <c r="GRZ3" s="527"/>
      <c r="GSA3" s="527"/>
      <c r="GSB3" s="527"/>
      <c r="GSC3" s="527"/>
      <c r="GSD3" s="527"/>
      <c r="GSE3" s="527"/>
      <c r="GSF3" s="527"/>
      <c r="GSG3" s="527"/>
      <c r="GSH3" s="527"/>
      <c r="GSI3" s="527"/>
      <c r="GSJ3" s="527"/>
      <c r="GSK3" s="527"/>
      <c r="GSL3" s="527"/>
      <c r="GSM3" s="527"/>
      <c r="GSN3" s="527"/>
      <c r="GSO3" s="527"/>
      <c r="GSP3" s="527"/>
      <c r="GSQ3" s="527"/>
      <c r="GSR3" s="527"/>
      <c r="GSS3" s="527"/>
      <c r="GST3" s="527"/>
      <c r="GSU3" s="527"/>
      <c r="GSV3" s="527"/>
      <c r="GSW3" s="527"/>
      <c r="GSX3" s="527"/>
      <c r="GSY3" s="527"/>
      <c r="GSZ3" s="527"/>
      <c r="GTA3" s="527"/>
      <c r="GTB3" s="527"/>
      <c r="GTC3" s="527"/>
      <c r="GTD3" s="527"/>
      <c r="GTE3" s="527"/>
      <c r="GTF3" s="527"/>
      <c r="GTG3" s="527"/>
      <c r="GTH3" s="527"/>
      <c r="GTI3" s="527"/>
      <c r="GTJ3" s="527"/>
      <c r="GTK3" s="527"/>
      <c r="GTL3" s="527"/>
      <c r="GTM3" s="527"/>
      <c r="GTN3" s="527"/>
      <c r="GTO3" s="527"/>
      <c r="GTP3" s="527"/>
      <c r="GTQ3" s="527"/>
      <c r="GTR3" s="527"/>
      <c r="GTS3" s="527"/>
      <c r="GTT3" s="527"/>
      <c r="GTU3" s="527"/>
      <c r="GTV3" s="527"/>
      <c r="GTW3" s="527"/>
      <c r="GTX3" s="527"/>
      <c r="GTY3" s="527"/>
      <c r="GTZ3" s="527"/>
      <c r="GUA3" s="527"/>
      <c r="GUB3" s="527"/>
      <c r="GUC3" s="527"/>
      <c r="GUD3" s="527"/>
      <c r="GUE3" s="527"/>
      <c r="GUF3" s="527"/>
      <c r="GUG3" s="527"/>
      <c r="GUH3" s="527"/>
      <c r="GUI3" s="527"/>
      <c r="GUJ3" s="527"/>
      <c r="GUK3" s="527"/>
      <c r="GUL3" s="527"/>
      <c r="GUM3" s="527"/>
      <c r="GUN3" s="527"/>
      <c r="GUO3" s="527"/>
      <c r="GUP3" s="527"/>
      <c r="GUQ3" s="527"/>
      <c r="GUR3" s="527"/>
      <c r="GUS3" s="527"/>
      <c r="GUT3" s="527"/>
      <c r="GUU3" s="527"/>
      <c r="GUV3" s="527"/>
      <c r="GUW3" s="527"/>
      <c r="GUX3" s="527"/>
      <c r="GUY3" s="527"/>
      <c r="GUZ3" s="527"/>
      <c r="GVA3" s="527"/>
      <c r="GVB3" s="527"/>
      <c r="GVC3" s="527"/>
      <c r="GVD3" s="527"/>
      <c r="GVE3" s="527"/>
      <c r="GVF3" s="527"/>
      <c r="GVG3" s="527"/>
      <c r="GVH3" s="527"/>
      <c r="GVI3" s="527"/>
      <c r="GVJ3" s="527"/>
      <c r="GVK3" s="527"/>
      <c r="GVL3" s="527"/>
      <c r="GVM3" s="527"/>
      <c r="GVN3" s="527"/>
      <c r="GVO3" s="527"/>
      <c r="GVP3" s="527"/>
      <c r="GVQ3" s="527"/>
      <c r="GVR3" s="527"/>
      <c r="GVS3" s="527"/>
      <c r="GVT3" s="527"/>
      <c r="GVU3" s="527"/>
      <c r="GVV3" s="527"/>
      <c r="GVW3" s="527"/>
      <c r="GVX3" s="527"/>
      <c r="GVY3" s="527"/>
      <c r="GVZ3" s="527"/>
      <c r="GWA3" s="527"/>
      <c r="GWB3" s="527"/>
      <c r="GWC3" s="527"/>
      <c r="GWD3" s="527"/>
      <c r="GWE3" s="527"/>
      <c r="GWF3" s="527"/>
      <c r="GWG3" s="527"/>
      <c r="GWH3" s="527"/>
      <c r="GWI3" s="527"/>
      <c r="GWJ3" s="527"/>
      <c r="GWK3" s="527"/>
      <c r="GWL3" s="527"/>
      <c r="GWM3" s="527"/>
      <c r="GWN3" s="527"/>
      <c r="GWO3" s="527"/>
      <c r="GWP3" s="527"/>
      <c r="GWQ3" s="527"/>
      <c r="GWR3" s="527"/>
      <c r="GWS3" s="527"/>
      <c r="GWT3" s="527"/>
      <c r="GWU3" s="527"/>
      <c r="GWV3" s="527"/>
      <c r="GWW3" s="527"/>
      <c r="GWX3" s="527"/>
      <c r="GWY3" s="527"/>
      <c r="GWZ3" s="527"/>
      <c r="GXA3" s="527"/>
      <c r="GXB3" s="527"/>
      <c r="GXC3" s="527"/>
      <c r="GXD3" s="527"/>
      <c r="GXE3" s="527"/>
      <c r="GXF3" s="527"/>
      <c r="GXG3" s="527"/>
      <c r="GXH3" s="527"/>
      <c r="GXI3" s="527"/>
      <c r="GXJ3" s="527"/>
      <c r="GXK3" s="527"/>
      <c r="GXL3" s="527"/>
      <c r="GXM3" s="527"/>
      <c r="GXN3" s="527"/>
      <c r="GXO3" s="527"/>
      <c r="GXP3" s="527"/>
      <c r="GXQ3" s="527"/>
      <c r="GXR3" s="527"/>
      <c r="GXS3" s="527"/>
      <c r="GXT3" s="527"/>
      <c r="GXU3" s="527"/>
      <c r="GXV3" s="527"/>
      <c r="GXW3" s="527"/>
      <c r="GXX3" s="527"/>
      <c r="GXY3" s="527"/>
      <c r="GXZ3" s="527"/>
      <c r="GYA3" s="527"/>
      <c r="GYB3" s="527"/>
      <c r="GYC3" s="527"/>
      <c r="GYD3" s="527"/>
      <c r="GYE3" s="527"/>
      <c r="GYF3" s="527"/>
      <c r="GYG3" s="527"/>
      <c r="GYH3" s="527"/>
      <c r="GYI3" s="527"/>
      <c r="GYJ3" s="527"/>
      <c r="GYK3" s="527"/>
      <c r="GYL3" s="527"/>
      <c r="GYM3" s="527"/>
      <c r="GYN3" s="527"/>
      <c r="GYO3" s="527"/>
      <c r="GYP3" s="527"/>
      <c r="GYQ3" s="527"/>
      <c r="GYR3" s="527"/>
      <c r="GYS3" s="527"/>
      <c r="GYT3" s="527"/>
      <c r="GYU3" s="527"/>
      <c r="GYV3" s="527"/>
      <c r="GYW3" s="527"/>
      <c r="GYX3" s="527"/>
      <c r="GYY3" s="527"/>
      <c r="GYZ3" s="527"/>
      <c r="GZA3" s="527"/>
      <c r="GZB3" s="527"/>
      <c r="GZC3" s="527"/>
      <c r="GZD3" s="527"/>
      <c r="GZE3" s="527"/>
      <c r="GZF3" s="527"/>
      <c r="GZG3" s="527"/>
      <c r="GZH3" s="527"/>
      <c r="GZI3" s="527"/>
      <c r="GZJ3" s="527"/>
      <c r="GZK3" s="527"/>
      <c r="GZL3" s="527"/>
      <c r="GZM3" s="527"/>
      <c r="GZN3" s="527"/>
      <c r="GZO3" s="527"/>
      <c r="GZP3" s="527"/>
      <c r="GZQ3" s="527"/>
      <c r="GZR3" s="527"/>
      <c r="GZS3" s="527"/>
      <c r="GZT3" s="527"/>
      <c r="GZU3" s="527"/>
      <c r="GZV3" s="527"/>
      <c r="GZW3" s="527"/>
      <c r="GZX3" s="527"/>
      <c r="GZY3" s="527"/>
      <c r="GZZ3" s="527"/>
      <c r="HAA3" s="527"/>
      <c r="HAB3" s="527"/>
      <c r="HAC3" s="527"/>
      <c r="HAD3" s="527"/>
      <c r="HAE3" s="527"/>
      <c r="HAF3" s="527"/>
      <c r="HAG3" s="527"/>
      <c r="HAH3" s="527"/>
      <c r="HAI3" s="527"/>
      <c r="HAJ3" s="527"/>
      <c r="HAK3" s="527"/>
      <c r="HAL3" s="527"/>
      <c r="HAM3" s="527"/>
      <c r="HAN3" s="527"/>
      <c r="HAO3" s="527"/>
      <c r="HAP3" s="527"/>
      <c r="HAQ3" s="527"/>
      <c r="HAR3" s="527"/>
      <c r="HAS3" s="527"/>
      <c r="HAT3" s="527"/>
      <c r="HAU3" s="527"/>
      <c r="HAV3" s="527"/>
      <c r="HAW3" s="527"/>
      <c r="HAX3" s="527"/>
      <c r="HAY3" s="527"/>
      <c r="HAZ3" s="527"/>
      <c r="HBA3" s="527"/>
      <c r="HBB3" s="527"/>
      <c r="HBC3" s="527"/>
      <c r="HBD3" s="527"/>
      <c r="HBE3" s="527"/>
      <c r="HBF3" s="527"/>
      <c r="HBG3" s="527"/>
      <c r="HBH3" s="527"/>
      <c r="HBI3" s="527"/>
      <c r="HBJ3" s="527"/>
      <c r="HBK3" s="527"/>
      <c r="HBL3" s="527"/>
      <c r="HBM3" s="527"/>
      <c r="HBN3" s="527"/>
      <c r="HBO3" s="527"/>
      <c r="HBP3" s="527"/>
      <c r="HBQ3" s="527"/>
      <c r="HBR3" s="527"/>
      <c r="HBS3" s="527"/>
      <c r="HBT3" s="527"/>
      <c r="HBU3" s="527"/>
      <c r="HBV3" s="527"/>
      <c r="HBW3" s="527"/>
      <c r="HBX3" s="527"/>
      <c r="HBY3" s="527"/>
      <c r="HBZ3" s="527"/>
      <c r="HCA3" s="527"/>
      <c r="HCB3" s="527"/>
      <c r="HCC3" s="527"/>
      <c r="HCD3" s="527"/>
      <c r="HCE3" s="527"/>
      <c r="HCF3" s="527"/>
      <c r="HCG3" s="527"/>
      <c r="HCH3" s="527"/>
      <c r="HCI3" s="527"/>
      <c r="HCJ3" s="527"/>
      <c r="HCK3" s="527"/>
      <c r="HCL3" s="527"/>
      <c r="HCM3" s="527"/>
      <c r="HCN3" s="527"/>
      <c r="HCO3" s="527"/>
      <c r="HCP3" s="527"/>
      <c r="HCQ3" s="527"/>
      <c r="HCR3" s="527"/>
      <c r="HCS3" s="527"/>
      <c r="HCT3" s="527"/>
      <c r="HCU3" s="527"/>
      <c r="HCV3" s="527"/>
      <c r="HCW3" s="527"/>
      <c r="HCX3" s="527"/>
      <c r="HCY3" s="527"/>
      <c r="HCZ3" s="527"/>
      <c r="HDA3" s="527"/>
      <c r="HDB3" s="527"/>
      <c r="HDC3" s="527"/>
      <c r="HDD3" s="527"/>
      <c r="HDE3" s="527"/>
      <c r="HDF3" s="527"/>
      <c r="HDG3" s="527"/>
      <c r="HDH3" s="527"/>
      <c r="HDI3" s="527"/>
      <c r="HDJ3" s="527"/>
      <c r="HDK3" s="527"/>
      <c r="HDL3" s="527"/>
      <c r="HDM3" s="527"/>
      <c r="HDN3" s="527"/>
      <c r="HDO3" s="527"/>
      <c r="HDP3" s="527"/>
      <c r="HDQ3" s="527"/>
      <c r="HDR3" s="527"/>
      <c r="HDS3" s="527"/>
      <c r="HDT3" s="527"/>
      <c r="HDU3" s="527"/>
      <c r="HDV3" s="527"/>
      <c r="HDW3" s="527"/>
      <c r="HDX3" s="527"/>
      <c r="HDY3" s="527"/>
      <c r="HDZ3" s="527"/>
      <c r="HEA3" s="527"/>
      <c r="HEB3" s="527"/>
      <c r="HEC3" s="527"/>
      <c r="HED3" s="527"/>
      <c r="HEE3" s="527"/>
      <c r="HEF3" s="527"/>
      <c r="HEG3" s="527"/>
      <c r="HEH3" s="527"/>
      <c r="HEI3" s="527"/>
      <c r="HEJ3" s="527"/>
      <c r="HEK3" s="527"/>
      <c r="HEL3" s="527"/>
      <c r="HEM3" s="527"/>
      <c r="HEN3" s="527"/>
      <c r="HEO3" s="527"/>
      <c r="HEP3" s="527"/>
      <c r="HEQ3" s="527"/>
      <c r="HER3" s="527"/>
      <c r="HES3" s="527"/>
      <c r="HET3" s="527"/>
      <c r="HEU3" s="527"/>
      <c r="HEV3" s="527"/>
      <c r="HEW3" s="527"/>
      <c r="HEX3" s="527"/>
      <c r="HEY3" s="527"/>
      <c r="HEZ3" s="527"/>
      <c r="HFA3" s="527"/>
      <c r="HFB3" s="527"/>
      <c r="HFC3" s="527"/>
      <c r="HFD3" s="527"/>
      <c r="HFE3" s="527"/>
      <c r="HFF3" s="527"/>
      <c r="HFG3" s="527"/>
      <c r="HFH3" s="527"/>
      <c r="HFI3" s="527"/>
      <c r="HFJ3" s="527"/>
      <c r="HFK3" s="527"/>
      <c r="HFL3" s="527"/>
      <c r="HFM3" s="527"/>
      <c r="HFN3" s="527"/>
      <c r="HFO3" s="527"/>
      <c r="HFP3" s="527"/>
      <c r="HFQ3" s="527"/>
      <c r="HFR3" s="527"/>
      <c r="HFS3" s="527"/>
      <c r="HFT3" s="527"/>
      <c r="HFU3" s="527"/>
      <c r="HFV3" s="527"/>
      <c r="HFW3" s="527"/>
      <c r="HFX3" s="527"/>
      <c r="HFY3" s="527"/>
      <c r="HFZ3" s="527"/>
      <c r="HGA3" s="527"/>
      <c r="HGB3" s="527"/>
      <c r="HGC3" s="527"/>
      <c r="HGD3" s="527"/>
      <c r="HGE3" s="527"/>
      <c r="HGF3" s="527"/>
      <c r="HGG3" s="527"/>
      <c r="HGH3" s="527"/>
      <c r="HGI3" s="527"/>
      <c r="HGJ3" s="527"/>
      <c r="HGK3" s="527"/>
      <c r="HGL3" s="527"/>
      <c r="HGM3" s="527"/>
      <c r="HGN3" s="527"/>
      <c r="HGO3" s="527"/>
      <c r="HGP3" s="527"/>
      <c r="HGQ3" s="527"/>
      <c r="HGR3" s="527"/>
      <c r="HGS3" s="527"/>
      <c r="HGT3" s="527"/>
      <c r="HGU3" s="527"/>
      <c r="HGV3" s="527"/>
      <c r="HGW3" s="527"/>
      <c r="HGX3" s="527"/>
      <c r="HGY3" s="527"/>
      <c r="HGZ3" s="527"/>
      <c r="HHA3" s="527"/>
      <c r="HHB3" s="527"/>
      <c r="HHC3" s="527"/>
      <c r="HHD3" s="527"/>
      <c r="HHE3" s="527"/>
      <c r="HHF3" s="527"/>
      <c r="HHG3" s="527"/>
      <c r="HHH3" s="527"/>
      <c r="HHI3" s="527"/>
      <c r="HHJ3" s="527"/>
      <c r="HHK3" s="527"/>
      <c r="HHL3" s="527"/>
      <c r="HHM3" s="527"/>
      <c r="HHN3" s="527"/>
      <c r="HHO3" s="527"/>
      <c r="HHP3" s="527"/>
      <c r="HHQ3" s="527"/>
      <c r="HHR3" s="527"/>
      <c r="HHS3" s="527"/>
      <c r="HHT3" s="527"/>
      <c r="HHU3" s="527"/>
      <c r="HHV3" s="527"/>
      <c r="HHW3" s="527"/>
      <c r="HHX3" s="527"/>
      <c r="HHY3" s="527"/>
      <c r="HHZ3" s="527"/>
      <c r="HIA3" s="527"/>
      <c r="HIB3" s="527"/>
      <c r="HIC3" s="527"/>
      <c r="HID3" s="527"/>
      <c r="HIE3" s="527"/>
      <c r="HIF3" s="527"/>
      <c r="HIG3" s="527"/>
      <c r="HIH3" s="527"/>
      <c r="HII3" s="527"/>
      <c r="HIJ3" s="527"/>
      <c r="HIK3" s="527"/>
      <c r="HIL3" s="527"/>
      <c r="HIM3" s="527"/>
      <c r="HIN3" s="527"/>
      <c r="HIO3" s="527"/>
      <c r="HIP3" s="527"/>
      <c r="HIQ3" s="527"/>
      <c r="HIR3" s="527"/>
      <c r="HIS3" s="527"/>
      <c r="HIT3" s="527"/>
      <c r="HIU3" s="527"/>
      <c r="HIV3" s="527"/>
      <c r="HIW3" s="527"/>
      <c r="HIX3" s="527"/>
      <c r="HIY3" s="527"/>
      <c r="HIZ3" s="527"/>
      <c r="HJA3" s="527"/>
      <c r="HJB3" s="527"/>
      <c r="HJC3" s="527"/>
      <c r="HJD3" s="527"/>
      <c r="HJE3" s="527"/>
      <c r="HJF3" s="527"/>
      <c r="HJG3" s="527"/>
      <c r="HJH3" s="527"/>
      <c r="HJI3" s="527"/>
      <c r="HJJ3" s="527"/>
      <c r="HJK3" s="527"/>
      <c r="HJL3" s="527"/>
      <c r="HJM3" s="527"/>
      <c r="HJN3" s="527"/>
      <c r="HJO3" s="527"/>
      <c r="HJP3" s="527"/>
      <c r="HJQ3" s="527"/>
      <c r="HJR3" s="527"/>
      <c r="HJS3" s="527"/>
      <c r="HJT3" s="527"/>
      <c r="HJU3" s="527"/>
      <c r="HJV3" s="527"/>
      <c r="HJW3" s="527"/>
      <c r="HJX3" s="527"/>
      <c r="HJY3" s="527"/>
      <c r="HJZ3" s="527"/>
      <c r="HKA3" s="527"/>
      <c r="HKB3" s="527"/>
      <c r="HKC3" s="527"/>
      <c r="HKD3" s="527"/>
      <c r="HKE3" s="527"/>
      <c r="HKF3" s="527"/>
      <c r="HKG3" s="527"/>
      <c r="HKH3" s="527"/>
      <c r="HKI3" s="527"/>
      <c r="HKJ3" s="527"/>
      <c r="HKK3" s="527"/>
      <c r="HKL3" s="527"/>
      <c r="HKM3" s="527"/>
      <c r="HKN3" s="527"/>
      <c r="HKO3" s="527"/>
      <c r="HKP3" s="527"/>
      <c r="HKQ3" s="527"/>
      <c r="HKR3" s="527"/>
      <c r="HKS3" s="527"/>
      <c r="HKT3" s="527"/>
      <c r="HKU3" s="527"/>
      <c r="HKV3" s="527"/>
      <c r="HKW3" s="527"/>
      <c r="HKX3" s="527"/>
      <c r="HKY3" s="527"/>
      <c r="HKZ3" s="527"/>
      <c r="HLA3" s="527"/>
      <c r="HLB3" s="527"/>
      <c r="HLC3" s="527"/>
      <c r="HLD3" s="527"/>
      <c r="HLE3" s="527"/>
      <c r="HLF3" s="527"/>
      <c r="HLG3" s="527"/>
      <c r="HLH3" s="527"/>
      <c r="HLI3" s="527"/>
      <c r="HLJ3" s="527"/>
      <c r="HLK3" s="527"/>
      <c r="HLL3" s="527"/>
      <c r="HLM3" s="527"/>
      <c r="HLN3" s="527"/>
      <c r="HLO3" s="527"/>
      <c r="HLP3" s="527"/>
      <c r="HLQ3" s="527"/>
      <c r="HLR3" s="527"/>
      <c r="HLS3" s="527"/>
      <c r="HLT3" s="527"/>
      <c r="HLU3" s="527"/>
      <c r="HLV3" s="527"/>
      <c r="HLW3" s="527"/>
      <c r="HLX3" s="527"/>
      <c r="HLY3" s="527"/>
      <c r="HLZ3" s="527"/>
      <c r="HMA3" s="527"/>
      <c r="HMB3" s="527"/>
      <c r="HMC3" s="527"/>
      <c r="HMD3" s="527"/>
      <c r="HME3" s="527"/>
      <c r="HMF3" s="527"/>
      <c r="HMG3" s="527"/>
      <c r="HMH3" s="527"/>
      <c r="HMI3" s="527"/>
      <c r="HMJ3" s="527"/>
      <c r="HMK3" s="527"/>
      <c r="HML3" s="527"/>
      <c r="HMM3" s="527"/>
      <c r="HMN3" s="527"/>
      <c r="HMO3" s="527"/>
      <c r="HMP3" s="527"/>
      <c r="HMQ3" s="527"/>
      <c r="HMR3" s="527"/>
      <c r="HMS3" s="527"/>
      <c r="HMT3" s="527"/>
      <c r="HMU3" s="527"/>
      <c r="HMV3" s="527"/>
      <c r="HMW3" s="527"/>
      <c r="HMX3" s="527"/>
      <c r="HMY3" s="527"/>
      <c r="HMZ3" s="527"/>
      <c r="HNA3" s="527"/>
      <c r="HNB3" s="527"/>
      <c r="HNC3" s="527"/>
      <c r="HND3" s="527"/>
      <c r="HNE3" s="527"/>
      <c r="HNF3" s="527"/>
      <c r="HNG3" s="527"/>
      <c r="HNH3" s="527"/>
      <c r="HNI3" s="527"/>
      <c r="HNJ3" s="527"/>
      <c r="HNK3" s="527"/>
      <c r="HNL3" s="527"/>
      <c r="HNM3" s="527"/>
      <c r="HNN3" s="527"/>
      <c r="HNO3" s="527"/>
      <c r="HNP3" s="527"/>
      <c r="HNQ3" s="527"/>
      <c r="HNR3" s="527"/>
      <c r="HNS3" s="527"/>
      <c r="HNT3" s="527"/>
      <c r="HNU3" s="527"/>
      <c r="HNV3" s="527"/>
      <c r="HNW3" s="527"/>
      <c r="HNX3" s="527"/>
      <c r="HNY3" s="527"/>
      <c r="HNZ3" s="527"/>
      <c r="HOA3" s="527"/>
      <c r="HOB3" s="527"/>
      <c r="HOC3" s="527"/>
      <c r="HOD3" s="527"/>
      <c r="HOE3" s="527"/>
      <c r="HOF3" s="527"/>
      <c r="HOG3" s="527"/>
      <c r="HOH3" s="527"/>
      <c r="HOI3" s="527"/>
      <c r="HOJ3" s="527"/>
      <c r="HOK3" s="527"/>
      <c r="HOL3" s="527"/>
      <c r="HOM3" s="527"/>
      <c r="HON3" s="527"/>
      <c r="HOO3" s="527"/>
      <c r="HOP3" s="527"/>
      <c r="HOQ3" s="527"/>
      <c r="HOR3" s="527"/>
      <c r="HOS3" s="527"/>
      <c r="HOT3" s="527"/>
      <c r="HOU3" s="527"/>
      <c r="HOV3" s="527"/>
      <c r="HOW3" s="527"/>
      <c r="HOX3" s="527"/>
      <c r="HOY3" s="527"/>
      <c r="HOZ3" s="527"/>
      <c r="HPA3" s="527"/>
      <c r="HPB3" s="527"/>
      <c r="HPC3" s="527"/>
      <c r="HPD3" s="527"/>
      <c r="HPE3" s="527"/>
      <c r="HPF3" s="527"/>
      <c r="HPG3" s="527"/>
      <c r="HPH3" s="527"/>
      <c r="HPI3" s="527"/>
      <c r="HPJ3" s="527"/>
      <c r="HPK3" s="527"/>
      <c r="HPL3" s="527"/>
      <c r="HPM3" s="527"/>
      <c r="HPN3" s="527"/>
      <c r="HPO3" s="527"/>
      <c r="HPP3" s="527"/>
      <c r="HPQ3" s="527"/>
      <c r="HPR3" s="527"/>
      <c r="HPS3" s="527"/>
      <c r="HPT3" s="527"/>
      <c r="HPU3" s="527"/>
      <c r="HPV3" s="527"/>
      <c r="HPW3" s="527"/>
      <c r="HPX3" s="527"/>
      <c r="HPY3" s="527"/>
      <c r="HPZ3" s="527"/>
      <c r="HQA3" s="527"/>
      <c r="HQB3" s="527"/>
      <c r="HQC3" s="527"/>
      <c r="HQD3" s="527"/>
      <c r="HQE3" s="527"/>
      <c r="HQF3" s="527"/>
      <c r="HQG3" s="527"/>
      <c r="HQH3" s="527"/>
      <c r="HQI3" s="527"/>
      <c r="HQJ3" s="527"/>
      <c r="HQK3" s="527"/>
      <c r="HQL3" s="527"/>
      <c r="HQM3" s="527"/>
      <c r="HQN3" s="527"/>
      <c r="HQO3" s="527"/>
      <c r="HQP3" s="527"/>
      <c r="HQQ3" s="527"/>
      <c r="HQR3" s="527"/>
      <c r="HQS3" s="527"/>
      <c r="HQT3" s="527"/>
      <c r="HQU3" s="527"/>
      <c r="HQV3" s="527"/>
      <c r="HQW3" s="527"/>
      <c r="HQX3" s="527"/>
      <c r="HQY3" s="527"/>
      <c r="HQZ3" s="527"/>
      <c r="HRA3" s="527"/>
      <c r="HRB3" s="527"/>
      <c r="HRC3" s="527"/>
      <c r="HRD3" s="527"/>
      <c r="HRE3" s="527"/>
      <c r="HRF3" s="527"/>
      <c r="HRG3" s="527"/>
      <c r="HRH3" s="527"/>
      <c r="HRI3" s="527"/>
      <c r="HRJ3" s="527"/>
      <c r="HRK3" s="527"/>
      <c r="HRL3" s="527"/>
      <c r="HRM3" s="527"/>
      <c r="HRN3" s="527"/>
      <c r="HRO3" s="527"/>
      <c r="HRP3" s="527"/>
      <c r="HRQ3" s="527"/>
      <c r="HRR3" s="527"/>
      <c r="HRS3" s="527"/>
      <c r="HRT3" s="527"/>
      <c r="HRU3" s="527"/>
      <c r="HRV3" s="527"/>
      <c r="HRW3" s="527"/>
      <c r="HRX3" s="527"/>
      <c r="HRY3" s="527"/>
      <c r="HRZ3" s="527"/>
      <c r="HSA3" s="527"/>
      <c r="HSB3" s="527"/>
      <c r="HSC3" s="527"/>
      <c r="HSD3" s="527"/>
      <c r="HSE3" s="527"/>
      <c r="HSF3" s="527"/>
      <c r="HSG3" s="527"/>
      <c r="HSH3" s="527"/>
      <c r="HSI3" s="527"/>
      <c r="HSJ3" s="527"/>
      <c r="HSK3" s="527"/>
      <c r="HSL3" s="527"/>
      <c r="HSM3" s="527"/>
      <c r="HSN3" s="527"/>
      <c r="HSO3" s="527"/>
      <c r="HSP3" s="527"/>
      <c r="HSQ3" s="527"/>
      <c r="HSR3" s="527"/>
      <c r="HSS3" s="527"/>
      <c r="HST3" s="527"/>
      <c r="HSU3" s="527"/>
      <c r="HSV3" s="527"/>
      <c r="HSW3" s="527"/>
      <c r="HSX3" s="527"/>
      <c r="HSY3" s="527"/>
      <c r="HSZ3" s="527"/>
      <c r="HTA3" s="527"/>
      <c r="HTB3" s="527"/>
      <c r="HTC3" s="527"/>
      <c r="HTD3" s="527"/>
      <c r="HTE3" s="527"/>
      <c r="HTF3" s="527"/>
      <c r="HTG3" s="527"/>
      <c r="HTH3" s="527"/>
      <c r="HTI3" s="527"/>
      <c r="HTJ3" s="527"/>
      <c r="HTK3" s="527"/>
      <c r="HTL3" s="527"/>
      <c r="HTM3" s="527"/>
      <c r="HTN3" s="527"/>
      <c r="HTO3" s="527"/>
      <c r="HTP3" s="527"/>
      <c r="HTQ3" s="527"/>
      <c r="HTR3" s="527"/>
      <c r="HTS3" s="527"/>
      <c r="HTT3" s="527"/>
      <c r="HTU3" s="527"/>
      <c r="HTV3" s="527"/>
      <c r="HTW3" s="527"/>
      <c r="HTX3" s="527"/>
      <c r="HTY3" s="527"/>
      <c r="HTZ3" s="527"/>
      <c r="HUA3" s="527"/>
      <c r="HUB3" s="527"/>
      <c r="HUC3" s="527"/>
      <c r="HUD3" s="527"/>
      <c r="HUE3" s="527"/>
      <c r="HUF3" s="527"/>
      <c r="HUG3" s="527"/>
      <c r="HUH3" s="527"/>
      <c r="HUI3" s="527"/>
      <c r="HUJ3" s="527"/>
      <c r="HUK3" s="527"/>
      <c r="HUL3" s="527"/>
      <c r="HUM3" s="527"/>
      <c r="HUN3" s="527"/>
      <c r="HUO3" s="527"/>
      <c r="HUP3" s="527"/>
      <c r="HUQ3" s="527"/>
      <c r="HUR3" s="527"/>
      <c r="HUS3" s="527"/>
      <c r="HUT3" s="527"/>
      <c r="HUU3" s="527"/>
      <c r="HUV3" s="527"/>
      <c r="HUW3" s="527"/>
      <c r="HUX3" s="527"/>
      <c r="HUY3" s="527"/>
      <c r="HUZ3" s="527"/>
      <c r="HVA3" s="527"/>
      <c r="HVB3" s="527"/>
      <c r="HVC3" s="527"/>
      <c r="HVD3" s="527"/>
      <c r="HVE3" s="527"/>
      <c r="HVF3" s="527"/>
      <c r="HVG3" s="527"/>
      <c r="HVH3" s="527"/>
      <c r="HVI3" s="527"/>
      <c r="HVJ3" s="527"/>
      <c r="HVK3" s="527"/>
      <c r="HVL3" s="527"/>
      <c r="HVM3" s="527"/>
      <c r="HVN3" s="527"/>
      <c r="HVO3" s="527"/>
      <c r="HVP3" s="527"/>
      <c r="HVQ3" s="527"/>
      <c r="HVR3" s="527"/>
      <c r="HVS3" s="527"/>
      <c r="HVT3" s="527"/>
      <c r="HVU3" s="527"/>
      <c r="HVV3" s="527"/>
      <c r="HVW3" s="527"/>
      <c r="HVX3" s="527"/>
      <c r="HVY3" s="527"/>
      <c r="HVZ3" s="527"/>
      <c r="HWA3" s="527"/>
      <c r="HWB3" s="527"/>
      <c r="HWC3" s="527"/>
      <c r="HWD3" s="527"/>
      <c r="HWE3" s="527"/>
      <c r="HWF3" s="527"/>
      <c r="HWG3" s="527"/>
      <c r="HWH3" s="527"/>
      <c r="HWI3" s="527"/>
      <c r="HWJ3" s="527"/>
      <c r="HWK3" s="527"/>
      <c r="HWL3" s="527"/>
      <c r="HWM3" s="527"/>
      <c r="HWN3" s="527"/>
      <c r="HWO3" s="527"/>
      <c r="HWP3" s="527"/>
      <c r="HWQ3" s="527"/>
      <c r="HWR3" s="527"/>
      <c r="HWS3" s="527"/>
      <c r="HWT3" s="527"/>
      <c r="HWU3" s="527"/>
      <c r="HWV3" s="527"/>
      <c r="HWW3" s="527"/>
      <c r="HWX3" s="527"/>
      <c r="HWY3" s="527"/>
      <c r="HWZ3" s="527"/>
      <c r="HXA3" s="527"/>
      <c r="HXB3" s="527"/>
      <c r="HXC3" s="527"/>
      <c r="HXD3" s="527"/>
      <c r="HXE3" s="527"/>
      <c r="HXF3" s="527"/>
      <c r="HXG3" s="527"/>
      <c r="HXH3" s="527"/>
      <c r="HXI3" s="527"/>
      <c r="HXJ3" s="527"/>
      <c r="HXK3" s="527"/>
      <c r="HXL3" s="527"/>
      <c r="HXM3" s="527"/>
      <c r="HXN3" s="527"/>
      <c r="HXO3" s="527"/>
      <c r="HXP3" s="527"/>
      <c r="HXQ3" s="527"/>
      <c r="HXR3" s="527"/>
      <c r="HXS3" s="527"/>
      <c r="HXT3" s="527"/>
      <c r="HXU3" s="527"/>
      <c r="HXV3" s="527"/>
      <c r="HXW3" s="527"/>
      <c r="HXX3" s="527"/>
      <c r="HXY3" s="527"/>
      <c r="HXZ3" s="527"/>
      <c r="HYA3" s="527"/>
      <c r="HYB3" s="527"/>
      <c r="HYC3" s="527"/>
      <c r="HYD3" s="527"/>
      <c r="HYE3" s="527"/>
      <c r="HYF3" s="527"/>
      <c r="HYG3" s="527"/>
      <c r="HYH3" s="527"/>
      <c r="HYI3" s="527"/>
      <c r="HYJ3" s="527"/>
      <c r="HYK3" s="527"/>
      <c r="HYL3" s="527"/>
      <c r="HYM3" s="527"/>
      <c r="HYN3" s="527"/>
      <c r="HYO3" s="527"/>
      <c r="HYP3" s="527"/>
      <c r="HYQ3" s="527"/>
      <c r="HYR3" s="527"/>
      <c r="HYS3" s="527"/>
      <c r="HYT3" s="527"/>
      <c r="HYU3" s="527"/>
      <c r="HYV3" s="527"/>
      <c r="HYW3" s="527"/>
      <c r="HYX3" s="527"/>
      <c r="HYY3" s="527"/>
      <c r="HYZ3" s="527"/>
      <c r="HZA3" s="527"/>
      <c r="HZB3" s="527"/>
      <c r="HZC3" s="527"/>
      <c r="HZD3" s="527"/>
      <c r="HZE3" s="527"/>
      <c r="HZF3" s="527"/>
      <c r="HZG3" s="527"/>
      <c r="HZH3" s="527"/>
      <c r="HZI3" s="527"/>
      <c r="HZJ3" s="527"/>
      <c r="HZK3" s="527"/>
      <c r="HZL3" s="527"/>
      <c r="HZM3" s="527"/>
      <c r="HZN3" s="527"/>
      <c r="HZO3" s="527"/>
      <c r="HZP3" s="527"/>
      <c r="HZQ3" s="527"/>
      <c r="HZR3" s="527"/>
      <c r="HZS3" s="527"/>
      <c r="HZT3" s="527"/>
      <c r="HZU3" s="527"/>
      <c r="HZV3" s="527"/>
      <c r="HZW3" s="527"/>
      <c r="HZX3" s="527"/>
      <c r="HZY3" s="527"/>
      <c r="HZZ3" s="527"/>
      <c r="IAA3" s="527"/>
      <c r="IAB3" s="527"/>
      <c r="IAC3" s="527"/>
      <c r="IAD3" s="527"/>
      <c r="IAE3" s="527"/>
      <c r="IAF3" s="527"/>
      <c r="IAG3" s="527"/>
      <c r="IAH3" s="527"/>
      <c r="IAI3" s="527"/>
      <c r="IAJ3" s="527"/>
      <c r="IAK3" s="527"/>
      <c r="IAL3" s="527"/>
      <c r="IAM3" s="527"/>
      <c r="IAN3" s="527"/>
      <c r="IAO3" s="527"/>
      <c r="IAP3" s="527"/>
      <c r="IAQ3" s="527"/>
      <c r="IAR3" s="527"/>
      <c r="IAS3" s="527"/>
      <c r="IAT3" s="527"/>
      <c r="IAU3" s="527"/>
      <c r="IAV3" s="527"/>
      <c r="IAW3" s="527"/>
      <c r="IAX3" s="527"/>
      <c r="IAY3" s="527"/>
      <c r="IAZ3" s="527"/>
      <c r="IBA3" s="527"/>
      <c r="IBB3" s="527"/>
      <c r="IBC3" s="527"/>
      <c r="IBD3" s="527"/>
      <c r="IBE3" s="527"/>
      <c r="IBF3" s="527"/>
      <c r="IBG3" s="527"/>
      <c r="IBH3" s="527"/>
      <c r="IBI3" s="527"/>
      <c r="IBJ3" s="527"/>
      <c r="IBK3" s="527"/>
      <c r="IBL3" s="527"/>
      <c r="IBM3" s="527"/>
      <c r="IBN3" s="527"/>
      <c r="IBO3" s="527"/>
      <c r="IBP3" s="527"/>
      <c r="IBQ3" s="527"/>
      <c r="IBR3" s="527"/>
      <c r="IBS3" s="527"/>
      <c r="IBT3" s="527"/>
      <c r="IBU3" s="527"/>
      <c r="IBV3" s="527"/>
      <c r="IBW3" s="527"/>
      <c r="IBX3" s="527"/>
      <c r="IBY3" s="527"/>
      <c r="IBZ3" s="527"/>
      <c r="ICA3" s="527"/>
      <c r="ICB3" s="527"/>
      <c r="ICC3" s="527"/>
      <c r="ICD3" s="527"/>
      <c r="ICE3" s="527"/>
      <c r="ICF3" s="527"/>
      <c r="ICG3" s="527"/>
      <c r="ICH3" s="527"/>
      <c r="ICI3" s="527"/>
      <c r="ICJ3" s="527"/>
      <c r="ICK3" s="527"/>
      <c r="ICL3" s="527"/>
      <c r="ICM3" s="527"/>
      <c r="ICN3" s="527"/>
      <c r="ICO3" s="527"/>
      <c r="ICP3" s="527"/>
      <c r="ICQ3" s="527"/>
      <c r="ICR3" s="527"/>
      <c r="ICS3" s="527"/>
      <c r="ICT3" s="527"/>
      <c r="ICU3" s="527"/>
      <c r="ICV3" s="527"/>
      <c r="ICW3" s="527"/>
      <c r="ICX3" s="527"/>
      <c r="ICY3" s="527"/>
      <c r="ICZ3" s="527"/>
      <c r="IDA3" s="527"/>
      <c r="IDB3" s="527"/>
      <c r="IDC3" s="527"/>
      <c r="IDD3" s="527"/>
      <c r="IDE3" s="527"/>
      <c r="IDF3" s="527"/>
      <c r="IDG3" s="527"/>
      <c r="IDH3" s="527"/>
      <c r="IDI3" s="527"/>
      <c r="IDJ3" s="527"/>
      <c r="IDK3" s="527"/>
      <c r="IDL3" s="527"/>
      <c r="IDM3" s="527"/>
      <c r="IDN3" s="527"/>
      <c r="IDO3" s="527"/>
      <c r="IDP3" s="527"/>
      <c r="IDQ3" s="527"/>
      <c r="IDR3" s="527"/>
      <c r="IDS3" s="527"/>
      <c r="IDT3" s="527"/>
      <c r="IDU3" s="527"/>
      <c r="IDV3" s="527"/>
      <c r="IDW3" s="527"/>
      <c r="IDX3" s="527"/>
      <c r="IDY3" s="527"/>
      <c r="IDZ3" s="527"/>
      <c r="IEA3" s="527"/>
      <c r="IEB3" s="527"/>
      <c r="IEC3" s="527"/>
      <c r="IED3" s="527"/>
      <c r="IEE3" s="527"/>
      <c r="IEF3" s="527"/>
      <c r="IEG3" s="527"/>
      <c r="IEH3" s="527"/>
      <c r="IEI3" s="527"/>
      <c r="IEJ3" s="527"/>
      <c r="IEK3" s="527"/>
      <c r="IEL3" s="527"/>
      <c r="IEM3" s="527"/>
      <c r="IEN3" s="527"/>
      <c r="IEO3" s="527"/>
      <c r="IEP3" s="527"/>
      <c r="IEQ3" s="527"/>
      <c r="IER3" s="527"/>
      <c r="IES3" s="527"/>
      <c r="IET3" s="527"/>
      <c r="IEU3" s="527"/>
      <c r="IEV3" s="527"/>
      <c r="IEW3" s="527"/>
      <c r="IEX3" s="527"/>
      <c r="IEY3" s="527"/>
      <c r="IEZ3" s="527"/>
      <c r="IFA3" s="527"/>
      <c r="IFB3" s="527"/>
      <c r="IFC3" s="527"/>
      <c r="IFD3" s="527"/>
      <c r="IFE3" s="527"/>
      <c r="IFF3" s="527"/>
      <c r="IFG3" s="527"/>
      <c r="IFH3" s="527"/>
      <c r="IFI3" s="527"/>
      <c r="IFJ3" s="527"/>
      <c r="IFK3" s="527"/>
      <c r="IFL3" s="527"/>
      <c r="IFM3" s="527"/>
      <c r="IFN3" s="527"/>
      <c r="IFO3" s="527"/>
      <c r="IFP3" s="527"/>
      <c r="IFQ3" s="527"/>
      <c r="IFR3" s="527"/>
      <c r="IFS3" s="527"/>
      <c r="IFT3" s="527"/>
      <c r="IFU3" s="527"/>
      <c r="IFV3" s="527"/>
      <c r="IFW3" s="527"/>
      <c r="IFX3" s="527"/>
      <c r="IFY3" s="527"/>
      <c r="IFZ3" s="527"/>
      <c r="IGA3" s="527"/>
      <c r="IGB3" s="527"/>
      <c r="IGC3" s="527"/>
      <c r="IGD3" s="527"/>
      <c r="IGE3" s="527"/>
      <c r="IGF3" s="527"/>
      <c r="IGG3" s="527"/>
      <c r="IGH3" s="527"/>
      <c r="IGI3" s="527"/>
      <c r="IGJ3" s="527"/>
      <c r="IGK3" s="527"/>
      <c r="IGL3" s="527"/>
      <c r="IGM3" s="527"/>
      <c r="IGN3" s="527"/>
      <c r="IGO3" s="527"/>
      <c r="IGP3" s="527"/>
      <c r="IGQ3" s="527"/>
      <c r="IGR3" s="527"/>
      <c r="IGS3" s="527"/>
      <c r="IGT3" s="527"/>
      <c r="IGU3" s="527"/>
      <c r="IGV3" s="527"/>
      <c r="IGW3" s="527"/>
      <c r="IGX3" s="527"/>
      <c r="IGY3" s="527"/>
      <c r="IGZ3" s="527"/>
      <c r="IHA3" s="527"/>
      <c r="IHB3" s="527"/>
      <c r="IHC3" s="527"/>
      <c r="IHD3" s="527"/>
      <c r="IHE3" s="527"/>
      <c r="IHF3" s="527"/>
      <c r="IHG3" s="527"/>
      <c r="IHH3" s="527"/>
      <c r="IHI3" s="527"/>
      <c r="IHJ3" s="527"/>
      <c r="IHK3" s="527"/>
      <c r="IHL3" s="527"/>
      <c r="IHM3" s="527"/>
      <c r="IHN3" s="527"/>
      <c r="IHO3" s="527"/>
      <c r="IHP3" s="527"/>
      <c r="IHQ3" s="527"/>
      <c r="IHR3" s="527"/>
      <c r="IHS3" s="527"/>
      <c r="IHT3" s="527"/>
      <c r="IHU3" s="527"/>
      <c r="IHV3" s="527"/>
      <c r="IHW3" s="527"/>
      <c r="IHX3" s="527"/>
      <c r="IHY3" s="527"/>
      <c r="IHZ3" s="527"/>
      <c r="IIA3" s="527"/>
      <c r="IIB3" s="527"/>
      <c r="IIC3" s="527"/>
      <c r="IID3" s="527"/>
      <c r="IIE3" s="527"/>
      <c r="IIF3" s="527"/>
      <c r="IIG3" s="527"/>
      <c r="IIH3" s="527"/>
      <c r="III3" s="527"/>
      <c r="IIJ3" s="527"/>
      <c r="IIK3" s="527"/>
      <c r="IIL3" s="527"/>
      <c r="IIM3" s="527"/>
      <c r="IIN3" s="527"/>
      <c r="IIO3" s="527"/>
      <c r="IIP3" s="527"/>
      <c r="IIQ3" s="527"/>
      <c r="IIR3" s="527"/>
      <c r="IIS3" s="527"/>
      <c r="IIT3" s="527"/>
      <c r="IIU3" s="527"/>
      <c r="IIV3" s="527"/>
      <c r="IIW3" s="527"/>
      <c r="IIX3" s="527"/>
      <c r="IIY3" s="527"/>
      <c r="IIZ3" s="527"/>
      <c r="IJA3" s="527"/>
      <c r="IJB3" s="527"/>
      <c r="IJC3" s="527"/>
      <c r="IJD3" s="527"/>
      <c r="IJE3" s="527"/>
      <c r="IJF3" s="527"/>
      <c r="IJG3" s="527"/>
      <c r="IJH3" s="527"/>
      <c r="IJI3" s="527"/>
      <c r="IJJ3" s="527"/>
      <c r="IJK3" s="527"/>
      <c r="IJL3" s="527"/>
      <c r="IJM3" s="527"/>
      <c r="IJN3" s="527"/>
      <c r="IJO3" s="527"/>
      <c r="IJP3" s="527"/>
      <c r="IJQ3" s="527"/>
      <c r="IJR3" s="527"/>
      <c r="IJS3" s="527"/>
      <c r="IJT3" s="527"/>
      <c r="IJU3" s="527"/>
      <c r="IJV3" s="527"/>
      <c r="IJW3" s="527"/>
      <c r="IJX3" s="527"/>
      <c r="IJY3" s="527"/>
      <c r="IJZ3" s="527"/>
      <c r="IKA3" s="527"/>
      <c r="IKB3" s="527"/>
      <c r="IKC3" s="527"/>
      <c r="IKD3" s="527"/>
      <c r="IKE3" s="527"/>
      <c r="IKF3" s="527"/>
      <c r="IKG3" s="527"/>
      <c r="IKH3" s="527"/>
      <c r="IKI3" s="527"/>
      <c r="IKJ3" s="527"/>
      <c r="IKK3" s="527"/>
      <c r="IKL3" s="527"/>
      <c r="IKM3" s="527"/>
      <c r="IKN3" s="527"/>
      <c r="IKO3" s="527"/>
      <c r="IKP3" s="527"/>
      <c r="IKQ3" s="527"/>
      <c r="IKR3" s="527"/>
      <c r="IKS3" s="527"/>
      <c r="IKT3" s="527"/>
      <c r="IKU3" s="527"/>
      <c r="IKV3" s="527"/>
      <c r="IKW3" s="527"/>
      <c r="IKX3" s="527"/>
      <c r="IKY3" s="527"/>
      <c r="IKZ3" s="527"/>
      <c r="ILA3" s="527"/>
      <c r="ILB3" s="527"/>
      <c r="ILC3" s="527"/>
      <c r="ILD3" s="527"/>
      <c r="ILE3" s="527"/>
      <c r="ILF3" s="527"/>
      <c r="ILG3" s="527"/>
      <c r="ILH3" s="527"/>
      <c r="ILI3" s="527"/>
      <c r="ILJ3" s="527"/>
      <c r="ILK3" s="527"/>
      <c r="ILL3" s="527"/>
      <c r="ILM3" s="527"/>
      <c r="ILN3" s="527"/>
      <c r="ILO3" s="527"/>
      <c r="ILP3" s="527"/>
      <c r="ILQ3" s="527"/>
      <c r="ILR3" s="527"/>
      <c r="ILS3" s="527"/>
      <c r="ILT3" s="527"/>
      <c r="ILU3" s="527"/>
      <c r="ILV3" s="527"/>
      <c r="ILW3" s="527"/>
      <c r="ILX3" s="527"/>
      <c r="ILY3" s="527"/>
      <c r="ILZ3" s="527"/>
      <c r="IMA3" s="527"/>
      <c r="IMB3" s="527"/>
      <c r="IMC3" s="527"/>
      <c r="IMD3" s="527"/>
      <c r="IME3" s="527"/>
      <c r="IMF3" s="527"/>
      <c r="IMG3" s="527"/>
      <c r="IMH3" s="527"/>
      <c r="IMI3" s="527"/>
      <c r="IMJ3" s="527"/>
      <c r="IMK3" s="527"/>
      <c r="IML3" s="527"/>
      <c r="IMM3" s="527"/>
      <c r="IMN3" s="527"/>
      <c r="IMO3" s="527"/>
      <c r="IMP3" s="527"/>
      <c r="IMQ3" s="527"/>
      <c r="IMR3" s="527"/>
      <c r="IMS3" s="527"/>
      <c r="IMT3" s="527"/>
      <c r="IMU3" s="527"/>
      <c r="IMV3" s="527"/>
      <c r="IMW3" s="527"/>
      <c r="IMX3" s="527"/>
      <c r="IMY3" s="527"/>
      <c r="IMZ3" s="527"/>
      <c r="INA3" s="527"/>
      <c r="INB3" s="527"/>
      <c r="INC3" s="527"/>
      <c r="IND3" s="527"/>
      <c r="INE3" s="527"/>
      <c r="INF3" s="527"/>
      <c r="ING3" s="527"/>
      <c r="INH3" s="527"/>
      <c r="INI3" s="527"/>
      <c r="INJ3" s="527"/>
      <c r="INK3" s="527"/>
      <c r="INL3" s="527"/>
      <c r="INM3" s="527"/>
      <c r="INN3" s="527"/>
      <c r="INO3" s="527"/>
      <c r="INP3" s="527"/>
      <c r="INQ3" s="527"/>
      <c r="INR3" s="527"/>
      <c r="INS3" s="527"/>
      <c r="INT3" s="527"/>
      <c r="INU3" s="527"/>
      <c r="INV3" s="527"/>
      <c r="INW3" s="527"/>
      <c r="INX3" s="527"/>
      <c r="INY3" s="527"/>
      <c r="INZ3" s="527"/>
      <c r="IOA3" s="527"/>
      <c r="IOB3" s="527"/>
      <c r="IOC3" s="527"/>
      <c r="IOD3" s="527"/>
      <c r="IOE3" s="527"/>
      <c r="IOF3" s="527"/>
      <c r="IOG3" s="527"/>
      <c r="IOH3" s="527"/>
      <c r="IOI3" s="527"/>
      <c r="IOJ3" s="527"/>
      <c r="IOK3" s="527"/>
      <c r="IOL3" s="527"/>
      <c r="IOM3" s="527"/>
      <c r="ION3" s="527"/>
      <c r="IOO3" s="527"/>
      <c r="IOP3" s="527"/>
      <c r="IOQ3" s="527"/>
      <c r="IOR3" s="527"/>
      <c r="IOS3" s="527"/>
      <c r="IOT3" s="527"/>
      <c r="IOU3" s="527"/>
      <c r="IOV3" s="527"/>
      <c r="IOW3" s="527"/>
      <c r="IOX3" s="527"/>
      <c r="IOY3" s="527"/>
      <c r="IOZ3" s="527"/>
      <c r="IPA3" s="527"/>
      <c r="IPB3" s="527"/>
      <c r="IPC3" s="527"/>
      <c r="IPD3" s="527"/>
      <c r="IPE3" s="527"/>
      <c r="IPF3" s="527"/>
      <c r="IPG3" s="527"/>
      <c r="IPH3" s="527"/>
      <c r="IPI3" s="527"/>
      <c r="IPJ3" s="527"/>
      <c r="IPK3" s="527"/>
      <c r="IPL3" s="527"/>
      <c r="IPM3" s="527"/>
      <c r="IPN3" s="527"/>
      <c r="IPO3" s="527"/>
      <c r="IPP3" s="527"/>
      <c r="IPQ3" s="527"/>
      <c r="IPR3" s="527"/>
      <c r="IPS3" s="527"/>
      <c r="IPT3" s="527"/>
      <c r="IPU3" s="527"/>
      <c r="IPV3" s="527"/>
      <c r="IPW3" s="527"/>
      <c r="IPX3" s="527"/>
      <c r="IPY3" s="527"/>
      <c r="IPZ3" s="527"/>
      <c r="IQA3" s="527"/>
      <c r="IQB3" s="527"/>
      <c r="IQC3" s="527"/>
      <c r="IQD3" s="527"/>
      <c r="IQE3" s="527"/>
      <c r="IQF3" s="527"/>
      <c r="IQG3" s="527"/>
      <c r="IQH3" s="527"/>
      <c r="IQI3" s="527"/>
      <c r="IQJ3" s="527"/>
      <c r="IQK3" s="527"/>
      <c r="IQL3" s="527"/>
      <c r="IQM3" s="527"/>
      <c r="IQN3" s="527"/>
      <c r="IQO3" s="527"/>
      <c r="IQP3" s="527"/>
      <c r="IQQ3" s="527"/>
      <c r="IQR3" s="527"/>
      <c r="IQS3" s="527"/>
      <c r="IQT3" s="527"/>
      <c r="IQU3" s="527"/>
      <c r="IQV3" s="527"/>
      <c r="IQW3" s="527"/>
      <c r="IQX3" s="527"/>
      <c r="IQY3" s="527"/>
      <c r="IQZ3" s="527"/>
      <c r="IRA3" s="527"/>
      <c r="IRB3" s="527"/>
      <c r="IRC3" s="527"/>
      <c r="IRD3" s="527"/>
      <c r="IRE3" s="527"/>
      <c r="IRF3" s="527"/>
      <c r="IRG3" s="527"/>
      <c r="IRH3" s="527"/>
      <c r="IRI3" s="527"/>
      <c r="IRJ3" s="527"/>
      <c r="IRK3" s="527"/>
      <c r="IRL3" s="527"/>
      <c r="IRM3" s="527"/>
      <c r="IRN3" s="527"/>
      <c r="IRO3" s="527"/>
      <c r="IRP3" s="527"/>
      <c r="IRQ3" s="527"/>
      <c r="IRR3" s="527"/>
      <c r="IRS3" s="527"/>
      <c r="IRT3" s="527"/>
      <c r="IRU3" s="527"/>
      <c r="IRV3" s="527"/>
      <c r="IRW3" s="527"/>
      <c r="IRX3" s="527"/>
      <c r="IRY3" s="527"/>
      <c r="IRZ3" s="527"/>
      <c r="ISA3" s="527"/>
      <c r="ISB3" s="527"/>
      <c r="ISC3" s="527"/>
      <c r="ISD3" s="527"/>
      <c r="ISE3" s="527"/>
      <c r="ISF3" s="527"/>
      <c r="ISG3" s="527"/>
      <c r="ISH3" s="527"/>
      <c r="ISI3" s="527"/>
      <c r="ISJ3" s="527"/>
      <c r="ISK3" s="527"/>
      <c r="ISL3" s="527"/>
      <c r="ISM3" s="527"/>
      <c r="ISN3" s="527"/>
      <c r="ISO3" s="527"/>
      <c r="ISP3" s="527"/>
      <c r="ISQ3" s="527"/>
      <c r="ISR3" s="527"/>
      <c r="ISS3" s="527"/>
      <c r="IST3" s="527"/>
      <c r="ISU3" s="527"/>
      <c r="ISV3" s="527"/>
      <c r="ISW3" s="527"/>
      <c r="ISX3" s="527"/>
      <c r="ISY3" s="527"/>
      <c r="ISZ3" s="527"/>
      <c r="ITA3" s="527"/>
      <c r="ITB3" s="527"/>
      <c r="ITC3" s="527"/>
      <c r="ITD3" s="527"/>
      <c r="ITE3" s="527"/>
      <c r="ITF3" s="527"/>
      <c r="ITG3" s="527"/>
      <c r="ITH3" s="527"/>
      <c r="ITI3" s="527"/>
      <c r="ITJ3" s="527"/>
      <c r="ITK3" s="527"/>
      <c r="ITL3" s="527"/>
      <c r="ITM3" s="527"/>
      <c r="ITN3" s="527"/>
      <c r="ITO3" s="527"/>
      <c r="ITP3" s="527"/>
      <c r="ITQ3" s="527"/>
      <c r="ITR3" s="527"/>
      <c r="ITS3" s="527"/>
      <c r="ITT3" s="527"/>
      <c r="ITU3" s="527"/>
      <c r="ITV3" s="527"/>
      <c r="ITW3" s="527"/>
      <c r="ITX3" s="527"/>
      <c r="ITY3" s="527"/>
      <c r="ITZ3" s="527"/>
      <c r="IUA3" s="527"/>
      <c r="IUB3" s="527"/>
      <c r="IUC3" s="527"/>
      <c r="IUD3" s="527"/>
      <c r="IUE3" s="527"/>
      <c r="IUF3" s="527"/>
      <c r="IUG3" s="527"/>
      <c r="IUH3" s="527"/>
      <c r="IUI3" s="527"/>
      <c r="IUJ3" s="527"/>
      <c r="IUK3" s="527"/>
      <c r="IUL3" s="527"/>
      <c r="IUM3" s="527"/>
      <c r="IUN3" s="527"/>
      <c r="IUO3" s="527"/>
      <c r="IUP3" s="527"/>
      <c r="IUQ3" s="527"/>
      <c r="IUR3" s="527"/>
      <c r="IUS3" s="527"/>
      <c r="IUT3" s="527"/>
      <c r="IUU3" s="527"/>
      <c r="IUV3" s="527"/>
      <c r="IUW3" s="527"/>
      <c r="IUX3" s="527"/>
      <c r="IUY3" s="527"/>
      <c r="IUZ3" s="527"/>
      <c r="IVA3" s="527"/>
      <c r="IVB3" s="527"/>
      <c r="IVC3" s="527"/>
      <c r="IVD3" s="527"/>
      <c r="IVE3" s="527"/>
      <c r="IVF3" s="527"/>
      <c r="IVG3" s="527"/>
      <c r="IVH3" s="527"/>
      <c r="IVI3" s="527"/>
      <c r="IVJ3" s="527"/>
      <c r="IVK3" s="527"/>
      <c r="IVL3" s="527"/>
      <c r="IVM3" s="527"/>
      <c r="IVN3" s="527"/>
      <c r="IVO3" s="527"/>
      <c r="IVP3" s="527"/>
      <c r="IVQ3" s="527"/>
      <c r="IVR3" s="527"/>
      <c r="IVS3" s="527"/>
      <c r="IVT3" s="527"/>
      <c r="IVU3" s="527"/>
      <c r="IVV3" s="527"/>
      <c r="IVW3" s="527"/>
      <c r="IVX3" s="527"/>
      <c r="IVY3" s="527"/>
      <c r="IVZ3" s="527"/>
      <c r="IWA3" s="527"/>
      <c r="IWB3" s="527"/>
      <c r="IWC3" s="527"/>
      <c r="IWD3" s="527"/>
      <c r="IWE3" s="527"/>
      <c r="IWF3" s="527"/>
      <c r="IWG3" s="527"/>
      <c r="IWH3" s="527"/>
      <c r="IWI3" s="527"/>
      <c r="IWJ3" s="527"/>
      <c r="IWK3" s="527"/>
      <c r="IWL3" s="527"/>
      <c r="IWM3" s="527"/>
      <c r="IWN3" s="527"/>
      <c r="IWO3" s="527"/>
      <c r="IWP3" s="527"/>
      <c r="IWQ3" s="527"/>
      <c r="IWR3" s="527"/>
      <c r="IWS3" s="527"/>
      <c r="IWT3" s="527"/>
      <c r="IWU3" s="527"/>
      <c r="IWV3" s="527"/>
      <c r="IWW3" s="527"/>
      <c r="IWX3" s="527"/>
      <c r="IWY3" s="527"/>
      <c r="IWZ3" s="527"/>
      <c r="IXA3" s="527"/>
      <c r="IXB3" s="527"/>
      <c r="IXC3" s="527"/>
      <c r="IXD3" s="527"/>
      <c r="IXE3" s="527"/>
      <c r="IXF3" s="527"/>
      <c r="IXG3" s="527"/>
      <c r="IXH3" s="527"/>
      <c r="IXI3" s="527"/>
      <c r="IXJ3" s="527"/>
      <c r="IXK3" s="527"/>
      <c r="IXL3" s="527"/>
      <c r="IXM3" s="527"/>
      <c r="IXN3" s="527"/>
      <c r="IXO3" s="527"/>
      <c r="IXP3" s="527"/>
      <c r="IXQ3" s="527"/>
      <c r="IXR3" s="527"/>
      <c r="IXS3" s="527"/>
      <c r="IXT3" s="527"/>
      <c r="IXU3" s="527"/>
      <c r="IXV3" s="527"/>
      <c r="IXW3" s="527"/>
      <c r="IXX3" s="527"/>
      <c r="IXY3" s="527"/>
      <c r="IXZ3" s="527"/>
      <c r="IYA3" s="527"/>
      <c r="IYB3" s="527"/>
      <c r="IYC3" s="527"/>
      <c r="IYD3" s="527"/>
      <c r="IYE3" s="527"/>
      <c r="IYF3" s="527"/>
      <c r="IYG3" s="527"/>
      <c r="IYH3" s="527"/>
      <c r="IYI3" s="527"/>
      <c r="IYJ3" s="527"/>
      <c r="IYK3" s="527"/>
      <c r="IYL3" s="527"/>
      <c r="IYM3" s="527"/>
      <c r="IYN3" s="527"/>
      <c r="IYO3" s="527"/>
      <c r="IYP3" s="527"/>
      <c r="IYQ3" s="527"/>
      <c r="IYR3" s="527"/>
      <c r="IYS3" s="527"/>
      <c r="IYT3" s="527"/>
      <c r="IYU3" s="527"/>
      <c r="IYV3" s="527"/>
      <c r="IYW3" s="527"/>
      <c r="IYX3" s="527"/>
      <c r="IYY3" s="527"/>
      <c r="IYZ3" s="527"/>
      <c r="IZA3" s="527"/>
      <c r="IZB3" s="527"/>
      <c r="IZC3" s="527"/>
      <c r="IZD3" s="527"/>
      <c r="IZE3" s="527"/>
      <c r="IZF3" s="527"/>
      <c r="IZG3" s="527"/>
      <c r="IZH3" s="527"/>
      <c r="IZI3" s="527"/>
      <c r="IZJ3" s="527"/>
      <c r="IZK3" s="527"/>
      <c r="IZL3" s="527"/>
      <c r="IZM3" s="527"/>
      <c r="IZN3" s="527"/>
      <c r="IZO3" s="527"/>
      <c r="IZP3" s="527"/>
      <c r="IZQ3" s="527"/>
      <c r="IZR3" s="527"/>
      <c r="IZS3" s="527"/>
      <c r="IZT3" s="527"/>
      <c r="IZU3" s="527"/>
      <c r="IZV3" s="527"/>
      <c r="IZW3" s="527"/>
      <c r="IZX3" s="527"/>
      <c r="IZY3" s="527"/>
      <c r="IZZ3" s="527"/>
      <c r="JAA3" s="527"/>
      <c r="JAB3" s="527"/>
      <c r="JAC3" s="527"/>
      <c r="JAD3" s="527"/>
      <c r="JAE3" s="527"/>
      <c r="JAF3" s="527"/>
      <c r="JAG3" s="527"/>
      <c r="JAH3" s="527"/>
      <c r="JAI3" s="527"/>
      <c r="JAJ3" s="527"/>
      <c r="JAK3" s="527"/>
      <c r="JAL3" s="527"/>
      <c r="JAM3" s="527"/>
      <c r="JAN3" s="527"/>
      <c r="JAO3" s="527"/>
      <c r="JAP3" s="527"/>
      <c r="JAQ3" s="527"/>
      <c r="JAR3" s="527"/>
      <c r="JAS3" s="527"/>
      <c r="JAT3" s="527"/>
      <c r="JAU3" s="527"/>
      <c r="JAV3" s="527"/>
      <c r="JAW3" s="527"/>
      <c r="JAX3" s="527"/>
      <c r="JAY3" s="527"/>
      <c r="JAZ3" s="527"/>
      <c r="JBA3" s="527"/>
      <c r="JBB3" s="527"/>
      <c r="JBC3" s="527"/>
      <c r="JBD3" s="527"/>
      <c r="JBE3" s="527"/>
      <c r="JBF3" s="527"/>
      <c r="JBG3" s="527"/>
      <c r="JBH3" s="527"/>
      <c r="JBI3" s="527"/>
      <c r="JBJ3" s="527"/>
      <c r="JBK3" s="527"/>
      <c r="JBL3" s="527"/>
      <c r="JBM3" s="527"/>
      <c r="JBN3" s="527"/>
      <c r="JBO3" s="527"/>
      <c r="JBP3" s="527"/>
      <c r="JBQ3" s="527"/>
      <c r="JBR3" s="527"/>
      <c r="JBS3" s="527"/>
      <c r="JBT3" s="527"/>
      <c r="JBU3" s="527"/>
      <c r="JBV3" s="527"/>
      <c r="JBW3" s="527"/>
      <c r="JBX3" s="527"/>
      <c r="JBY3" s="527"/>
      <c r="JBZ3" s="527"/>
      <c r="JCA3" s="527"/>
      <c r="JCB3" s="527"/>
      <c r="JCC3" s="527"/>
      <c r="JCD3" s="527"/>
      <c r="JCE3" s="527"/>
      <c r="JCF3" s="527"/>
      <c r="JCG3" s="527"/>
      <c r="JCH3" s="527"/>
      <c r="JCI3" s="527"/>
      <c r="JCJ3" s="527"/>
      <c r="JCK3" s="527"/>
      <c r="JCL3" s="527"/>
      <c r="JCM3" s="527"/>
      <c r="JCN3" s="527"/>
      <c r="JCO3" s="527"/>
      <c r="JCP3" s="527"/>
      <c r="JCQ3" s="527"/>
      <c r="JCR3" s="527"/>
      <c r="JCS3" s="527"/>
      <c r="JCT3" s="527"/>
      <c r="JCU3" s="527"/>
      <c r="JCV3" s="527"/>
      <c r="JCW3" s="527"/>
      <c r="JCX3" s="527"/>
      <c r="JCY3" s="527"/>
      <c r="JCZ3" s="527"/>
      <c r="JDA3" s="527"/>
      <c r="JDB3" s="527"/>
      <c r="JDC3" s="527"/>
      <c r="JDD3" s="527"/>
      <c r="JDE3" s="527"/>
      <c r="JDF3" s="527"/>
      <c r="JDG3" s="527"/>
      <c r="JDH3" s="527"/>
      <c r="JDI3" s="527"/>
      <c r="JDJ3" s="527"/>
      <c r="JDK3" s="527"/>
      <c r="JDL3" s="527"/>
      <c r="JDM3" s="527"/>
      <c r="JDN3" s="527"/>
      <c r="JDO3" s="527"/>
      <c r="JDP3" s="527"/>
      <c r="JDQ3" s="527"/>
      <c r="JDR3" s="527"/>
      <c r="JDS3" s="527"/>
      <c r="JDT3" s="527"/>
      <c r="JDU3" s="527"/>
      <c r="JDV3" s="527"/>
      <c r="JDW3" s="527"/>
      <c r="JDX3" s="527"/>
      <c r="JDY3" s="527"/>
      <c r="JDZ3" s="527"/>
      <c r="JEA3" s="527"/>
      <c r="JEB3" s="527"/>
      <c r="JEC3" s="527"/>
      <c r="JED3" s="527"/>
      <c r="JEE3" s="527"/>
      <c r="JEF3" s="527"/>
      <c r="JEG3" s="527"/>
      <c r="JEH3" s="527"/>
      <c r="JEI3" s="527"/>
      <c r="JEJ3" s="527"/>
      <c r="JEK3" s="527"/>
      <c r="JEL3" s="527"/>
      <c r="JEM3" s="527"/>
      <c r="JEN3" s="527"/>
      <c r="JEO3" s="527"/>
      <c r="JEP3" s="527"/>
      <c r="JEQ3" s="527"/>
      <c r="JER3" s="527"/>
      <c r="JES3" s="527"/>
      <c r="JET3" s="527"/>
      <c r="JEU3" s="527"/>
      <c r="JEV3" s="527"/>
      <c r="JEW3" s="527"/>
      <c r="JEX3" s="527"/>
      <c r="JEY3" s="527"/>
      <c r="JEZ3" s="527"/>
      <c r="JFA3" s="527"/>
      <c r="JFB3" s="527"/>
      <c r="JFC3" s="527"/>
      <c r="JFD3" s="527"/>
      <c r="JFE3" s="527"/>
      <c r="JFF3" s="527"/>
      <c r="JFG3" s="527"/>
      <c r="JFH3" s="527"/>
      <c r="JFI3" s="527"/>
      <c r="JFJ3" s="527"/>
      <c r="JFK3" s="527"/>
      <c r="JFL3" s="527"/>
      <c r="JFM3" s="527"/>
      <c r="JFN3" s="527"/>
      <c r="JFO3" s="527"/>
      <c r="JFP3" s="527"/>
      <c r="JFQ3" s="527"/>
      <c r="JFR3" s="527"/>
      <c r="JFS3" s="527"/>
      <c r="JFT3" s="527"/>
      <c r="JFU3" s="527"/>
      <c r="JFV3" s="527"/>
      <c r="JFW3" s="527"/>
      <c r="JFX3" s="527"/>
      <c r="JFY3" s="527"/>
      <c r="JFZ3" s="527"/>
      <c r="JGA3" s="527"/>
      <c r="JGB3" s="527"/>
      <c r="JGC3" s="527"/>
      <c r="JGD3" s="527"/>
      <c r="JGE3" s="527"/>
      <c r="JGF3" s="527"/>
      <c r="JGG3" s="527"/>
      <c r="JGH3" s="527"/>
      <c r="JGI3" s="527"/>
      <c r="JGJ3" s="527"/>
      <c r="JGK3" s="527"/>
      <c r="JGL3" s="527"/>
      <c r="JGM3" s="527"/>
      <c r="JGN3" s="527"/>
      <c r="JGO3" s="527"/>
      <c r="JGP3" s="527"/>
      <c r="JGQ3" s="527"/>
      <c r="JGR3" s="527"/>
      <c r="JGS3" s="527"/>
      <c r="JGT3" s="527"/>
      <c r="JGU3" s="527"/>
      <c r="JGV3" s="527"/>
      <c r="JGW3" s="527"/>
      <c r="JGX3" s="527"/>
      <c r="JGY3" s="527"/>
      <c r="JGZ3" s="527"/>
      <c r="JHA3" s="527"/>
      <c r="JHB3" s="527"/>
      <c r="JHC3" s="527"/>
      <c r="JHD3" s="527"/>
      <c r="JHE3" s="527"/>
      <c r="JHF3" s="527"/>
      <c r="JHG3" s="527"/>
      <c r="JHH3" s="527"/>
      <c r="JHI3" s="527"/>
      <c r="JHJ3" s="527"/>
      <c r="JHK3" s="527"/>
      <c r="JHL3" s="527"/>
      <c r="JHM3" s="527"/>
      <c r="JHN3" s="527"/>
      <c r="JHO3" s="527"/>
      <c r="JHP3" s="527"/>
      <c r="JHQ3" s="527"/>
      <c r="JHR3" s="527"/>
      <c r="JHS3" s="527"/>
      <c r="JHT3" s="527"/>
      <c r="JHU3" s="527"/>
      <c r="JHV3" s="527"/>
      <c r="JHW3" s="527"/>
      <c r="JHX3" s="527"/>
      <c r="JHY3" s="527"/>
      <c r="JHZ3" s="527"/>
      <c r="JIA3" s="527"/>
      <c r="JIB3" s="527"/>
      <c r="JIC3" s="527"/>
      <c r="JID3" s="527"/>
      <c r="JIE3" s="527"/>
      <c r="JIF3" s="527"/>
      <c r="JIG3" s="527"/>
      <c r="JIH3" s="527"/>
      <c r="JII3" s="527"/>
      <c r="JIJ3" s="527"/>
      <c r="JIK3" s="527"/>
      <c r="JIL3" s="527"/>
      <c r="JIM3" s="527"/>
      <c r="JIN3" s="527"/>
      <c r="JIO3" s="527"/>
      <c r="JIP3" s="527"/>
      <c r="JIQ3" s="527"/>
      <c r="JIR3" s="527"/>
      <c r="JIS3" s="527"/>
      <c r="JIT3" s="527"/>
      <c r="JIU3" s="527"/>
      <c r="JIV3" s="527"/>
      <c r="JIW3" s="527"/>
      <c r="JIX3" s="527"/>
      <c r="JIY3" s="527"/>
      <c r="JIZ3" s="527"/>
      <c r="JJA3" s="527"/>
      <c r="JJB3" s="527"/>
      <c r="JJC3" s="527"/>
      <c r="JJD3" s="527"/>
      <c r="JJE3" s="527"/>
      <c r="JJF3" s="527"/>
      <c r="JJG3" s="527"/>
      <c r="JJH3" s="527"/>
      <c r="JJI3" s="527"/>
      <c r="JJJ3" s="527"/>
      <c r="JJK3" s="527"/>
      <c r="JJL3" s="527"/>
      <c r="JJM3" s="527"/>
      <c r="JJN3" s="527"/>
      <c r="JJO3" s="527"/>
      <c r="JJP3" s="527"/>
      <c r="JJQ3" s="527"/>
      <c r="JJR3" s="527"/>
      <c r="JJS3" s="527"/>
      <c r="JJT3" s="527"/>
      <c r="JJU3" s="527"/>
      <c r="JJV3" s="527"/>
      <c r="JJW3" s="527"/>
      <c r="JJX3" s="527"/>
      <c r="JJY3" s="527"/>
      <c r="JJZ3" s="527"/>
      <c r="JKA3" s="527"/>
      <c r="JKB3" s="527"/>
      <c r="JKC3" s="527"/>
      <c r="JKD3" s="527"/>
      <c r="JKE3" s="527"/>
      <c r="JKF3" s="527"/>
      <c r="JKG3" s="527"/>
      <c r="JKH3" s="527"/>
      <c r="JKI3" s="527"/>
      <c r="JKJ3" s="527"/>
      <c r="JKK3" s="527"/>
      <c r="JKL3" s="527"/>
      <c r="JKM3" s="527"/>
      <c r="JKN3" s="527"/>
      <c r="JKO3" s="527"/>
      <c r="JKP3" s="527"/>
      <c r="JKQ3" s="527"/>
      <c r="JKR3" s="527"/>
      <c r="JKS3" s="527"/>
      <c r="JKT3" s="527"/>
      <c r="JKU3" s="527"/>
      <c r="JKV3" s="527"/>
      <c r="JKW3" s="527"/>
      <c r="JKX3" s="527"/>
      <c r="JKY3" s="527"/>
      <c r="JKZ3" s="527"/>
      <c r="JLA3" s="527"/>
      <c r="JLB3" s="527"/>
      <c r="JLC3" s="527"/>
      <c r="JLD3" s="527"/>
      <c r="JLE3" s="527"/>
      <c r="JLF3" s="527"/>
      <c r="JLG3" s="527"/>
      <c r="JLH3" s="527"/>
      <c r="JLI3" s="527"/>
      <c r="JLJ3" s="527"/>
      <c r="JLK3" s="527"/>
      <c r="JLL3" s="527"/>
      <c r="JLM3" s="527"/>
      <c r="JLN3" s="527"/>
      <c r="JLO3" s="527"/>
      <c r="JLP3" s="527"/>
      <c r="JLQ3" s="527"/>
      <c r="JLR3" s="527"/>
      <c r="JLS3" s="527"/>
      <c r="JLT3" s="527"/>
      <c r="JLU3" s="527"/>
      <c r="JLV3" s="527"/>
      <c r="JLW3" s="527"/>
      <c r="JLX3" s="527"/>
      <c r="JLY3" s="527"/>
      <c r="JLZ3" s="527"/>
      <c r="JMA3" s="527"/>
      <c r="JMB3" s="527"/>
      <c r="JMC3" s="527"/>
      <c r="JMD3" s="527"/>
      <c r="JME3" s="527"/>
      <c r="JMF3" s="527"/>
      <c r="JMG3" s="527"/>
      <c r="JMH3" s="527"/>
      <c r="JMI3" s="527"/>
      <c r="JMJ3" s="527"/>
      <c r="JMK3" s="527"/>
      <c r="JML3" s="527"/>
      <c r="JMM3" s="527"/>
      <c r="JMN3" s="527"/>
      <c r="JMO3" s="527"/>
      <c r="JMP3" s="527"/>
      <c r="JMQ3" s="527"/>
      <c r="JMR3" s="527"/>
      <c r="JMS3" s="527"/>
      <c r="JMT3" s="527"/>
      <c r="JMU3" s="527"/>
      <c r="JMV3" s="527"/>
      <c r="JMW3" s="527"/>
      <c r="JMX3" s="527"/>
      <c r="JMY3" s="527"/>
      <c r="JMZ3" s="527"/>
      <c r="JNA3" s="527"/>
      <c r="JNB3" s="527"/>
      <c r="JNC3" s="527"/>
      <c r="JND3" s="527"/>
      <c r="JNE3" s="527"/>
      <c r="JNF3" s="527"/>
      <c r="JNG3" s="527"/>
      <c r="JNH3" s="527"/>
      <c r="JNI3" s="527"/>
      <c r="JNJ3" s="527"/>
      <c r="JNK3" s="527"/>
      <c r="JNL3" s="527"/>
      <c r="JNM3" s="527"/>
      <c r="JNN3" s="527"/>
      <c r="JNO3" s="527"/>
      <c r="JNP3" s="527"/>
      <c r="JNQ3" s="527"/>
      <c r="JNR3" s="527"/>
      <c r="JNS3" s="527"/>
      <c r="JNT3" s="527"/>
      <c r="JNU3" s="527"/>
      <c r="JNV3" s="527"/>
      <c r="JNW3" s="527"/>
      <c r="JNX3" s="527"/>
      <c r="JNY3" s="527"/>
      <c r="JNZ3" s="527"/>
      <c r="JOA3" s="527"/>
      <c r="JOB3" s="527"/>
      <c r="JOC3" s="527"/>
      <c r="JOD3" s="527"/>
      <c r="JOE3" s="527"/>
      <c r="JOF3" s="527"/>
      <c r="JOG3" s="527"/>
      <c r="JOH3" s="527"/>
      <c r="JOI3" s="527"/>
      <c r="JOJ3" s="527"/>
      <c r="JOK3" s="527"/>
      <c r="JOL3" s="527"/>
      <c r="JOM3" s="527"/>
      <c r="JON3" s="527"/>
      <c r="JOO3" s="527"/>
      <c r="JOP3" s="527"/>
      <c r="JOQ3" s="527"/>
      <c r="JOR3" s="527"/>
      <c r="JOS3" s="527"/>
      <c r="JOT3" s="527"/>
      <c r="JOU3" s="527"/>
      <c r="JOV3" s="527"/>
      <c r="JOW3" s="527"/>
      <c r="JOX3" s="527"/>
      <c r="JOY3" s="527"/>
      <c r="JOZ3" s="527"/>
      <c r="JPA3" s="527"/>
      <c r="JPB3" s="527"/>
      <c r="JPC3" s="527"/>
      <c r="JPD3" s="527"/>
      <c r="JPE3" s="527"/>
      <c r="JPF3" s="527"/>
      <c r="JPG3" s="527"/>
      <c r="JPH3" s="527"/>
      <c r="JPI3" s="527"/>
      <c r="JPJ3" s="527"/>
      <c r="JPK3" s="527"/>
      <c r="JPL3" s="527"/>
      <c r="JPM3" s="527"/>
      <c r="JPN3" s="527"/>
      <c r="JPO3" s="527"/>
      <c r="JPP3" s="527"/>
      <c r="JPQ3" s="527"/>
      <c r="JPR3" s="527"/>
      <c r="JPS3" s="527"/>
      <c r="JPT3" s="527"/>
      <c r="JPU3" s="527"/>
      <c r="JPV3" s="527"/>
      <c r="JPW3" s="527"/>
      <c r="JPX3" s="527"/>
      <c r="JPY3" s="527"/>
      <c r="JPZ3" s="527"/>
      <c r="JQA3" s="527"/>
      <c r="JQB3" s="527"/>
      <c r="JQC3" s="527"/>
      <c r="JQD3" s="527"/>
      <c r="JQE3" s="527"/>
      <c r="JQF3" s="527"/>
      <c r="JQG3" s="527"/>
      <c r="JQH3" s="527"/>
      <c r="JQI3" s="527"/>
      <c r="JQJ3" s="527"/>
      <c r="JQK3" s="527"/>
      <c r="JQL3" s="527"/>
      <c r="JQM3" s="527"/>
      <c r="JQN3" s="527"/>
      <c r="JQO3" s="527"/>
      <c r="JQP3" s="527"/>
      <c r="JQQ3" s="527"/>
      <c r="JQR3" s="527"/>
      <c r="JQS3" s="527"/>
      <c r="JQT3" s="527"/>
      <c r="JQU3" s="527"/>
      <c r="JQV3" s="527"/>
      <c r="JQW3" s="527"/>
      <c r="JQX3" s="527"/>
      <c r="JQY3" s="527"/>
      <c r="JQZ3" s="527"/>
      <c r="JRA3" s="527"/>
      <c r="JRB3" s="527"/>
      <c r="JRC3" s="527"/>
      <c r="JRD3" s="527"/>
      <c r="JRE3" s="527"/>
      <c r="JRF3" s="527"/>
      <c r="JRG3" s="527"/>
      <c r="JRH3" s="527"/>
      <c r="JRI3" s="527"/>
      <c r="JRJ3" s="527"/>
      <c r="JRK3" s="527"/>
      <c r="JRL3" s="527"/>
      <c r="JRM3" s="527"/>
      <c r="JRN3" s="527"/>
      <c r="JRO3" s="527"/>
      <c r="JRP3" s="527"/>
      <c r="JRQ3" s="527"/>
      <c r="JRR3" s="527"/>
      <c r="JRS3" s="527"/>
      <c r="JRT3" s="527"/>
      <c r="JRU3" s="527"/>
      <c r="JRV3" s="527"/>
      <c r="JRW3" s="527"/>
      <c r="JRX3" s="527"/>
      <c r="JRY3" s="527"/>
      <c r="JRZ3" s="527"/>
      <c r="JSA3" s="527"/>
      <c r="JSB3" s="527"/>
      <c r="JSC3" s="527"/>
      <c r="JSD3" s="527"/>
      <c r="JSE3" s="527"/>
      <c r="JSF3" s="527"/>
      <c r="JSG3" s="527"/>
      <c r="JSH3" s="527"/>
      <c r="JSI3" s="527"/>
      <c r="JSJ3" s="527"/>
      <c r="JSK3" s="527"/>
      <c r="JSL3" s="527"/>
      <c r="JSM3" s="527"/>
      <c r="JSN3" s="527"/>
      <c r="JSO3" s="527"/>
      <c r="JSP3" s="527"/>
      <c r="JSQ3" s="527"/>
      <c r="JSR3" s="527"/>
      <c r="JSS3" s="527"/>
      <c r="JST3" s="527"/>
      <c r="JSU3" s="527"/>
      <c r="JSV3" s="527"/>
      <c r="JSW3" s="527"/>
      <c r="JSX3" s="527"/>
      <c r="JSY3" s="527"/>
      <c r="JSZ3" s="527"/>
      <c r="JTA3" s="527"/>
      <c r="JTB3" s="527"/>
      <c r="JTC3" s="527"/>
      <c r="JTD3" s="527"/>
      <c r="JTE3" s="527"/>
      <c r="JTF3" s="527"/>
      <c r="JTG3" s="527"/>
      <c r="JTH3" s="527"/>
      <c r="JTI3" s="527"/>
      <c r="JTJ3" s="527"/>
      <c r="JTK3" s="527"/>
      <c r="JTL3" s="527"/>
      <c r="JTM3" s="527"/>
      <c r="JTN3" s="527"/>
      <c r="JTO3" s="527"/>
      <c r="JTP3" s="527"/>
      <c r="JTQ3" s="527"/>
      <c r="JTR3" s="527"/>
      <c r="JTS3" s="527"/>
      <c r="JTT3" s="527"/>
      <c r="JTU3" s="527"/>
      <c r="JTV3" s="527"/>
      <c r="JTW3" s="527"/>
      <c r="JTX3" s="527"/>
      <c r="JTY3" s="527"/>
      <c r="JTZ3" s="527"/>
      <c r="JUA3" s="527"/>
      <c r="JUB3" s="527"/>
      <c r="JUC3" s="527"/>
      <c r="JUD3" s="527"/>
      <c r="JUE3" s="527"/>
      <c r="JUF3" s="527"/>
      <c r="JUG3" s="527"/>
      <c r="JUH3" s="527"/>
      <c r="JUI3" s="527"/>
      <c r="JUJ3" s="527"/>
      <c r="JUK3" s="527"/>
      <c r="JUL3" s="527"/>
      <c r="JUM3" s="527"/>
      <c r="JUN3" s="527"/>
      <c r="JUO3" s="527"/>
      <c r="JUP3" s="527"/>
      <c r="JUQ3" s="527"/>
      <c r="JUR3" s="527"/>
      <c r="JUS3" s="527"/>
      <c r="JUT3" s="527"/>
      <c r="JUU3" s="527"/>
      <c r="JUV3" s="527"/>
      <c r="JUW3" s="527"/>
      <c r="JUX3" s="527"/>
      <c r="JUY3" s="527"/>
      <c r="JUZ3" s="527"/>
      <c r="JVA3" s="527"/>
      <c r="JVB3" s="527"/>
      <c r="JVC3" s="527"/>
      <c r="JVD3" s="527"/>
      <c r="JVE3" s="527"/>
      <c r="JVF3" s="527"/>
      <c r="JVG3" s="527"/>
      <c r="JVH3" s="527"/>
      <c r="JVI3" s="527"/>
      <c r="JVJ3" s="527"/>
      <c r="JVK3" s="527"/>
      <c r="JVL3" s="527"/>
      <c r="JVM3" s="527"/>
      <c r="JVN3" s="527"/>
      <c r="JVO3" s="527"/>
      <c r="JVP3" s="527"/>
      <c r="JVQ3" s="527"/>
      <c r="JVR3" s="527"/>
      <c r="JVS3" s="527"/>
      <c r="JVT3" s="527"/>
      <c r="JVU3" s="527"/>
      <c r="JVV3" s="527"/>
      <c r="JVW3" s="527"/>
      <c r="JVX3" s="527"/>
      <c r="JVY3" s="527"/>
      <c r="JVZ3" s="527"/>
      <c r="JWA3" s="527"/>
      <c r="JWB3" s="527"/>
      <c r="JWC3" s="527"/>
      <c r="JWD3" s="527"/>
      <c r="JWE3" s="527"/>
      <c r="JWF3" s="527"/>
      <c r="JWG3" s="527"/>
      <c r="JWH3" s="527"/>
      <c r="JWI3" s="527"/>
      <c r="JWJ3" s="527"/>
      <c r="JWK3" s="527"/>
      <c r="JWL3" s="527"/>
      <c r="JWM3" s="527"/>
      <c r="JWN3" s="527"/>
      <c r="JWO3" s="527"/>
      <c r="JWP3" s="527"/>
      <c r="JWQ3" s="527"/>
      <c r="JWR3" s="527"/>
      <c r="JWS3" s="527"/>
      <c r="JWT3" s="527"/>
      <c r="JWU3" s="527"/>
      <c r="JWV3" s="527"/>
      <c r="JWW3" s="527"/>
      <c r="JWX3" s="527"/>
      <c r="JWY3" s="527"/>
      <c r="JWZ3" s="527"/>
      <c r="JXA3" s="527"/>
      <c r="JXB3" s="527"/>
      <c r="JXC3" s="527"/>
      <c r="JXD3" s="527"/>
      <c r="JXE3" s="527"/>
      <c r="JXF3" s="527"/>
      <c r="JXG3" s="527"/>
      <c r="JXH3" s="527"/>
      <c r="JXI3" s="527"/>
      <c r="JXJ3" s="527"/>
      <c r="JXK3" s="527"/>
      <c r="JXL3" s="527"/>
      <c r="JXM3" s="527"/>
      <c r="JXN3" s="527"/>
      <c r="JXO3" s="527"/>
      <c r="JXP3" s="527"/>
      <c r="JXQ3" s="527"/>
      <c r="JXR3" s="527"/>
      <c r="JXS3" s="527"/>
      <c r="JXT3" s="527"/>
      <c r="JXU3" s="527"/>
      <c r="JXV3" s="527"/>
      <c r="JXW3" s="527"/>
      <c r="JXX3" s="527"/>
      <c r="JXY3" s="527"/>
      <c r="JXZ3" s="527"/>
      <c r="JYA3" s="527"/>
      <c r="JYB3" s="527"/>
      <c r="JYC3" s="527"/>
      <c r="JYD3" s="527"/>
      <c r="JYE3" s="527"/>
      <c r="JYF3" s="527"/>
      <c r="JYG3" s="527"/>
      <c r="JYH3" s="527"/>
      <c r="JYI3" s="527"/>
      <c r="JYJ3" s="527"/>
      <c r="JYK3" s="527"/>
      <c r="JYL3" s="527"/>
      <c r="JYM3" s="527"/>
      <c r="JYN3" s="527"/>
      <c r="JYO3" s="527"/>
      <c r="JYP3" s="527"/>
      <c r="JYQ3" s="527"/>
      <c r="JYR3" s="527"/>
      <c r="JYS3" s="527"/>
      <c r="JYT3" s="527"/>
      <c r="JYU3" s="527"/>
      <c r="JYV3" s="527"/>
      <c r="JYW3" s="527"/>
      <c r="JYX3" s="527"/>
      <c r="JYY3" s="527"/>
      <c r="JYZ3" s="527"/>
      <c r="JZA3" s="527"/>
      <c r="JZB3" s="527"/>
      <c r="JZC3" s="527"/>
      <c r="JZD3" s="527"/>
      <c r="JZE3" s="527"/>
      <c r="JZF3" s="527"/>
      <c r="JZG3" s="527"/>
      <c r="JZH3" s="527"/>
      <c r="JZI3" s="527"/>
      <c r="JZJ3" s="527"/>
      <c r="JZK3" s="527"/>
      <c r="JZL3" s="527"/>
      <c r="JZM3" s="527"/>
      <c r="JZN3" s="527"/>
      <c r="JZO3" s="527"/>
      <c r="JZP3" s="527"/>
      <c r="JZQ3" s="527"/>
      <c r="JZR3" s="527"/>
      <c r="JZS3" s="527"/>
      <c r="JZT3" s="527"/>
      <c r="JZU3" s="527"/>
      <c r="JZV3" s="527"/>
      <c r="JZW3" s="527"/>
      <c r="JZX3" s="527"/>
      <c r="JZY3" s="527"/>
      <c r="JZZ3" s="527"/>
      <c r="KAA3" s="527"/>
      <c r="KAB3" s="527"/>
      <c r="KAC3" s="527"/>
      <c r="KAD3" s="527"/>
      <c r="KAE3" s="527"/>
      <c r="KAF3" s="527"/>
      <c r="KAG3" s="527"/>
      <c r="KAH3" s="527"/>
      <c r="KAI3" s="527"/>
      <c r="KAJ3" s="527"/>
      <c r="KAK3" s="527"/>
      <c r="KAL3" s="527"/>
      <c r="KAM3" s="527"/>
      <c r="KAN3" s="527"/>
      <c r="KAO3" s="527"/>
      <c r="KAP3" s="527"/>
      <c r="KAQ3" s="527"/>
      <c r="KAR3" s="527"/>
      <c r="KAS3" s="527"/>
      <c r="KAT3" s="527"/>
      <c r="KAU3" s="527"/>
      <c r="KAV3" s="527"/>
      <c r="KAW3" s="527"/>
      <c r="KAX3" s="527"/>
      <c r="KAY3" s="527"/>
      <c r="KAZ3" s="527"/>
      <c r="KBA3" s="527"/>
      <c r="KBB3" s="527"/>
      <c r="KBC3" s="527"/>
      <c r="KBD3" s="527"/>
      <c r="KBE3" s="527"/>
      <c r="KBF3" s="527"/>
      <c r="KBG3" s="527"/>
      <c r="KBH3" s="527"/>
      <c r="KBI3" s="527"/>
      <c r="KBJ3" s="527"/>
      <c r="KBK3" s="527"/>
      <c r="KBL3" s="527"/>
      <c r="KBM3" s="527"/>
      <c r="KBN3" s="527"/>
      <c r="KBO3" s="527"/>
      <c r="KBP3" s="527"/>
      <c r="KBQ3" s="527"/>
      <c r="KBR3" s="527"/>
      <c r="KBS3" s="527"/>
      <c r="KBT3" s="527"/>
      <c r="KBU3" s="527"/>
      <c r="KBV3" s="527"/>
      <c r="KBW3" s="527"/>
      <c r="KBX3" s="527"/>
      <c r="KBY3" s="527"/>
      <c r="KBZ3" s="527"/>
      <c r="KCA3" s="527"/>
      <c r="KCB3" s="527"/>
      <c r="KCC3" s="527"/>
      <c r="KCD3" s="527"/>
      <c r="KCE3" s="527"/>
      <c r="KCF3" s="527"/>
      <c r="KCG3" s="527"/>
      <c r="KCH3" s="527"/>
      <c r="KCI3" s="527"/>
      <c r="KCJ3" s="527"/>
      <c r="KCK3" s="527"/>
      <c r="KCL3" s="527"/>
      <c r="KCM3" s="527"/>
      <c r="KCN3" s="527"/>
      <c r="KCO3" s="527"/>
      <c r="KCP3" s="527"/>
      <c r="KCQ3" s="527"/>
      <c r="KCR3" s="527"/>
      <c r="KCS3" s="527"/>
      <c r="KCT3" s="527"/>
      <c r="KCU3" s="527"/>
      <c r="KCV3" s="527"/>
      <c r="KCW3" s="527"/>
      <c r="KCX3" s="527"/>
      <c r="KCY3" s="527"/>
      <c r="KCZ3" s="527"/>
      <c r="KDA3" s="527"/>
      <c r="KDB3" s="527"/>
      <c r="KDC3" s="527"/>
      <c r="KDD3" s="527"/>
      <c r="KDE3" s="527"/>
      <c r="KDF3" s="527"/>
      <c r="KDG3" s="527"/>
      <c r="KDH3" s="527"/>
      <c r="KDI3" s="527"/>
      <c r="KDJ3" s="527"/>
      <c r="KDK3" s="527"/>
      <c r="KDL3" s="527"/>
      <c r="KDM3" s="527"/>
      <c r="KDN3" s="527"/>
      <c r="KDO3" s="527"/>
      <c r="KDP3" s="527"/>
      <c r="KDQ3" s="527"/>
      <c r="KDR3" s="527"/>
      <c r="KDS3" s="527"/>
      <c r="KDT3" s="527"/>
      <c r="KDU3" s="527"/>
      <c r="KDV3" s="527"/>
      <c r="KDW3" s="527"/>
      <c r="KDX3" s="527"/>
      <c r="KDY3" s="527"/>
      <c r="KDZ3" s="527"/>
      <c r="KEA3" s="527"/>
      <c r="KEB3" s="527"/>
      <c r="KEC3" s="527"/>
      <c r="KED3" s="527"/>
      <c r="KEE3" s="527"/>
      <c r="KEF3" s="527"/>
      <c r="KEG3" s="527"/>
      <c r="KEH3" s="527"/>
      <c r="KEI3" s="527"/>
      <c r="KEJ3" s="527"/>
      <c r="KEK3" s="527"/>
      <c r="KEL3" s="527"/>
      <c r="KEM3" s="527"/>
      <c r="KEN3" s="527"/>
      <c r="KEO3" s="527"/>
      <c r="KEP3" s="527"/>
      <c r="KEQ3" s="527"/>
      <c r="KER3" s="527"/>
      <c r="KES3" s="527"/>
      <c r="KET3" s="527"/>
      <c r="KEU3" s="527"/>
      <c r="KEV3" s="527"/>
      <c r="KEW3" s="527"/>
      <c r="KEX3" s="527"/>
      <c r="KEY3" s="527"/>
      <c r="KEZ3" s="527"/>
      <c r="KFA3" s="527"/>
      <c r="KFB3" s="527"/>
      <c r="KFC3" s="527"/>
      <c r="KFD3" s="527"/>
      <c r="KFE3" s="527"/>
      <c r="KFF3" s="527"/>
      <c r="KFG3" s="527"/>
      <c r="KFH3" s="527"/>
      <c r="KFI3" s="527"/>
      <c r="KFJ3" s="527"/>
      <c r="KFK3" s="527"/>
      <c r="KFL3" s="527"/>
      <c r="KFM3" s="527"/>
      <c r="KFN3" s="527"/>
      <c r="KFO3" s="527"/>
      <c r="KFP3" s="527"/>
      <c r="KFQ3" s="527"/>
      <c r="KFR3" s="527"/>
      <c r="KFS3" s="527"/>
      <c r="KFT3" s="527"/>
      <c r="KFU3" s="527"/>
      <c r="KFV3" s="527"/>
      <c r="KFW3" s="527"/>
      <c r="KFX3" s="527"/>
      <c r="KFY3" s="527"/>
      <c r="KFZ3" s="527"/>
      <c r="KGA3" s="527"/>
      <c r="KGB3" s="527"/>
      <c r="KGC3" s="527"/>
      <c r="KGD3" s="527"/>
      <c r="KGE3" s="527"/>
      <c r="KGF3" s="527"/>
      <c r="KGG3" s="527"/>
      <c r="KGH3" s="527"/>
      <c r="KGI3" s="527"/>
      <c r="KGJ3" s="527"/>
      <c r="KGK3" s="527"/>
      <c r="KGL3" s="527"/>
      <c r="KGM3" s="527"/>
      <c r="KGN3" s="527"/>
      <c r="KGO3" s="527"/>
      <c r="KGP3" s="527"/>
      <c r="KGQ3" s="527"/>
      <c r="KGR3" s="527"/>
      <c r="KGS3" s="527"/>
      <c r="KGT3" s="527"/>
      <c r="KGU3" s="527"/>
      <c r="KGV3" s="527"/>
      <c r="KGW3" s="527"/>
      <c r="KGX3" s="527"/>
      <c r="KGY3" s="527"/>
      <c r="KGZ3" s="527"/>
      <c r="KHA3" s="527"/>
      <c r="KHB3" s="527"/>
      <c r="KHC3" s="527"/>
      <c r="KHD3" s="527"/>
      <c r="KHE3" s="527"/>
      <c r="KHF3" s="527"/>
      <c r="KHG3" s="527"/>
      <c r="KHH3" s="527"/>
      <c r="KHI3" s="527"/>
      <c r="KHJ3" s="527"/>
      <c r="KHK3" s="527"/>
      <c r="KHL3" s="527"/>
      <c r="KHM3" s="527"/>
      <c r="KHN3" s="527"/>
      <c r="KHO3" s="527"/>
      <c r="KHP3" s="527"/>
      <c r="KHQ3" s="527"/>
      <c r="KHR3" s="527"/>
      <c r="KHS3" s="527"/>
      <c r="KHT3" s="527"/>
      <c r="KHU3" s="527"/>
      <c r="KHV3" s="527"/>
      <c r="KHW3" s="527"/>
      <c r="KHX3" s="527"/>
      <c r="KHY3" s="527"/>
      <c r="KHZ3" s="527"/>
      <c r="KIA3" s="527"/>
      <c r="KIB3" s="527"/>
      <c r="KIC3" s="527"/>
      <c r="KID3" s="527"/>
      <c r="KIE3" s="527"/>
      <c r="KIF3" s="527"/>
      <c r="KIG3" s="527"/>
      <c r="KIH3" s="527"/>
      <c r="KII3" s="527"/>
      <c r="KIJ3" s="527"/>
      <c r="KIK3" s="527"/>
      <c r="KIL3" s="527"/>
      <c r="KIM3" s="527"/>
      <c r="KIN3" s="527"/>
      <c r="KIO3" s="527"/>
      <c r="KIP3" s="527"/>
      <c r="KIQ3" s="527"/>
      <c r="KIR3" s="527"/>
      <c r="KIS3" s="527"/>
      <c r="KIT3" s="527"/>
      <c r="KIU3" s="527"/>
      <c r="KIV3" s="527"/>
      <c r="KIW3" s="527"/>
      <c r="KIX3" s="527"/>
      <c r="KIY3" s="527"/>
      <c r="KIZ3" s="527"/>
      <c r="KJA3" s="527"/>
      <c r="KJB3" s="527"/>
      <c r="KJC3" s="527"/>
      <c r="KJD3" s="527"/>
      <c r="KJE3" s="527"/>
      <c r="KJF3" s="527"/>
      <c r="KJG3" s="527"/>
      <c r="KJH3" s="527"/>
      <c r="KJI3" s="527"/>
      <c r="KJJ3" s="527"/>
      <c r="KJK3" s="527"/>
      <c r="KJL3" s="527"/>
      <c r="KJM3" s="527"/>
      <c r="KJN3" s="527"/>
      <c r="KJO3" s="527"/>
      <c r="KJP3" s="527"/>
      <c r="KJQ3" s="527"/>
      <c r="KJR3" s="527"/>
      <c r="KJS3" s="527"/>
      <c r="KJT3" s="527"/>
      <c r="KJU3" s="527"/>
      <c r="KJV3" s="527"/>
      <c r="KJW3" s="527"/>
      <c r="KJX3" s="527"/>
      <c r="KJY3" s="527"/>
      <c r="KJZ3" s="527"/>
      <c r="KKA3" s="527"/>
      <c r="KKB3" s="527"/>
      <c r="KKC3" s="527"/>
      <c r="KKD3" s="527"/>
      <c r="KKE3" s="527"/>
      <c r="KKF3" s="527"/>
      <c r="KKG3" s="527"/>
      <c r="KKH3" s="527"/>
      <c r="KKI3" s="527"/>
      <c r="KKJ3" s="527"/>
      <c r="KKK3" s="527"/>
      <c r="KKL3" s="527"/>
      <c r="KKM3" s="527"/>
      <c r="KKN3" s="527"/>
      <c r="KKO3" s="527"/>
      <c r="KKP3" s="527"/>
      <c r="KKQ3" s="527"/>
      <c r="KKR3" s="527"/>
      <c r="KKS3" s="527"/>
      <c r="KKT3" s="527"/>
      <c r="KKU3" s="527"/>
      <c r="KKV3" s="527"/>
      <c r="KKW3" s="527"/>
      <c r="KKX3" s="527"/>
      <c r="KKY3" s="527"/>
      <c r="KKZ3" s="527"/>
      <c r="KLA3" s="527"/>
      <c r="KLB3" s="527"/>
      <c r="KLC3" s="527"/>
      <c r="KLD3" s="527"/>
      <c r="KLE3" s="527"/>
      <c r="KLF3" s="527"/>
      <c r="KLG3" s="527"/>
      <c r="KLH3" s="527"/>
      <c r="KLI3" s="527"/>
      <c r="KLJ3" s="527"/>
      <c r="KLK3" s="527"/>
      <c r="KLL3" s="527"/>
      <c r="KLM3" s="527"/>
      <c r="KLN3" s="527"/>
      <c r="KLO3" s="527"/>
      <c r="KLP3" s="527"/>
      <c r="KLQ3" s="527"/>
      <c r="KLR3" s="527"/>
      <c r="KLS3" s="527"/>
      <c r="KLT3" s="527"/>
      <c r="KLU3" s="527"/>
      <c r="KLV3" s="527"/>
      <c r="KLW3" s="527"/>
      <c r="KLX3" s="527"/>
      <c r="KLY3" s="527"/>
      <c r="KLZ3" s="527"/>
      <c r="KMA3" s="527"/>
      <c r="KMB3" s="527"/>
      <c r="KMC3" s="527"/>
      <c r="KMD3" s="527"/>
      <c r="KME3" s="527"/>
      <c r="KMF3" s="527"/>
      <c r="KMG3" s="527"/>
      <c r="KMH3" s="527"/>
      <c r="KMI3" s="527"/>
      <c r="KMJ3" s="527"/>
      <c r="KMK3" s="527"/>
      <c r="KML3" s="527"/>
      <c r="KMM3" s="527"/>
      <c r="KMN3" s="527"/>
      <c r="KMO3" s="527"/>
      <c r="KMP3" s="527"/>
      <c r="KMQ3" s="527"/>
      <c r="KMR3" s="527"/>
      <c r="KMS3" s="527"/>
      <c r="KMT3" s="527"/>
      <c r="KMU3" s="527"/>
      <c r="KMV3" s="527"/>
      <c r="KMW3" s="527"/>
      <c r="KMX3" s="527"/>
      <c r="KMY3" s="527"/>
      <c r="KMZ3" s="527"/>
      <c r="KNA3" s="527"/>
      <c r="KNB3" s="527"/>
      <c r="KNC3" s="527"/>
      <c r="KND3" s="527"/>
      <c r="KNE3" s="527"/>
      <c r="KNF3" s="527"/>
      <c r="KNG3" s="527"/>
      <c r="KNH3" s="527"/>
      <c r="KNI3" s="527"/>
      <c r="KNJ3" s="527"/>
      <c r="KNK3" s="527"/>
      <c r="KNL3" s="527"/>
      <c r="KNM3" s="527"/>
      <c r="KNN3" s="527"/>
      <c r="KNO3" s="527"/>
      <c r="KNP3" s="527"/>
      <c r="KNQ3" s="527"/>
      <c r="KNR3" s="527"/>
      <c r="KNS3" s="527"/>
      <c r="KNT3" s="527"/>
      <c r="KNU3" s="527"/>
      <c r="KNV3" s="527"/>
      <c r="KNW3" s="527"/>
      <c r="KNX3" s="527"/>
      <c r="KNY3" s="527"/>
      <c r="KNZ3" s="527"/>
      <c r="KOA3" s="527"/>
      <c r="KOB3" s="527"/>
      <c r="KOC3" s="527"/>
      <c r="KOD3" s="527"/>
      <c r="KOE3" s="527"/>
      <c r="KOF3" s="527"/>
      <c r="KOG3" s="527"/>
      <c r="KOH3" s="527"/>
      <c r="KOI3" s="527"/>
      <c r="KOJ3" s="527"/>
      <c r="KOK3" s="527"/>
      <c r="KOL3" s="527"/>
      <c r="KOM3" s="527"/>
      <c r="KON3" s="527"/>
      <c r="KOO3" s="527"/>
      <c r="KOP3" s="527"/>
      <c r="KOQ3" s="527"/>
      <c r="KOR3" s="527"/>
      <c r="KOS3" s="527"/>
      <c r="KOT3" s="527"/>
      <c r="KOU3" s="527"/>
      <c r="KOV3" s="527"/>
      <c r="KOW3" s="527"/>
      <c r="KOX3" s="527"/>
      <c r="KOY3" s="527"/>
      <c r="KOZ3" s="527"/>
      <c r="KPA3" s="527"/>
      <c r="KPB3" s="527"/>
      <c r="KPC3" s="527"/>
      <c r="KPD3" s="527"/>
      <c r="KPE3" s="527"/>
      <c r="KPF3" s="527"/>
      <c r="KPG3" s="527"/>
      <c r="KPH3" s="527"/>
      <c r="KPI3" s="527"/>
      <c r="KPJ3" s="527"/>
      <c r="KPK3" s="527"/>
      <c r="KPL3" s="527"/>
      <c r="KPM3" s="527"/>
      <c r="KPN3" s="527"/>
      <c r="KPO3" s="527"/>
      <c r="KPP3" s="527"/>
      <c r="KPQ3" s="527"/>
      <c r="KPR3" s="527"/>
      <c r="KPS3" s="527"/>
      <c r="KPT3" s="527"/>
      <c r="KPU3" s="527"/>
      <c r="KPV3" s="527"/>
      <c r="KPW3" s="527"/>
      <c r="KPX3" s="527"/>
      <c r="KPY3" s="527"/>
      <c r="KPZ3" s="527"/>
      <c r="KQA3" s="527"/>
      <c r="KQB3" s="527"/>
      <c r="KQC3" s="527"/>
      <c r="KQD3" s="527"/>
      <c r="KQE3" s="527"/>
      <c r="KQF3" s="527"/>
      <c r="KQG3" s="527"/>
      <c r="KQH3" s="527"/>
      <c r="KQI3" s="527"/>
      <c r="KQJ3" s="527"/>
      <c r="KQK3" s="527"/>
      <c r="KQL3" s="527"/>
      <c r="KQM3" s="527"/>
      <c r="KQN3" s="527"/>
      <c r="KQO3" s="527"/>
      <c r="KQP3" s="527"/>
      <c r="KQQ3" s="527"/>
      <c r="KQR3" s="527"/>
      <c r="KQS3" s="527"/>
      <c r="KQT3" s="527"/>
      <c r="KQU3" s="527"/>
      <c r="KQV3" s="527"/>
      <c r="KQW3" s="527"/>
      <c r="KQX3" s="527"/>
      <c r="KQY3" s="527"/>
      <c r="KQZ3" s="527"/>
      <c r="KRA3" s="527"/>
      <c r="KRB3" s="527"/>
      <c r="KRC3" s="527"/>
      <c r="KRD3" s="527"/>
      <c r="KRE3" s="527"/>
      <c r="KRF3" s="527"/>
      <c r="KRG3" s="527"/>
      <c r="KRH3" s="527"/>
      <c r="KRI3" s="527"/>
      <c r="KRJ3" s="527"/>
      <c r="KRK3" s="527"/>
      <c r="KRL3" s="527"/>
      <c r="KRM3" s="527"/>
      <c r="KRN3" s="527"/>
      <c r="KRO3" s="527"/>
      <c r="KRP3" s="527"/>
      <c r="KRQ3" s="527"/>
      <c r="KRR3" s="527"/>
      <c r="KRS3" s="527"/>
      <c r="KRT3" s="527"/>
      <c r="KRU3" s="527"/>
      <c r="KRV3" s="527"/>
      <c r="KRW3" s="527"/>
      <c r="KRX3" s="527"/>
      <c r="KRY3" s="527"/>
      <c r="KRZ3" s="527"/>
      <c r="KSA3" s="527"/>
      <c r="KSB3" s="527"/>
      <c r="KSC3" s="527"/>
      <c r="KSD3" s="527"/>
      <c r="KSE3" s="527"/>
      <c r="KSF3" s="527"/>
      <c r="KSG3" s="527"/>
      <c r="KSH3" s="527"/>
      <c r="KSI3" s="527"/>
      <c r="KSJ3" s="527"/>
      <c r="KSK3" s="527"/>
      <c r="KSL3" s="527"/>
      <c r="KSM3" s="527"/>
      <c r="KSN3" s="527"/>
      <c r="KSO3" s="527"/>
      <c r="KSP3" s="527"/>
      <c r="KSQ3" s="527"/>
      <c r="KSR3" s="527"/>
      <c r="KSS3" s="527"/>
      <c r="KST3" s="527"/>
      <c r="KSU3" s="527"/>
      <c r="KSV3" s="527"/>
      <c r="KSW3" s="527"/>
      <c r="KSX3" s="527"/>
      <c r="KSY3" s="527"/>
      <c r="KSZ3" s="527"/>
      <c r="KTA3" s="527"/>
      <c r="KTB3" s="527"/>
      <c r="KTC3" s="527"/>
      <c r="KTD3" s="527"/>
      <c r="KTE3" s="527"/>
      <c r="KTF3" s="527"/>
      <c r="KTG3" s="527"/>
      <c r="KTH3" s="527"/>
      <c r="KTI3" s="527"/>
      <c r="KTJ3" s="527"/>
      <c r="KTK3" s="527"/>
      <c r="KTL3" s="527"/>
      <c r="KTM3" s="527"/>
      <c r="KTN3" s="527"/>
      <c r="KTO3" s="527"/>
      <c r="KTP3" s="527"/>
      <c r="KTQ3" s="527"/>
      <c r="KTR3" s="527"/>
      <c r="KTS3" s="527"/>
      <c r="KTT3" s="527"/>
      <c r="KTU3" s="527"/>
      <c r="KTV3" s="527"/>
      <c r="KTW3" s="527"/>
      <c r="KTX3" s="527"/>
      <c r="KTY3" s="527"/>
      <c r="KTZ3" s="527"/>
      <c r="KUA3" s="527"/>
      <c r="KUB3" s="527"/>
      <c r="KUC3" s="527"/>
      <c r="KUD3" s="527"/>
      <c r="KUE3" s="527"/>
      <c r="KUF3" s="527"/>
      <c r="KUG3" s="527"/>
      <c r="KUH3" s="527"/>
      <c r="KUI3" s="527"/>
      <c r="KUJ3" s="527"/>
      <c r="KUK3" s="527"/>
      <c r="KUL3" s="527"/>
      <c r="KUM3" s="527"/>
      <c r="KUN3" s="527"/>
      <c r="KUO3" s="527"/>
      <c r="KUP3" s="527"/>
      <c r="KUQ3" s="527"/>
      <c r="KUR3" s="527"/>
      <c r="KUS3" s="527"/>
      <c r="KUT3" s="527"/>
      <c r="KUU3" s="527"/>
      <c r="KUV3" s="527"/>
      <c r="KUW3" s="527"/>
      <c r="KUX3" s="527"/>
      <c r="KUY3" s="527"/>
      <c r="KUZ3" s="527"/>
      <c r="KVA3" s="527"/>
      <c r="KVB3" s="527"/>
      <c r="KVC3" s="527"/>
      <c r="KVD3" s="527"/>
      <c r="KVE3" s="527"/>
      <c r="KVF3" s="527"/>
      <c r="KVG3" s="527"/>
      <c r="KVH3" s="527"/>
      <c r="KVI3" s="527"/>
      <c r="KVJ3" s="527"/>
      <c r="KVK3" s="527"/>
      <c r="KVL3" s="527"/>
      <c r="KVM3" s="527"/>
      <c r="KVN3" s="527"/>
      <c r="KVO3" s="527"/>
      <c r="KVP3" s="527"/>
      <c r="KVQ3" s="527"/>
      <c r="KVR3" s="527"/>
      <c r="KVS3" s="527"/>
      <c r="KVT3" s="527"/>
      <c r="KVU3" s="527"/>
      <c r="KVV3" s="527"/>
      <c r="KVW3" s="527"/>
      <c r="KVX3" s="527"/>
      <c r="KVY3" s="527"/>
      <c r="KVZ3" s="527"/>
      <c r="KWA3" s="527"/>
      <c r="KWB3" s="527"/>
      <c r="KWC3" s="527"/>
      <c r="KWD3" s="527"/>
      <c r="KWE3" s="527"/>
      <c r="KWF3" s="527"/>
      <c r="KWG3" s="527"/>
      <c r="KWH3" s="527"/>
      <c r="KWI3" s="527"/>
      <c r="KWJ3" s="527"/>
      <c r="KWK3" s="527"/>
      <c r="KWL3" s="527"/>
      <c r="KWM3" s="527"/>
      <c r="KWN3" s="527"/>
      <c r="KWO3" s="527"/>
      <c r="KWP3" s="527"/>
      <c r="KWQ3" s="527"/>
      <c r="KWR3" s="527"/>
      <c r="KWS3" s="527"/>
      <c r="KWT3" s="527"/>
      <c r="KWU3" s="527"/>
      <c r="KWV3" s="527"/>
      <c r="KWW3" s="527"/>
      <c r="KWX3" s="527"/>
      <c r="KWY3" s="527"/>
      <c r="KWZ3" s="527"/>
      <c r="KXA3" s="527"/>
      <c r="KXB3" s="527"/>
      <c r="KXC3" s="527"/>
      <c r="KXD3" s="527"/>
      <c r="KXE3" s="527"/>
      <c r="KXF3" s="527"/>
      <c r="KXG3" s="527"/>
      <c r="KXH3" s="527"/>
      <c r="KXI3" s="527"/>
      <c r="KXJ3" s="527"/>
      <c r="KXK3" s="527"/>
      <c r="KXL3" s="527"/>
      <c r="KXM3" s="527"/>
      <c r="KXN3" s="527"/>
      <c r="KXO3" s="527"/>
      <c r="KXP3" s="527"/>
      <c r="KXQ3" s="527"/>
      <c r="KXR3" s="527"/>
      <c r="KXS3" s="527"/>
      <c r="KXT3" s="527"/>
      <c r="KXU3" s="527"/>
      <c r="KXV3" s="527"/>
      <c r="KXW3" s="527"/>
      <c r="KXX3" s="527"/>
      <c r="KXY3" s="527"/>
      <c r="KXZ3" s="527"/>
      <c r="KYA3" s="527"/>
      <c r="KYB3" s="527"/>
      <c r="KYC3" s="527"/>
      <c r="KYD3" s="527"/>
      <c r="KYE3" s="527"/>
      <c r="KYF3" s="527"/>
      <c r="KYG3" s="527"/>
      <c r="KYH3" s="527"/>
      <c r="KYI3" s="527"/>
      <c r="KYJ3" s="527"/>
      <c r="KYK3" s="527"/>
      <c r="KYL3" s="527"/>
      <c r="KYM3" s="527"/>
      <c r="KYN3" s="527"/>
      <c r="KYO3" s="527"/>
      <c r="KYP3" s="527"/>
      <c r="KYQ3" s="527"/>
      <c r="KYR3" s="527"/>
      <c r="KYS3" s="527"/>
      <c r="KYT3" s="527"/>
      <c r="KYU3" s="527"/>
      <c r="KYV3" s="527"/>
      <c r="KYW3" s="527"/>
      <c r="KYX3" s="527"/>
      <c r="KYY3" s="527"/>
      <c r="KYZ3" s="527"/>
      <c r="KZA3" s="527"/>
      <c r="KZB3" s="527"/>
      <c r="KZC3" s="527"/>
      <c r="KZD3" s="527"/>
      <c r="KZE3" s="527"/>
      <c r="KZF3" s="527"/>
      <c r="KZG3" s="527"/>
      <c r="KZH3" s="527"/>
      <c r="KZI3" s="527"/>
      <c r="KZJ3" s="527"/>
      <c r="KZK3" s="527"/>
      <c r="KZL3" s="527"/>
      <c r="KZM3" s="527"/>
      <c r="KZN3" s="527"/>
      <c r="KZO3" s="527"/>
      <c r="KZP3" s="527"/>
      <c r="KZQ3" s="527"/>
      <c r="KZR3" s="527"/>
      <c r="KZS3" s="527"/>
      <c r="KZT3" s="527"/>
      <c r="KZU3" s="527"/>
      <c r="KZV3" s="527"/>
      <c r="KZW3" s="527"/>
      <c r="KZX3" s="527"/>
      <c r="KZY3" s="527"/>
      <c r="KZZ3" s="527"/>
      <c r="LAA3" s="527"/>
      <c r="LAB3" s="527"/>
      <c r="LAC3" s="527"/>
      <c r="LAD3" s="527"/>
      <c r="LAE3" s="527"/>
      <c r="LAF3" s="527"/>
      <c r="LAG3" s="527"/>
      <c r="LAH3" s="527"/>
      <c r="LAI3" s="527"/>
      <c r="LAJ3" s="527"/>
      <c r="LAK3" s="527"/>
      <c r="LAL3" s="527"/>
      <c r="LAM3" s="527"/>
      <c r="LAN3" s="527"/>
      <c r="LAO3" s="527"/>
      <c r="LAP3" s="527"/>
      <c r="LAQ3" s="527"/>
      <c r="LAR3" s="527"/>
      <c r="LAS3" s="527"/>
      <c r="LAT3" s="527"/>
      <c r="LAU3" s="527"/>
      <c r="LAV3" s="527"/>
      <c r="LAW3" s="527"/>
      <c r="LAX3" s="527"/>
      <c r="LAY3" s="527"/>
      <c r="LAZ3" s="527"/>
      <c r="LBA3" s="527"/>
      <c r="LBB3" s="527"/>
      <c r="LBC3" s="527"/>
      <c r="LBD3" s="527"/>
      <c r="LBE3" s="527"/>
      <c r="LBF3" s="527"/>
      <c r="LBG3" s="527"/>
      <c r="LBH3" s="527"/>
      <c r="LBI3" s="527"/>
      <c r="LBJ3" s="527"/>
      <c r="LBK3" s="527"/>
      <c r="LBL3" s="527"/>
      <c r="LBM3" s="527"/>
      <c r="LBN3" s="527"/>
      <c r="LBO3" s="527"/>
      <c r="LBP3" s="527"/>
      <c r="LBQ3" s="527"/>
      <c r="LBR3" s="527"/>
      <c r="LBS3" s="527"/>
      <c r="LBT3" s="527"/>
      <c r="LBU3" s="527"/>
      <c r="LBV3" s="527"/>
      <c r="LBW3" s="527"/>
      <c r="LBX3" s="527"/>
      <c r="LBY3" s="527"/>
      <c r="LBZ3" s="527"/>
      <c r="LCA3" s="527"/>
      <c r="LCB3" s="527"/>
      <c r="LCC3" s="527"/>
      <c r="LCD3" s="527"/>
      <c r="LCE3" s="527"/>
      <c r="LCF3" s="527"/>
      <c r="LCG3" s="527"/>
      <c r="LCH3" s="527"/>
      <c r="LCI3" s="527"/>
      <c r="LCJ3" s="527"/>
      <c r="LCK3" s="527"/>
      <c r="LCL3" s="527"/>
      <c r="LCM3" s="527"/>
      <c r="LCN3" s="527"/>
      <c r="LCO3" s="527"/>
      <c r="LCP3" s="527"/>
      <c r="LCQ3" s="527"/>
      <c r="LCR3" s="527"/>
      <c r="LCS3" s="527"/>
      <c r="LCT3" s="527"/>
      <c r="LCU3" s="527"/>
      <c r="LCV3" s="527"/>
      <c r="LCW3" s="527"/>
      <c r="LCX3" s="527"/>
      <c r="LCY3" s="527"/>
      <c r="LCZ3" s="527"/>
      <c r="LDA3" s="527"/>
      <c r="LDB3" s="527"/>
      <c r="LDC3" s="527"/>
      <c r="LDD3" s="527"/>
      <c r="LDE3" s="527"/>
      <c r="LDF3" s="527"/>
      <c r="LDG3" s="527"/>
      <c r="LDH3" s="527"/>
      <c r="LDI3" s="527"/>
      <c r="LDJ3" s="527"/>
      <c r="LDK3" s="527"/>
      <c r="LDL3" s="527"/>
      <c r="LDM3" s="527"/>
      <c r="LDN3" s="527"/>
      <c r="LDO3" s="527"/>
      <c r="LDP3" s="527"/>
      <c r="LDQ3" s="527"/>
      <c r="LDR3" s="527"/>
      <c r="LDS3" s="527"/>
      <c r="LDT3" s="527"/>
      <c r="LDU3" s="527"/>
      <c r="LDV3" s="527"/>
      <c r="LDW3" s="527"/>
      <c r="LDX3" s="527"/>
      <c r="LDY3" s="527"/>
      <c r="LDZ3" s="527"/>
      <c r="LEA3" s="527"/>
      <c r="LEB3" s="527"/>
      <c r="LEC3" s="527"/>
      <c r="LED3" s="527"/>
      <c r="LEE3" s="527"/>
      <c r="LEF3" s="527"/>
      <c r="LEG3" s="527"/>
      <c r="LEH3" s="527"/>
      <c r="LEI3" s="527"/>
      <c r="LEJ3" s="527"/>
      <c r="LEK3" s="527"/>
      <c r="LEL3" s="527"/>
      <c r="LEM3" s="527"/>
      <c r="LEN3" s="527"/>
      <c r="LEO3" s="527"/>
      <c r="LEP3" s="527"/>
      <c r="LEQ3" s="527"/>
      <c r="LER3" s="527"/>
      <c r="LES3" s="527"/>
      <c r="LET3" s="527"/>
      <c r="LEU3" s="527"/>
      <c r="LEV3" s="527"/>
      <c r="LEW3" s="527"/>
      <c r="LEX3" s="527"/>
      <c r="LEY3" s="527"/>
      <c r="LEZ3" s="527"/>
      <c r="LFA3" s="527"/>
      <c r="LFB3" s="527"/>
      <c r="LFC3" s="527"/>
      <c r="LFD3" s="527"/>
      <c r="LFE3" s="527"/>
      <c r="LFF3" s="527"/>
      <c r="LFG3" s="527"/>
      <c r="LFH3" s="527"/>
      <c r="LFI3" s="527"/>
      <c r="LFJ3" s="527"/>
      <c r="LFK3" s="527"/>
      <c r="LFL3" s="527"/>
      <c r="LFM3" s="527"/>
      <c r="LFN3" s="527"/>
      <c r="LFO3" s="527"/>
      <c r="LFP3" s="527"/>
      <c r="LFQ3" s="527"/>
      <c r="LFR3" s="527"/>
      <c r="LFS3" s="527"/>
      <c r="LFT3" s="527"/>
      <c r="LFU3" s="527"/>
      <c r="LFV3" s="527"/>
      <c r="LFW3" s="527"/>
      <c r="LFX3" s="527"/>
      <c r="LFY3" s="527"/>
      <c r="LFZ3" s="527"/>
      <c r="LGA3" s="527"/>
      <c r="LGB3" s="527"/>
      <c r="LGC3" s="527"/>
      <c r="LGD3" s="527"/>
      <c r="LGE3" s="527"/>
      <c r="LGF3" s="527"/>
      <c r="LGG3" s="527"/>
      <c r="LGH3" s="527"/>
      <c r="LGI3" s="527"/>
      <c r="LGJ3" s="527"/>
      <c r="LGK3" s="527"/>
      <c r="LGL3" s="527"/>
      <c r="LGM3" s="527"/>
      <c r="LGN3" s="527"/>
      <c r="LGO3" s="527"/>
      <c r="LGP3" s="527"/>
      <c r="LGQ3" s="527"/>
      <c r="LGR3" s="527"/>
      <c r="LGS3" s="527"/>
      <c r="LGT3" s="527"/>
      <c r="LGU3" s="527"/>
      <c r="LGV3" s="527"/>
      <c r="LGW3" s="527"/>
      <c r="LGX3" s="527"/>
      <c r="LGY3" s="527"/>
      <c r="LGZ3" s="527"/>
      <c r="LHA3" s="527"/>
      <c r="LHB3" s="527"/>
      <c r="LHC3" s="527"/>
      <c r="LHD3" s="527"/>
      <c r="LHE3" s="527"/>
      <c r="LHF3" s="527"/>
      <c r="LHG3" s="527"/>
      <c r="LHH3" s="527"/>
      <c r="LHI3" s="527"/>
      <c r="LHJ3" s="527"/>
      <c r="LHK3" s="527"/>
      <c r="LHL3" s="527"/>
      <c r="LHM3" s="527"/>
      <c r="LHN3" s="527"/>
      <c r="LHO3" s="527"/>
      <c r="LHP3" s="527"/>
      <c r="LHQ3" s="527"/>
      <c r="LHR3" s="527"/>
      <c r="LHS3" s="527"/>
      <c r="LHT3" s="527"/>
      <c r="LHU3" s="527"/>
      <c r="LHV3" s="527"/>
      <c r="LHW3" s="527"/>
      <c r="LHX3" s="527"/>
      <c r="LHY3" s="527"/>
      <c r="LHZ3" s="527"/>
      <c r="LIA3" s="527"/>
      <c r="LIB3" s="527"/>
      <c r="LIC3" s="527"/>
      <c r="LID3" s="527"/>
      <c r="LIE3" s="527"/>
      <c r="LIF3" s="527"/>
      <c r="LIG3" s="527"/>
      <c r="LIH3" s="527"/>
      <c r="LII3" s="527"/>
      <c r="LIJ3" s="527"/>
      <c r="LIK3" s="527"/>
      <c r="LIL3" s="527"/>
      <c r="LIM3" s="527"/>
      <c r="LIN3" s="527"/>
      <c r="LIO3" s="527"/>
      <c r="LIP3" s="527"/>
      <c r="LIQ3" s="527"/>
      <c r="LIR3" s="527"/>
      <c r="LIS3" s="527"/>
      <c r="LIT3" s="527"/>
      <c r="LIU3" s="527"/>
      <c r="LIV3" s="527"/>
      <c r="LIW3" s="527"/>
      <c r="LIX3" s="527"/>
      <c r="LIY3" s="527"/>
      <c r="LIZ3" s="527"/>
      <c r="LJA3" s="527"/>
      <c r="LJB3" s="527"/>
      <c r="LJC3" s="527"/>
      <c r="LJD3" s="527"/>
      <c r="LJE3" s="527"/>
      <c r="LJF3" s="527"/>
      <c r="LJG3" s="527"/>
      <c r="LJH3" s="527"/>
      <c r="LJI3" s="527"/>
      <c r="LJJ3" s="527"/>
      <c r="LJK3" s="527"/>
      <c r="LJL3" s="527"/>
      <c r="LJM3" s="527"/>
      <c r="LJN3" s="527"/>
      <c r="LJO3" s="527"/>
      <c r="LJP3" s="527"/>
      <c r="LJQ3" s="527"/>
      <c r="LJR3" s="527"/>
      <c r="LJS3" s="527"/>
      <c r="LJT3" s="527"/>
      <c r="LJU3" s="527"/>
      <c r="LJV3" s="527"/>
      <c r="LJW3" s="527"/>
      <c r="LJX3" s="527"/>
      <c r="LJY3" s="527"/>
      <c r="LJZ3" s="527"/>
      <c r="LKA3" s="527"/>
      <c r="LKB3" s="527"/>
      <c r="LKC3" s="527"/>
      <c r="LKD3" s="527"/>
      <c r="LKE3" s="527"/>
      <c r="LKF3" s="527"/>
      <c r="LKG3" s="527"/>
      <c r="LKH3" s="527"/>
      <c r="LKI3" s="527"/>
      <c r="LKJ3" s="527"/>
      <c r="LKK3" s="527"/>
      <c r="LKL3" s="527"/>
      <c r="LKM3" s="527"/>
      <c r="LKN3" s="527"/>
      <c r="LKO3" s="527"/>
      <c r="LKP3" s="527"/>
      <c r="LKQ3" s="527"/>
      <c r="LKR3" s="527"/>
      <c r="LKS3" s="527"/>
      <c r="LKT3" s="527"/>
      <c r="LKU3" s="527"/>
      <c r="LKV3" s="527"/>
      <c r="LKW3" s="527"/>
      <c r="LKX3" s="527"/>
      <c r="LKY3" s="527"/>
      <c r="LKZ3" s="527"/>
      <c r="LLA3" s="527"/>
      <c r="LLB3" s="527"/>
      <c r="LLC3" s="527"/>
      <c r="LLD3" s="527"/>
      <c r="LLE3" s="527"/>
      <c r="LLF3" s="527"/>
      <c r="LLG3" s="527"/>
      <c r="LLH3" s="527"/>
      <c r="LLI3" s="527"/>
      <c r="LLJ3" s="527"/>
      <c r="LLK3" s="527"/>
      <c r="LLL3" s="527"/>
      <c r="LLM3" s="527"/>
      <c r="LLN3" s="527"/>
      <c r="LLO3" s="527"/>
      <c r="LLP3" s="527"/>
      <c r="LLQ3" s="527"/>
      <c r="LLR3" s="527"/>
      <c r="LLS3" s="527"/>
      <c r="LLT3" s="527"/>
      <c r="LLU3" s="527"/>
      <c r="LLV3" s="527"/>
      <c r="LLW3" s="527"/>
      <c r="LLX3" s="527"/>
      <c r="LLY3" s="527"/>
      <c r="LLZ3" s="527"/>
      <c r="LMA3" s="527"/>
      <c r="LMB3" s="527"/>
      <c r="LMC3" s="527"/>
      <c r="LMD3" s="527"/>
      <c r="LME3" s="527"/>
      <c r="LMF3" s="527"/>
      <c r="LMG3" s="527"/>
      <c r="LMH3" s="527"/>
      <c r="LMI3" s="527"/>
      <c r="LMJ3" s="527"/>
      <c r="LMK3" s="527"/>
      <c r="LML3" s="527"/>
      <c r="LMM3" s="527"/>
      <c r="LMN3" s="527"/>
      <c r="LMO3" s="527"/>
      <c r="LMP3" s="527"/>
      <c r="LMQ3" s="527"/>
      <c r="LMR3" s="527"/>
      <c r="LMS3" s="527"/>
      <c r="LMT3" s="527"/>
      <c r="LMU3" s="527"/>
      <c r="LMV3" s="527"/>
      <c r="LMW3" s="527"/>
      <c r="LMX3" s="527"/>
      <c r="LMY3" s="527"/>
      <c r="LMZ3" s="527"/>
      <c r="LNA3" s="527"/>
      <c r="LNB3" s="527"/>
      <c r="LNC3" s="527"/>
      <c r="LND3" s="527"/>
      <c r="LNE3" s="527"/>
      <c r="LNF3" s="527"/>
      <c r="LNG3" s="527"/>
      <c r="LNH3" s="527"/>
      <c r="LNI3" s="527"/>
      <c r="LNJ3" s="527"/>
      <c r="LNK3" s="527"/>
      <c r="LNL3" s="527"/>
      <c r="LNM3" s="527"/>
      <c r="LNN3" s="527"/>
      <c r="LNO3" s="527"/>
      <c r="LNP3" s="527"/>
      <c r="LNQ3" s="527"/>
      <c r="LNR3" s="527"/>
      <c r="LNS3" s="527"/>
      <c r="LNT3" s="527"/>
      <c r="LNU3" s="527"/>
      <c r="LNV3" s="527"/>
      <c r="LNW3" s="527"/>
      <c r="LNX3" s="527"/>
      <c r="LNY3" s="527"/>
      <c r="LNZ3" s="527"/>
      <c r="LOA3" s="527"/>
      <c r="LOB3" s="527"/>
      <c r="LOC3" s="527"/>
      <c r="LOD3" s="527"/>
      <c r="LOE3" s="527"/>
      <c r="LOF3" s="527"/>
      <c r="LOG3" s="527"/>
      <c r="LOH3" s="527"/>
      <c r="LOI3" s="527"/>
      <c r="LOJ3" s="527"/>
      <c r="LOK3" s="527"/>
      <c r="LOL3" s="527"/>
      <c r="LOM3" s="527"/>
      <c r="LON3" s="527"/>
      <c r="LOO3" s="527"/>
      <c r="LOP3" s="527"/>
      <c r="LOQ3" s="527"/>
      <c r="LOR3" s="527"/>
      <c r="LOS3" s="527"/>
      <c r="LOT3" s="527"/>
      <c r="LOU3" s="527"/>
      <c r="LOV3" s="527"/>
      <c r="LOW3" s="527"/>
      <c r="LOX3" s="527"/>
      <c r="LOY3" s="527"/>
      <c r="LOZ3" s="527"/>
      <c r="LPA3" s="527"/>
      <c r="LPB3" s="527"/>
      <c r="LPC3" s="527"/>
      <c r="LPD3" s="527"/>
      <c r="LPE3" s="527"/>
      <c r="LPF3" s="527"/>
      <c r="LPG3" s="527"/>
      <c r="LPH3" s="527"/>
      <c r="LPI3" s="527"/>
      <c r="LPJ3" s="527"/>
      <c r="LPK3" s="527"/>
      <c r="LPL3" s="527"/>
      <c r="LPM3" s="527"/>
      <c r="LPN3" s="527"/>
      <c r="LPO3" s="527"/>
      <c r="LPP3" s="527"/>
      <c r="LPQ3" s="527"/>
      <c r="LPR3" s="527"/>
      <c r="LPS3" s="527"/>
      <c r="LPT3" s="527"/>
      <c r="LPU3" s="527"/>
      <c r="LPV3" s="527"/>
      <c r="LPW3" s="527"/>
      <c r="LPX3" s="527"/>
      <c r="LPY3" s="527"/>
      <c r="LPZ3" s="527"/>
      <c r="LQA3" s="527"/>
      <c r="LQB3" s="527"/>
      <c r="LQC3" s="527"/>
      <c r="LQD3" s="527"/>
      <c r="LQE3" s="527"/>
      <c r="LQF3" s="527"/>
      <c r="LQG3" s="527"/>
      <c r="LQH3" s="527"/>
      <c r="LQI3" s="527"/>
      <c r="LQJ3" s="527"/>
      <c r="LQK3" s="527"/>
      <c r="LQL3" s="527"/>
      <c r="LQM3" s="527"/>
      <c r="LQN3" s="527"/>
      <c r="LQO3" s="527"/>
      <c r="LQP3" s="527"/>
      <c r="LQQ3" s="527"/>
      <c r="LQR3" s="527"/>
      <c r="LQS3" s="527"/>
      <c r="LQT3" s="527"/>
      <c r="LQU3" s="527"/>
      <c r="LQV3" s="527"/>
      <c r="LQW3" s="527"/>
      <c r="LQX3" s="527"/>
      <c r="LQY3" s="527"/>
      <c r="LQZ3" s="527"/>
      <c r="LRA3" s="527"/>
      <c r="LRB3" s="527"/>
      <c r="LRC3" s="527"/>
      <c r="LRD3" s="527"/>
      <c r="LRE3" s="527"/>
      <c r="LRF3" s="527"/>
      <c r="LRG3" s="527"/>
      <c r="LRH3" s="527"/>
      <c r="LRI3" s="527"/>
      <c r="LRJ3" s="527"/>
      <c r="LRK3" s="527"/>
      <c r="LRL3" s="527"/>
      <c r="LRM3" s="527"/>
      <c r="LRN3" s="527"/>
      <c r="LRO3" s="527"/>
      <c r="LRP3" s="527"/>
      <c r="LRQ3" s="527"/>
      <c r="LRR3" s="527"/>
      <c r="LRS3" s="527"/>
      <c r="LRT3" s="527"/>
      <c r="LRU3" s="527"/>
      <c r="LRV3" s="527"/>
      <c r="LRW3" s="527"/>
      <c r="LRX3" s="527"/>
      <c r="LRY3" s="527"/>
      <c r="LRZ3" s="527"/>
      <c r="LSA3" s="527"/>
      <c r="LSB3" s="527"/>
      <c r="LSC3" s="527"/>
      <c r="LSD3" s="527"/>
      <c r="LSE3" s="527"/>
      <c r="LSF3" s="527"/>
      <c r="LSG3" s="527"/>
      <c r="LSH3" s="527"/>
      <c r="LSI3" s="527"/>
      <c r="LSJ3" s="527"/>
      <c r="LSK3" s="527"/>
      <c r="LSL3" s="527"/>
      <c r="LSM3" s="527"/>
      <c r="LSN3" s="527"/>
      <c r="LSO3" s="527"/>
      <c r="LSP3" s="527"/>
      <c r="LSQ3" s="527"/>
      <c r="LSR3" s="527"/>
      <c r="LSS3" s="527"/>
      <c r="LST3" s="527"/>
      <c r="LSU3" s="527"/>
      <c r="LSV3" s="527"/>
      <c r="LSW3" s="527"/>
      <c r="LSX3" s="527"/>
      <c r="LSY3" s="527"/>
      <c r="LSZ3" s="527"/>
      <c r="LTA3" s="527"/>
      <c r="LTB3" s="527"/>
      <c r="LTC3" s="527"/>
      <c r="LTD3" s="527"/>
      <c r="LTE3" s="527"/>
      <c r="LTF3" s="527"/>
      <c r="LTG3" s="527"/>
      <c r="LTH3" s="527"/>
      <c r="LTI3" s="527"/>
      <c r="LTJ3" s="527"/>
      <c r="LTK3" s="527"/>
      <c r="LTL3" s="527"/>
      <c r="LTM3" s="527"/>
      <c r="LTN3" s="527"/>
      <c r="LTO3" s="527"/>
      <c r="LTP3" s="527"/>
      <c r="LTQ3" s="527"/>
      <c r="LTR3" s="527"/>
      <c r="LTS3" s="527"/>
      <c r="LTT3" s="527"/>
      <c r="LTU3" s="527"/>
      <c r="LTV3" s="527"/>
      <c r="LTW3" s="527"/>
      <c r="LTX3" s="527"/>
      <c r="LTY3" s="527"/>
      <c r="LTZ3" s="527"/>
      <c r="LUA3" s="527"/>
      <c r="LUB3" s="527"/>
      <c r="LUC3" s="527"/>
      <c r="LUD3" s="527"/>
      <c r="LUE3" s="527"/>
      <c r="LUF3" s="527"/>
      <c r="LUG3" s="527"/>
      <c r="LUH3" s="527"/>
      <c r="LUI3" s="527"/>
      <c r="LUJ3" s="527"/>
      <c r="LUK3" s="527"/>
      <c r="LUL3" s="527"/>
      <c r="LUM3" s="527"/>
      <c r="LUN3" s="527"/>
      <c r="LUO3" s="527"/>
      <c r="LUP3" s="527"/>
      <c r="LUQ3" s="527"/>
      <c r="LUR3" s="527"/>
      <c r="LUS3" s="527"/>
      <c r="LUT3" s="527"/>
      <c r="LUU3" s="527"/>
      <c r="LUV3" s="527"/>
      <c r="LUW3" s="527"/>
      <c r="LUX3" s="527"/>
      <c r="LUY3" s="527"/>
      <c r="LUZ3" s="527"/>
      <c r="LVA3" s="527"/>
      <c r="LVB3" s="527"/>
      <c r="LVC3" s="527"/>
      <c r="LVD3" s="527"/>
      <c r="LVE3" s="527"/>
      <c r="LVF3" s="527"/>
      <c r="LVG3" s="527"/>
      <c r="LVH3" s="527"/>
      <c r="LVI3" s="527"/>
      <c r="LVJ3" s="527"/>
      <c r="LVK3" s="527"/>
      <c r="LVL3" s="527"/>
      <c r="LVM3" s="527"/>
      <c r="LVN3" s="527"/>
      <c r="LVO3" s="527"/>
      <c r="LVP3" s="527"/>
      <c r="LVQ3" s="527"/>
      <c r="LVR3" s="527"/>
      <c r="LVS3" s="527"/>
      <c r="LVT3" s="527"/>
      <c r="LVU3" s="527"/>
      <c r="LVV3" s="527"/>
      <c r="LVW3" s="527"/>
      <c r="LVX3" s="527"/>
      <c r="LVY3" s="527"/>
      <c r="LVZ3" s="527"/>
      <c r="LWA3" s="527"/>
      <c r="LWB3" s="527"/>
      <c r="LWC3" s="527"/>
      <c r="LWD3" s="527"/>
      <c r="LWE3" s="527"/>
      <c r="LWF3" s="527"/>
      <c r="LWG3" s="527"/>
      <c r="LWH3" s="527"/>
      <c r="LWI3" s="527"/>
      <c r="LWJ3" s="527"/>
      <c r="LWK3" s="527"/>
      <c r="LWL3" s="527"/>
      <c r="LWM3" s="527"/>
      <c r="LWN3" s="527"/>
      <c r="LWO3" s="527"/>
      <c r="LWP3" s="527"/>
      <c r="LWQ3" s="527"/>
      <c r="LWR3" s="527"/>
      <c r="LWS3" s="527"/>
      <c r="LWT3" s="527"/>
      <c r="LWU3" s="527"/>
      <c r="LWV3" s="527"/>
      <c r="LWW3" s="527"/>
      <c r="LWX3" s="527"/>
      <c r="LWY3" s="527"/>
      <c r="LWZ3" s="527"/>
      <c r="LXA3" s="527"/>
      <c r="LXB3" s="527"/>
      <c r="LXC3" s="527"/>
      <c r="LXD3" s="527"/>
      <c r="LXE3" s="527"/>
      <c r="LXF3" s="527"/>
      <c r="LXG3" s="527"/>
      <c r="LXH3" s="527"/>
      <c r="LXI3" s="527"/>
      <c r="LXJ3" s="527"/>
      <c r="LXK3" s="527"/>
      <c r="LXL3" s="527"/>
      <c r="LXM3" s="527"/>
      <c r="LXN3" s="527"/>
      <c r="LXO3" s="527"/>
      <c r="LXP3" s="527"/>
      <c r="LXQ3" s="527"/>
      <c r="LXR3" s="527"/>
      <c r="LXS3" s="527"/>
      <c r="LXT3" s="527"/>
      <c r="LXU3" s="527"/>
      <c r="LXV3" s="527"/>
      <c r="LXW3" s="527"/>
      <c r="LXX3" s="527"/>
      <c r="LXY3" s="527"/>
      <c r="LXZ3" s="527"/>
      <c r="LYA3" s="527"/>
      <c r="LYB3" s="527"/>
      <c r="LYC3" s="527"/>
      <c r="LYD3" s="527"/>
      <c r="LYE3" s="527"/>
      <c r="LYF3" s="527"/>
      <c r="LYG3" s="527"/>
      <c r="LYH3" s="527"/>
      <c r="LYI3" s="527"/>
      <c r="LYJ3" s="527"/>
      <c r="LYK3" s="527"/>
      <c r="LYL3" s="527"/>
      <c r="LYM3" s="527"/>
      <c r="LYN3" s="527"/>
      <c r="LYO3" s="527"/>
      <c r="LYP3" s="527"/>
      <c r="LYQ3" s="527"/>
      <c r="LYR3" s="527"/>
      <c r="LYS3" s="527"/>
      <c r="LYT3" s="527"/>
      <c r="LYU3" s="527"/>
      <c r="LYV3" s="527"/>
      <c r="LYW3" s="527"/>
      <c r="LYX3" s="527"/>
      <c r="LYY3" s="527"/>
      <c r="LYZ3" s="527"/>
      <c r="LZA3" s="527"/>
      <c r="LZB3" s="527"/>
      <c r="LZC3" s="527"/>
      <c r="LZD3" s="527"/>
      <c r="LZE3" s="527"/>
      <c r="LZF3" s="527"/>
      <c r="LZG3" s="527"/>
      <c r="LZH3" s="527"/>
      <c r="LZI3" s="527"/>
      <c r="LZJ3" s="527"/>
      <c r="LZK3" s="527"/>
      <c r="LZL3" s="527"/>
      <c r="LZM3" s="527"/>
      <c r="LZN3" s="527"/>
      <c r="LZO3" s="527"/>
      <c r="LZP3" s="527"/>
      <c r="LZQ3" s="527"/>
      <c r="LZR3" s="527"/>
      <c r="LZS3" s="527"/>
      <c r="LZT3" s="527"/>
      <c r="LZU3" s="527"/>
      <c r="LZV3" s="527"/>
      <c r="LZW3" s="527"/>
      <c r="LZX3" s="527"/>
      <c r="LZY3" s="527"/>
      <c r="LZZ3" s="527"/>
      <c r="MAA3" s="527"/>
      <c r="MAB3" s="527"/>
      <c r="MAC3" s="527"/>
      <c r="MAD3" s="527"/>
      <c r="MAE3" s="527"/>
      <c r="MAF3" s="527"/>
      <c r="MAG3" s="527"/>
      <c r="MAH3" s="527"/>
      <c r="MAI3" s="527"/>
      <c r="MAJ3" s="527"/>
      <c r="MAK3" s="527"/>
      <c r="MAL3" s="527"/>
      <c r="MAM3" s="527"/>
      <c r="MAN3" s="527"/>
      <c r="MAO3" s="527"/>
      <c r="MAP3" s="527"/>
      <c r="MAQ3" s="527"/>
      <c r="MAR3" s="527"/>
      <c r="MAS3" s="527"/>
      <c r="MAT3" s="527"/>
      <c r="MAU3" s="527"/>
      <c r="MAV3" s="527"/>
      <c r="MAW3" s="527"/>
      <c r="MAX3" s="527"/>
      <c r="MAY3" s="527"/>
      <c r="MAZ3" s="527"/>
      <c r="MBA3" s="527"/>
      <c r="MBB3" s="527"/>
      <c r="MBC3" s="527"/>
      <c r="MBD3" s="527"/>
      <c r="MBE3" s="527"/>
      <c r="MBF3" s="527"/>
      <c r="MBG3" s="527"/>
      <c r="MBH3" s="527"/>
      <c r="MBI3" s="527"/>
      <c r="MBJ3" s="527"/>
      <c r="MBK3" s="527"/>
      <c r="MBL3" s="527"/>
      <c r="MBM3" s="527"/>
      <c r="MBN3" s="527"/>
      <c r="MBO3" s="527"/>
      <c r="MBP3" s="527"/>
      <c r="MBQ3" s="527"/>
      <c r="MBR3" s="527"/>
      <c r="MBS3" s="527"/>
      <c r="MBT3" s="527"/>
      <c r="MBU3" s="527"/>
      <c r="MBV3" s="527"/>
      <c r="MBW3" s="527"/>
      <c r="MBX3" s="527"/>
      <c r="MBY3" s="527"/>
      <c r="MBZ3" s="527"/>
      <c r="MCA3" s="527"/>
      <c r="MCB3" s="527"/>
      <c r="MCC3" s="527"/>
      <c r="MCD3" s="527"/>
      <c r="MCE3" s="527"/>
      <c r="MCF3" s="527"/>
      <c r="MCG3" s="527"/>
      <c r="MCH3" s="527"/>
      <c r="MCI3" s="527"/>
      <c r="MCJ3" s="527"/>
      <c r="MCK3" s="527"/>
      <c r="MCL3" s="527"/>
      <c r="MCM3" s="527"/>
      <c r="MCN3" s="527"/>
      <c r="MCO3" s="527"/>
      <c r="MCP3" s="527"/>
      <c r="MCQ3" s="527"/>
      <c r="MCR3" s="527"/>
      <c r="MCS3" s="527"/>
      <c r="MCT3" s="527"/>
      <c r="MCU3" s="527"/>
      <c r="MCV3" s="527"/>
      <c r="MCW3" s="527"/>
      <c r="MCX3" s="527"/>
      <c r="MCY3" s="527"/>
      <c r="MCZ3" s="527"/>
      <c r="MDA3" s="527"/>
      <c r="MDB3" s="527"/>
      <c r="MDC3" s="527"/>
      <c r="MDD3" s="527"/>
      <c r="MDE3" s="527"/>
      <c r="MDF3" s="527"/>
      <c r="MDG3" s="527"/>
      <c r="MDH3" s="527"/>
      <c r="MDI3" s="527"/>
      <c r="MDJ3" s="527"/>
      <c r="MDK3" s="527"/>
      <c r="MDL3" s="527"/>
      <c r="MDM3" s="527"/>
      <c r="MDN3" s="527"/>
      <c r="MDO3" s="527"/>
      <c r="MDP3" s="527"/>
      <c r="MDQ3" s="527"/>
      <c r="MDR3" s="527"/>
      <c r="MDS3" s="527"/>
      <c r="MDT3" s="527"/>
      <c r="MDU3" s="527"/>
      <c r="MDV3" s="527"/>
      <c r="MDW3" s="527"/>
      <c r="MDX3" s="527"/>
      <c r="MDY3" s="527"/>
      <c r="MDZ3" s="527"/>
      <c r="MEA3" s="527"/>
      <c r="MEB3" s="527"/>
      <c r="MEC3" s="527"/>
      <c r="MED3" s="527"/>
      <c r="MEE3" s="527"/>
      <c r="MEF3" s="527"/>
      <c r="MEG3" s="527"/>
      <c r="MEH3" s="527"/>
      <c r="MEI3" s="527"/>
      <c r="MEJ3" s="527"/>
      <c r="MEK3" s="527"/>
      <c r="MEL3" s="527"/>
      <c r="MEM3" s="527"/>
      <c r="MEN3" s="527"/>
      <c r="MEO3" s="527"/>
      <c r="MEP3" s="527"/>
      <c r="MEQ3" s="527"/>
      <c r="MER3" s="527"/>
      <c r="MES3" s="527"/>
      <c r="MET3" s="527"/>
      <c r="MEU3" s="527"/>
      <c r="MEV3" s="527"/>
      <c r="MEW3" s="527"/>
      <c r="MEX3" s="527"/>
      <c r="MEY3" s="527"/>
      <c r="MEZ3" s="527"/>
      <c r="MFA3" s="527"/>
      <c r="MFB3" s="527"/>
      <c r="MFC3" s="527"/>
      <c r="MFD3" s="527"/>
      <c r="MFE3" s="527"/>
      <c r="MFF3" s="527"/>
      <c r="MFG3" s="527"/>
      <c r="MFH3" s="527"/>
      <c r="MFI3" s="527"/>
      <c r="MFJ3" s="527"/>
      <c r="MFK3" s="527"/>
      <c r="MFL3" s="527"/>
      <c r="MFM3" s="527"/>
      <c r="MFN3" s="527"/>
      <c r="MFO3" s="527"/>
      <c r="MFP3" s="527"/>
      <c r="MFQ3" s="527"/>
      <c r="MFR3" s="527"/>
      <c r="MFS3" s="527"/>
      <c r="MFT3" s="527"/>
      <c r="MFU3" s="527"/>
      <c r="MFV3" s="527"/>
      <c r="MFW3" s="527"/>
      <c r="MFX3" s="527"/>
      <c r="MFY3" s="527"/>
      <c r="MFZ3" s="527"/>
      <c r="MGA3" s="527"/>
      <c r="MGB3" s="527"/>
      <c r="MGC3" s="527"/>
      <c r="MGD3" s="527"/>
      <c r="MGE3" s="527"/>
      <c r="MGF3" s="527"/>
      <c r="MGG3" s="527"/>
      <c r="MGH3" s="527"/>
      <c r="MGI3" s="527"/>
      <c r="MGJ3" s="527"/>
      <c r="MGK3" s="527"/>
      <c r="MGL3" s="527"/>
      <c r="MGM3" s="527"/>
      <c r="MGN3" s="527"/>
      <c r="MGO3" s="527"/>
      <c r="MGP3" s="527"/>
      <c r="MGQ3" s="527"/>
      <c r="MGR3" s="527"/>
      <c r="MGS3" s="527"/>
      <c r="MGT3" s="527"/>
      <c r="MGU3" s="527"/>
      <c r="MGV3" s="527"/>
      <c r="MGW3" s="527"/>
      <c r="MGX3" s="527"/>
      <c r="MGY3" s="527"/>
      <c r="MGZ3" s="527"/>
      <c r="MHA3" s="527"/>
      <c r="MHB3" s="527"/>
      <c r="MHC3" s="527"/>
      <c r="MHD3" s="527"/>
      <c r="MHE3" s="527"/>
      <c r="MHF3" s="527"/>
      <c r="MHG3" s="527"/>
      <c r="MHH3" s="527"/>
      <c r="MHI3" s="527"/>
      <c r="MHJ3" s="527"/>
      <c r="MHK3" s="527"/>
      <c r="MHL3" s="527"/>
      <c r="MHM3" s="527"/>
      <c r="MHN3" s="527"/>
      <c r="MHO3" s="527"/>
      <c r="MHP3" s="527"/>
      <c r="MHQ3" s="527"/>
      <c r="MHR3" s="527"/>
      <c r="MHS3" s="527"/>
      <c r="MHT3" s="527"/>
      <c r="MHU3" s="527"/>
      <c r="MHV3" s="527"/>
      <c r="MHW3" s="527"/>
      <c r="MHX3" s="527"/>
      <c r="MHY3" s="527"/>
      <c r="MHZ3" s="527"/>
      <c r="MIA3" s="527"/>
      <c r="MIB3" s="527"/>
      <c r="MIC3" s="527"/>
      <c r="MID3" s="527"/>
      <c r="MIE3" s="527"/>
      <c r="MIF3" s="527"/>
      <c r="MIG3" s="527"/>
      <c r="MIH3" s="527"/>
      <c r="MII3" s="527"/>
      <c r="MIJ3" s="527"/>
      <c r="MIK3" s="527"/>
      <c r="MIL3" s="527"/>
      <c r="MIM3" s="527"/>
      <c r="MIN3" s="527"/>
      <c r="MIO3" s="527"/>
      <c r="MIP3" s="527"/>
      <c r="MIQ3" s="527"/>
      <c r="MIR3" s="527"/>
      <c r="MIS3" s="527"/>
      <c r="MIT3" s="527"/>
      <c r="MIU3" s="527"/>
      <c r="MIV3" s="527"/>
      <c r="MIW3" s="527"/>
      <c r="MIX3" s="527"/>
      <c r="MIY3" s="527"/>
      <c r="MIZ3" s="527"/>
      <c r="MJA3" s="527"/>
      <c r="MJB3" s="527"/>
      <c r="MJC3" s="527"/>
      <c r="MJD3" s="527"/>
      <c r="MJE3" s="527"/>
      <c r="MJF3" s="527"/>
      <c r="MJG3" s="527"/>
      <c r="MJH3" s="527"/>
      <c r="MJI3" s="527"/>
      <c r="MJJ3" s="527"/>
      <c r="MJK3" s="527"/>
      <c r="MJL3" s="527"/>
      <c r="MJM3" s="527"/>
      <c r="MJN3" s="527"/>
      <c r="MJO3" s="527"/>
      <c r="MJP3" s="527"/>
      <c r="MJQ3" s="527"/>
      <c r="MJR3" s="527"/>
      <c r="MJS3" s="527"/>
      <c r="MJT3" s="527"/>
      <c r="MJU3" s="527"/>
      <c r="MJV3" s="527"/>
      <c r="MJW3" s="527"/>
      <c r="MJX3" s="527"/>
      <c r="MJY3" s="527"/>
      <c r="MJZ3" s="527"/>
      <c r="MKA3" s="527"/>
      <c r="MKB3" s="527"/>
      <c r="MKC3" s="527"/>
      <c r="MKD3" s="527"/>
      <c r="MKE3" s="527"/>
      <c r="MKF3" s="527"/>
      <c r="MKG3" s="527"/>
      <c r="MKH3" s="527"/>
      <c r="MKI3" s="527"/>
      <c r="MKJ3" s="527"/>
      <c r="MKK3" s="527"/>
      <c r="MKL3" s="527"/>
      <c r="MKM3" s="527"/>
      <c r="MKN3" s="527"/>
      <c r="MKO3" s="527"/>
      <c r="MKP3" s="527"/>
      <c r="MKQ3" s="527"/>
      <c r="MKR3" s="527"/>
      <c r="MKS3" s="527"/>
      <c r="MKT3" s="527"/>
      <c r="MKU3" s="527"/>
      <c r="MKV3" s="527"/>
      <c r="MKW3" s="527"/>
      <c r="MKX3" s="527"/>
      <c r="MKY3" s="527"/>
      <c r="MKZ3" s="527"/>
      <c r="MLA3" s="527"/>
      <c r="MLB3" s="527"/>
      <c r="MLC3" s="527"/>
      <c r="MLD3" s="527"/>
      <c r="MLE3" s="527"/>
      <c r="MLF3" s="527"/>
      <c r="MLG3" s="527"/>
      <c r="MLH3" s="527"/>
      <c r="MLI3" s="527"/>
      <c r="MLJ3" s="527"/>
      <c r="MLK3" s="527"/>
      <c r="MLL3" s="527"/>
      <c r="MLM3" s="527"/>
      <c r="MLN3" s="527"/>
      <c r="MLO3" s="527"/>
      <c r="MLP3" s="527"/>
      <c r="MLQ3" s="527"/>
      <c r="MLR3" s="527"/>
      <c r="MLS3" s="527"/>
      <c r="MLT3" s="527"/>
      <c r="MLU3" s="527"/>
      <c r="MLV3" s="527"/>
      <c r="MLW3" s="527"/>
      <c r="MLX3" s="527"/>
      <c r="MLY3" s="527"/>
      <c r="MLZ3" s="527"/>
      <c r="MMA3" s="527"/>
      <c r="MMB3" s="527"/>
      <c r="MMC3" s="527"/>
      <c r="MMD3" s="527"/>
      <c r="MME3" s="527"/>
      <c r="MMF3" s="527"/>
      <c r="MMG3" s="527"/>
      <c r="MMH3" s="527"/>
      <c r="MMI3" s="527"/>
      <c r="MMJ3" s="527"/>
      <c r="MMK3" s="527"/>
      <c r="MML3" s="527"/>
      <c r="MMM3" s="527"/>
      <c r="MMN3" s="527"/>
      <c r="MMO3" s="527"/>
      <c r="MMP3" s="527"/>
      <c r="MMQ3" s="527"/>
      <c r="MMR3" s="527"/>
      <c r="MMS3" s="527"/>
      <c r="MMT3" s="527"/>
      <c r="MMU3" s="527"/>
      <c r="MMV3" s="527"/>
      <c r="MMW3" s="527"/>
      <c r="MMX3" s="527"/>
      <c r="MMY3" s="527"/>
      <c r="MMZ3" s="527"/>
      <c r="MNA3" s="527"/>
      <c r="MNB3" s="527"/>
      <c r="MNC3" s="527"/>
      <c r="MND3" s="527"/>
      <c r="MNE3" s="527"/>
      <c r="MNF3" s="527"/>
      <c r="MNG3" s="527"/>
      <c r="MNH3" s="527"/>
      <c r="MNI3" s="527"/>
      <c r="MNJ3" s="527"/>
      <c r="MNK3" s="527"/>
      <c r="MNL3" s="527"/>
      <c r="MNM3" s="527"/>
      <c r="MNN3" s="527"/>
      <c r="MNO3" s="527"/>
      <c r="MNP3" s="527"/>
      <c r="MNQ3" s="527"/>
      <c r="MNR3" s="527"/>
      <c r="MNS3" s="527"/>
      <c r="MNT3" s="527"/>
      <c r="MNU3" s="527"/>
      <c r="MNV3" s="527"/>
      <c r="MNW3" s="527"/>
      <c r="MNX3" s="527"/>
      <c r="MNY3" s="527"/>
      <c r="MNZ3" s="527"/>
      <c r="MOA3" s="527"/>
      <c r="MOB3" s="527"/>
      <c r="MOC3" s="527"/>
      <c r="MOD3" s="527"/>
      <c r="MOE3" s="527"/>
      <c r="MOF3" s="527"/>
      <c r="MOG3" s="527"/>
      <c r="MOH3" s="527"/>
      <c r="MOI3" s="527"/>
      <c r="MOJ3" s="527"/>
      <c r="MOK3" s="527"/>
      <c r="MOL3" s="527"/>
      <c r="MOM3" s="527"/>
      <c r="MON3" s="527"/>
      <c r="MOO3" s="527"/>
      <c r="MOP3" s="527"/>
      <c r="MOQ3" s="527"/>
      <c r="MOR3" s="527"/>
      <c r="MOS3" s="527"/>
      <c r="MOT3" s="527"/>
      <c r="MOU3" s="527"/>
      <c r="MOV3" s="527"/>
      <c r="MOW3" s="527"/>
      <c r="MOX3" s="527"/>
      <c r="MOY3" s="527"/>
      <c r="MOZ3" s="527"/>
      <c r="MPA3" s="527"/>
      <c r="MPB3" s="527"/>
      <c r="MPC3" s="527"/>
      <c r="MPD3" s="527"/>
      <c r="MPE3" s="527"/>
      <c r="MPF3" s="527"/>
      <c r="MPG3" s="527"/>
      <c r="MPH3" s="527"/>
      <c r="MPI3" s="527"/>
      <c r="MPJ3" s="527"/>
      <c r="MPK3" s="527"/>
      <c r="MPL3" s="527"/>
      <c r="MPM3" s="527"/>
      <c r="MPN3" s="527"/>
      <c r="MPO3" s="527"/>
      <c r="MPP3" s="527"/>
      <c r="MPQ3" s="527"/>
      <c r="MPR3" s="527"/>
      <c r="MPS3" s="527"/>
      <c r="MPT3" s="527"/>
      <c r="MPU3" s="527"/>
      <c r="MPV3" s="527"/>
      <c r="MPW3" s="527"/>
      <c r="MPX3" s="527"/>
      <c r="MPY3" s="527"/>
      <c r="MPZ3" s="527"/>
      <c r="MQA3" s="527"/>
      <c r="MQB3" s="527"/>
      <c r="MQC3" s="527"/>
      <c r="MQD3" s="527"/>
      <c r="MQE3" s="527"/>
      <c r="MQF3" s="527"/>
      <c r="MQG3" s="527"/>
      <c r="MQH3" s="527"/>
      <c r="MQI3" s="527"/>
      <c r="MQJ3" s="527"/>
      <c r="MQK3" s="527"/>
      <c r="MQL3" s="527"/>
      <c r="MQM3" s="527"/>
      <c r="MQN3" s="527"/>
      <c r="MQO3" s="527"/>
      <c r="MQP3" s="527"/>
      <c r="MQQ3" s="527"/>
      <c r="MQR3" s="527"/>
      <c r="MQS3" s="527"/>
      <c r="MQT3" s="527"/>
      <c r="MQU3" s="527"/>
      <c r="MQV3" s="527"/>
      <c r="MQW3" s="527"/>
      <c r="MQX3" s="527"/>
      <c r="MQY3" s="527"/>
      <c r="MQZ3" s="527"/>
      <c r="MRA3" s="527"/>
      <c r="MRB3" s="527"/>
      <c r="MRC3" s="527"/>
      <c r="MRD3" s="527"/>
      <c r="MRE3" s="527"/>
      <c r="MRF3" s="527"/>
      <c r="MRG3" s="527"/>
      <c r="MRH3" s="527"/>
      <c r="MRI3" s="527"/>
      <c r="MRJ3" s="527"/>
      <c r="MRK3" s="527"/>
      <c r="MRL3" s="527"/>
      <c r="MRM3" s="527"/>
      <c r="MRN3" s="527"/>
      <c r="MRO3" s="527"/>
      <c r="MRP3" s="527"/>
      <c r="MRQ3" s="527"/>
      <c r="MRR3" s="527"/>
      <c r="MRS3" s="527"/>
      <c r="MRT3" s="527"/>
      <c r="MRU3" s="527"/>
      <c r="MRV3" s="527"/>
      <c r="MRW3" s="527"/>
      <c r="MRX3" s="527"/>
      <c r="MRY3" s="527"/>
      <c r="MRZ3" s="527"/>
      <c r="MSA3" s="527"/>
      <c r="MSB3" s="527"/>
      <c r="MSC3" s="527"/>
      <c r="MSD3" s="527"/>
      <c r="MSE3" s="527"/>
      <c r="MSF3" s="527"/>
      <c r="MSG3" s="527"/>
      <c r="MSH3" s="527"/>
      <c r="MSI3" s="527"/>
      <c r="MSJ3" s="527"/>
      <c r="MSK3" s="527"/>
      <c r="MSL3" s="527"/>
      <c r="MSM3" s="527"/>
      <c r="MSN3" s="527"/>
      <c r="MSO3" s="527"/>
      <c r="MSP3" s="527"/>
      <c r="MSQ3" s="527"/>
      <c r="MSR3" s="527"/>
      <c r="MSS3" s="527"/>
      <c r="MST3" s="527"/>
      <c r="MSU3" s="527"/>
      <c r="MSV3" s="527"/>
      <c r="MSW3" s="527"/>
      <c r="MSX3" s="527"/>
      <c r="MSY3" s="527"/>
      <c r="MSZ3" s="527"/>
      <c r="MTA3" s="527"/>
      <c r="MTB3" s="527"/>
      <c r="MTC3" s="527"/>
      <c r="MTD3" s="527"/>
      <c r="MTE3" s="527"/>
      <c r="MTF3" s="527"/>
      <c r="MTG3" s="527"/>
      <c r="MTH3" s="527"/>
      <c r="MTI3" s="527"/>
      <c r="MTJ3" s="527"/>
      <c r="MTK3" s="527"/>
      <c r="MTL3" s="527"/>
      <c r="MTM3" s="527"/>
      <c r="MTN3" s="527"/>
      <c r="MTO3" s="527"/>
      <c r="MTP3" s="527"/>
      <c r="MTQ3" s="527"/>
      <c r="MTR3" s="527"/>
      <c r="MTS3" s="527"/>
      <c r="MTT3" s="527"/>
      <c r="MTU3" s="527"/>
      <c r="MTV3" s="527"/>
      <c r="MTW3" s="527"/>
      <c r="MTX3" s="527"/>
      <c r="MTY3" s="527"/>
      <c r="MTZ3" s="527"/>
      <c r="MUA3" s="527"/>
      <c r="MUB3" s="527"/>
      <c r="MUC3" s="527"/>
      <c r="MUD3" s="527"/>
      <c r="MUE3" s="527"/>
      <c r="MUF3" s="527"/>
      <c r="MUG3" s="527"/>
      <c r="MUH3" s="527"/>
      <c r="MUI3" s="527"/>
      <c r="MUJ3" s="527"/>
      <c r="MUK3" s="527"/>
      <c r="MUL3" s="527"/>
      <c r="MUM3" s="527"/>
      <c r="MUN3" s="527"/>
      <c r="MUO3" s="527"/>
      <c r="MUP3" s="527"/>
      <c r="MUQ3" s="527"/>
      <c r="MUR3" s="527"/>
      <c r="MUS3" s="527"/>
      <c r="MUT3" s="527"/>
      <c r="MUU3" s="527"/>
      <c r="MUV3" s="527"/>
      <c r="MUW3" s="527"/>
      <c r="MUX3" s="527"/>
      <c r="MUY3" s="527"/>
      <c r="MUZ3" s="527"/>
      <c r="MVA3" s="527"/>
      <c r="MVB3" s="527"/>
      <c r="MVC3" s="527"/>
      <c r="MVD3" s="527"/>
      <c r="MVE3" s="527"/>
      <c r="MVF3" s="527"/>
      <c r="MVG3" s="527"/>
      <c r="MVH3" s="527"/>
      <c r="MVI3" s="527"/>
      <c r="MVJ3" s="527"/>
      <c r="MVK3" s="527"/>
      <c r="MVL3" s="527"/>
      <c r="MVM3" s="527"/>
      <c r="MVN3" s="527"/>
      <c r="MVO3" s="527"/>
      <c r="MVP3" s="527"/>
      <c r="MVQ3" s="527"/>
      <c r="MVR3" s="527"/>
      <c r="MVS3" s="527"/>
      <c r="MVT3" s="527"/>
      <c r="MVU3" s="527"/>
      <c r="MVV3" s="527"/>
      <c r="MVW3" s="527"/>
      <c r="MVX3" s="527"/>
      <c r="MVY3" s="527"/>
      <c r="MVZ3" s="527"/>
      <c r="MWA3" s="527"/>
      <c r="MWB3" s="527"/>
      <c r="MWC3" s="527"/>
      <c r="MWD3" s="527"/>
      <c r="MWE3" s="527"/>
      <c r="MWF3" s="527"/>
      <c r="MWG3" s="527"/>
      <c r="MWH3" s="527"/>
      <c r="MWI3" s="527"/>
      <c r="MWJ3" s="527"/>
      <c r="MWK3" s="527"/>
      <c r="MWL3" s="527"/>
      <c r="MWM3" s="527"/>
      <c r="MWN3" s="527"/>
      <c r="MWO3" s="527"/>
      <c r="MWP3" s="527"/>
      <c r="MWQ3" s="527"/>
      <c r="MWR3" s="527"/>
      <c r="MWS3" s="527"/>
      <c r="MWT3" s="527"/>
      <c r="MWU3" s="527"/>
      <c r="MWV3" s="527"/>
      <c r="MWW3" s="527"/>
      <c r="MWX3" s="527"/>
      <c r="MWY3" s="527"/>
      <c r="MWZ3" s="527"/>
      <c r="MXA3" s="527"/>
      <c r="MXB3" s="527"/>
      <c r="MXC3" s="527"/>
      <c r="MXD3" s="527"/>
      <c r="MXE3" s="527"/>
      <c r="MXF3" s="527"/>
      <c r="MXG3" s="527"/>
      <c r="MXH3" s="527"/>
      <c r="MXI3" s="527"/>
      <c r="MXJ3" s="527"/>
      <c r="MXK3" s="527"/>
      <c r="MXL3" s="527"/>
      <c r="MXM3" s="527"/>
      <c r="MXN3" s="527"/>
      <c r="MXO3" s="527"/>
      <c r="MXP3" s="527"/>
      <c r="MXQ3" s="527"/>
      <c r="MXR3" s="527"/>
      <c r="MXS3" s="527"/>
      <c r="MXT3" s="527"/>
      <c r="MXU3" s="527"/>
      <c r="MXV3" s="527"/>
      <c r="MXW3" s="527"/>
      <c r="MXX3" s="527"/>
      <c r="MXY3" s="527"/>
      <c r="MXZ3" s="527"/>
      <c r="MYA3" s="527"/>
      <c r="MYB3" s="527"/>
      <c r="MYC3" s="527"/>
      <c r="MYD3" s="527"/>
      <c r="MYE3" s="527"/>
      <c r="MYF3" s="527"/>
      <c r="MYG3" s="527"/>
      <c r="MYH3" s="527"/>
      <c r="MYI3" s="527"/>
      <c r="MYJ3" s="527"/>
      <c r="MYK3" s="527"/>
      <c r="MYL3" s="527"/>
      <c r="MYM3" s="527"/>
      <c r="MYN3" s="527"/>
      <c r="MYO3" s="527"/>
      <c r="MYP3" s="527"/>
      <c r="MYQ3" s="527"/>
      <c r="MYR3" s="527"/>
      <c r="MYS3" s="527"/>
      <c r="MYT3" s="527"/>
      <c r="MYU3" s="527"/>
      <c r="MYV3" s="527"/>
      <c r="MYW3" s="527"/>
      <c r="MYX3" s="527"/>
      <c r="MYY3" s="527"/>
      <c r="MYZ3" s="527"/>
      <c r="MZA3" s="527"/>
      <c r="MZB3" s="527"/>
      <c r="MZC3" s="527"/>
      <c r="MZD3" s="527"/>
      <c r="MZE3" s="527"/>
      <c r="MZF3" s="527"/>
      <c r="MZG3" s="527"/>
      <c r="MZH3" s="527"/>
      <c r="MZI3" s="527"/>
      <c r="MZJ3" s="527"/>
      <c r="MZK3" s="527"/>
      <c r="MZL3" s="527"/>
      <c r="MZM3" s="527"/>
      <c r="MZN3" s="527"/>
      <c r="MZO3" s="527"/>
      <c r="MZP3" s="527"/>
      <c r="MZQ3" s="527"/>
      <c r="MZR3" s="527"/>
      <c r="MZS3" s="527"/>
      <c r="MZT3" s="527"/>
      <c r="MZU3" s="527"/>
      <c r="MZV3" s="527"/>
      <c r="MZW3" s="527"/>
      <c r="MZX3" s="527"/>
      <c r="MZY3" s="527"/>
      <c r="MZZ3" s="527"/>
      <c r="NAA3" s="527"/>
      <c r="NAB3" s="527"/>
      <c r="NAC3" s="527"/>
      <c r="NAD3" s="527"/>
      <c r="NAE3" s="527"/>
      <c r="NAF3" s="527"/>
      <c r="NAG3" s="527"/>
      <c r="NAH3" s="527"/>
      <c r="NAI3" s="527"/>
      <c r="NAJ3" s="527"/>
      <c r="NAK3" s="527"/>
      <c r="NAL3" s="527"/>
      <c r="NAM3" s="527"/>
      <c r="NAN3" s="527"/>
      <c r="NAO3" s="527"/>
      <c r="NAP3" s="527"/>
      <c r="NAQ3" s="527"/>
      <c r="NAR3" s="527"/>
      <c r="NAS3" s="527"/>
      <c r="NAT3" s="527"/>
      <c r="NAU3" s="527"/>
      <c r="NAV3" s="527"/>
      <c r="NAW3" s="527"/>
      <c r="NAX3" s="527"/>
      <c r="NAY3" s="527"/>
      <c r="NAZ3" s="527"/>
      <c r="NBA3" s="527"/>
      <c r="NBB3" s="527"/>
      <c r="NBC3" s="527"/>
      <c r="NBD3" s="527"/>
      <c r="NBE3" s="527"/>
      <c r="NBF3" s="527"/>
      <c r="NBG3" s="527"/>
      <c r="NBH3" s="527"/>
      <c r="NBI3" s="527"/>
      <c r="NBJ3" s="527"/>
      <c r="NBK3" s="527"/>
      <c r="NBL3" s="527"/>
      <c r="NBM3" s="527"/>
      <c r="NBN3" s="527"/>
      <c r="NBO3" s="527"/>
      <c r="NBP3" s="527"/>
      <c r="NBQ3" s="527"/>
      <c r="NBR3" s="527"/>
      <c r="NBS3" s="527"/>
      <c r="NBT3" s="527"/>
      <c r="NBU3" s="527"/>
      <c r="NBV3" s="527"/>
      <c r="NBW3" s="527"/>
      <c r="NBX3" s="527"/>
      <c r="NBY3" s="527"/>
      <c r="NBZ3" s="527"/>
      <c r="NCA3" s="527"/>
      <c r="NCB3" s="527"/>
      <c r="NCC3" s="527"/>
      <c r="NCD3" s="527"/>
      <c r="NCE3" s="527"/>
      <c r="NCF3" s="527"/>
      <c r="NCG3" s="527"/>
      <c r="NCH3" s="527"/>
      <c r="NCI3" s="527"/>
      <c r="NCJ3" s="527"/>
      <c r="NCK3" s="527"/>
      <c r="NCL3" s="527"/>
      <c r="NCM3" s="527"/>
      <c r="NCN3" s="527"/>
      <c r="NCO3" s="527"/>
      <c r="NCP3" s="527"/>
      <c r="NCQ3" s="527"/>
      <c r="NCR3" s="527"/>
      <c r="NCS3" s="527"/>
      <c r="NCT3" s="527"/>
      <c r="NCU3" s="527"/>
      <c r="NCV3" s="527"/>
      <c r="NCW3" s="527"/>
      <c r="NCX3" s="527"/>
      <c r="NCY3" s="527"/>
      <c r="NCZ3" s="527"/>
      <c r="NDA3" s="527"/>
      <c r="NDB3" s="527"/>
      <c r="NDC3" s="527"/>
      <c r="NDD3" s="527"/>
      <c r="NDE3" s="527"/>
      <c r="NDF3" s="527"/>
      <c r="NDG3" s="527"/>
      <c r="NDH3" s="527"/>
      <c r="NDI3" s="527"/>
      <c r="NDJ3" s="527"/>
      <c r="NDK3" s="527"/>
      <c r="NDL3" s="527"/>
      <c r="NDM3" s="527"/>
      <c r="NDN3" s="527"/>
      <c r="NDO3" s="527"/>
      <c r="NDP3" s="527"/>
      <c r="NDQ3" s="527"/>
      <c r="NDR3" s="527"/>
      <c r="NDS3" s="527"/>
      <c r="NDT3" s="527"/>
      <c r="NDU3" s="527"/>
      <c r="NDV3" s="527"/>
      <c r="NDW3" s="527"/>
      <c r="NDX3" s="527"/>
      <c r="NDY3" s="527"/>
      <c r="NDZ3" s="527"/>
      <c r="NEA3" s="527"/>
      <c r="NEB3" s="527"/>
      <c r="NEC3" s="527"/>
      <c r="NED3" s="527"/>
      <c r="NEE3" s="527"/>
      <c r="NEF3" s="527"/>
      <c r="NEG3" s="527"/>
      <c r="NEH3" s="527"/>
      <c r="NEI3" s="527"/>
      <c r="NEJ3" s="527"/>
      <c r="NEK3" s="527"/>
      <c r="NEL3" s="527"/>
      <c r="NEM3" s="527"/>
      <c r="NEN3" s="527"/>
      <c r="NEO3" s="527"/>
      <c r="NEP3" s="527"/>
      <c r="NEQ3" s="527"/>
      <c r="NER3" s="527"/>
      <c r="NES3" s="527"/>
      <c r="NET3" s="527"/>
      <c r="NEU3" s="527"/>
      <c r="NEV3" s="527"/>
      <c r="NEW3" s="527"/>
      <c r="NEX3" s="527"/>
      <c r="NEY3" s="527"/>
      <c r="NEZ3" s="527"/>
      <c r="NFA3" s="527"/>
      <c r="NFB3" s="527"/>
      <c r="NFC3" s="527"/>
      <c r="NFD3" s="527"/>
      <c r="NFE3" s="527"/>
      <c r="NFF3" s="527"/>
      <c r="NFG3" s="527"/>
      <c r="NFH3" s="527"/>
      <c r="NFI3" s="527"/>
      <c r="NFJ3" s="527"/>
      <c r="NFK3" s="527"/>
      <c r="NFL3" s="527"/>
      <c r="NFM3" s="527"/>
      <c r="NFN3" s="527"/>
      <c r="NFO3" s="527"/>
      <c r="NFP3" s="527"/>
      <c r="NFQ3" s="527"/>
      <c r="NFR3" s="527"/>
      <c r="NFS3" s="527"/>
      <c r="NFT3" s="527"/>
      <c r="NFU3" s="527"/>
      <c r="NFV3" s="527"/>
      <c r="NFW3" s="527"/>
      <c r="NFX3" s="527"/>
      <c r="NFY3" s="527"/>
      <c r="NFZ3" s="527"/>
      <c r="NGA3" s="527"/>
      <c r="NGB3" s="527"/>
      <c r="NGC3" s="527"/>
      <c r="NGD3" s="527"/>
      <c r="NGE3" s="527"/>
      <c r="NGF3" s="527"/>
      <c r="NGG3" s="527"/>
      <c r="NGH3" s="527"/>
      <c r="NGI3" s="527"/>
      <c r="NGJ3" s="527"/>
      <c r="NGK3" s="527"/>
      <c r="NGL3" s="527"/>
      <c r="NGM3" s="527"/>
      <c r="NGN3" s="527"/>
      <c r="NGO3" s="527"/>
      <c r="NGP3" s="527"/>
      <c r="NGQ3" s="527"/>
      <c r="NGR3" s="527"/>
      <c r="NGS3" s="527"/>
      <c r="NGT3" s="527"/>
      <c r="NGU3" s="527"/>
      <c r="NGV3" s="527"/>
      <c r="NGW3" s="527"/>
      <c r="NGX3" s="527"/>
      <c r="NGY3" s="527"/>
      <c r="NGZ3" s="527"/>
      <c r="NHA3" s="527"/>
      <c r="NHB3" s="527"/>
      <c r="NHC3" s="527"/>
      <c r="NHD3" s="527"/>
      <c r="NHE3" s="527"/>
      <c r="NHF3" s="527"/>
      <c r="NHG3" s="527"/>
      <c r="NHH3" s="527"/>
      <c r="NHI3" s="527"/>
      <c r="NHJ3" s="527"/>
      <c r="NHK3" s="527"/>
      <c r="NHL3" s="527"/>
      <c r="NHM3" s="527"/>
      <c r="NHN3" s="527"/>
      <c r="NHO3" s="527"/>
      <c r="NHP3" s="527"/>
      <c r="NHQ3" s="527"/>
      <c r="NHR3" s="527"/>
      <c r="NHS3" s="527"/>
      <c r="NHT3" s="527"/>
      <c r="NHU3" s="527"/>
      <c r="NHV3" s="527"/>
      <c r="NHW3" s="527"/>
      <c r="NHX3" s="527"/>
      <c r="NHY3" s="527"/>
      <c r="NHZ3" s="527"/>
      <c r="NIA3" s="527"/>
      <c r="NIB3" s="527"/>
      <c r="NIC3" s="527"/>
      <c r="NID3" s="527"/>
      <c r="NIE3" s="527"/>
      <c r="NIF3" s="527"/>
      <c r="NIG3" s="527"/>
      <c r="NIH3" s="527"/>
      <c r="NII3" s="527"/>
      <c r="NIJ3" s="527"/>
      <c r="NIK3" s="527"/>
      <c r="NIL3" s="527"/>
      <c r="NIM3" s="527"/>
      <c r="NIN3" s="527"/>
      <c r="NIO3" s="527"/>
      <c r="NIP3" s="527"/>
      <c r="NIQ3" s="527"/>
      <c r="NIR3" s="527"/>
      <c r="NIS3" s="527"/>
      <c r="NIT3" s="527"/>
      <c r="NIU3" s="527"/>
      <c r="NIV3" s="527"/>
      <c r="NIW3" s="527"/>
      <c r="NIX3" s="527"/>
      <c r="NIY3" s="527"/>
      <c r="NIZ3" s="527"/>
      <c r="NJA3" s="527"/>
      <c r="NJB3" s="527"/>
      <c r="NJC3" s="527"/>
      <c r="NJD3" s="527"/>
      <c r="NJE3" s="527"/>
      <c r="NJF3" s="527"/>
      <c r="NJG3" s="527"/>
      <c r="NJH3" s="527"/>
      <c r="NJI3" s="527"/>
      <c r="NJJ3" s="527"/>
      <c r="NJK3" s="527"/>
      <c r="NJL3" s="527"/>
      <c r="NJM3" s="527"/>
      <c r="NJN3" s="527"/>
      <c r="NJO3" s="527"/>
      <c r="NJP3" s="527"/>
      <c r="NJQ3" s="527"/>
      <c r="NJR3" s="527"/>
      <c r="NJS3" s="527"/>
      <c r="NJT3" s="527"/>
      <c r="NJU3" s="527"/>
      <c r="NJV3" s="527"/>
      <c r="NJW3" s="527"/>
      <c r="NJX3" s="527"/>
      <c r="NJY3" s="527"/>
      <c r="NJZ3" s="527"/>
      <c r="NKA3" s="527"/>
      <c r="NKB3" s="527"/>
      <c r="NKC3" s="527"/>
      <c r="NKD3" s="527"/>
      <c r="NKE3" s="527"/>
      <c r="NKF3" s="527"/>
      <c r="NKG3" s="527"/>
      <c r="NKH3" s="527"/>
      <c r="NKI3" s="527"/>
      <c r="NKJ3" s="527"/>
      <c r="NKK3" s="527"/>
      <c r="NKL3" s="527"/>
      <c r="NKM3" s="527"/>
      <c r="NKN3" s="527"/>
      <c r="NKO3" s="527"/>
      <c r="NKP3" s="527"/>
      <c r="NKQ3" s="527"/>
      <c r="NKR3" s="527"/>
      <c r="NKS3" s="527"/>
      <c r="NKT3" s="527"/>
      <c r="NKU3" s="527"/>
      <c r="NKV3" s="527"/>
      <c r="NKW3" s="527"/>
      <c r="NKX3" s="527"/>
      <c r="NKY3" s="527"/>
      <c r="NKZ3" s="527"/>
      <c r="NLA3" s="527"/>
      <c r="NLB3" s="527"/>
      <c r="NLC3" s="527"/>
      <c r="NLD3" s="527"/>
      <c r="NLE3" s="527"/>
      <c r="NLF3" s="527"/>
      <c r="NLG3" s="527"/>
      <c r="NLH3" s="527"/>
      <c r="NLI3" s="527"/>
      <c r="NLJ3" s="527"/>
      <c r="NLK3" s="527"/>
      <c r="NLL3" s="527"/>
      <c r="NLM3" s="527"/>
      <c r="NLN3" s="527"/>
      <c r="NLO3" s="527"/>
      <c r="NLP3" s="527"/>
      <c r="NLQ3" s="527"/>
      <c r="NLR3" s="527"/>
      <c r="NLS3" s="527"/>
      <c r="NLT3" s="527"/>
      <c r="NLU3" s="527"/>
      <c r="NLV3" s="527"/>
      <c r="NLW3" s="527"/>
      <c r="NLX3" s="527"/>
      <c r="NLY3" s="527"/>
      <c r="NLZ3" s="527"/>
      <c r="NMA3" s="527"/>
      <c r="NMB3" s="527"/>
      <c r="NMC3" s="527"/>
      <c r="NMD3" s="527"/>
      <c r="NME3" s="527"/>
      <c r="NMF3" s="527"/>
      <c r="NMG3" s="527"/>
      <c r="NMH3" s="527"/>
      <c r="NMI3" s="527"/>
      <c r="NMJ3" s="527"/>
      <c r="NMK3" s="527"/>
      <c r="NML3" s="527"/>
      <c r="NMM3" s="527"/>
      <c r="NMN3" s="527"/>
      <c r="NMO3" s="527"/>
      <c r="NMP3" s="527"/>
      <c r="NMQ3" s="527"/>
      <c r="NMR3" s="527"/>
      <c r="NMS3" s="527"/>
      <c r="NMT3" s="527"/>
      <c r="NMU3" s="527"/>
      <c r="NMV3" s="527"/>
      <c r="NMW3" s="527"/>
      <c r="NMX3" s="527"/>
      <c r="NMY3" s="527"/>
      <c r="NMZ3" s="527"/>
      <c r="NNA3" s="527"/>
      <c r="NNB3" s="527"/>
      <c r="NNC3" s="527"/>
      <c r="NND3" s="527"/>
      <c r="NNE3" s="527"/>
      <c r="NNF3" s="527"/>
      <c r="NNG3" s="527"/>
      <c r="NNH3" s="527"/>
      <c r="NNI3" s="527"/>
      <c r="NNJ3" s="527"/>
      <c r="NNK3" s="527"/>
      <c r="NNL3" s="527"/>
      <c r="NNM3" s="527"/>
      <c r="NNN3" s="527"/>
      <c r="NNO3" s="527"/>
      <c r="NNP3" s="527"/>
      <c r="NNQ3" s="527"/>
      <c r="NNR3" s="527"/>
      <c r="NNS3" s="527"/>
      <c r="NNT3" s="527"/>
      <c r="NNU3" s="527"/>
      <c r="NNV3" s="527"/>
      <c r="NNW3" s="527"/>
      <c r="NNX3" s="527"/>
      <c r="NNY3" s="527"/>
      <c r="NNZ3" s="527"/>
      <c r="NOA3" s="527"/>
      <c r="NOB3" s="527"/>
      <c r="NOC3" s="527"/>
      <c r="NOD3" s="527"/>
      <c r="NOE3" s="527"/>
      <c r="NOF3" s="527"/>
      <c r="NOG3" s="527"/>
      <c r="NOH3" s="527"/>
      <c r="NOI3" s="527"/>
      <c r="NOJ3" s="527"/>
      <c r="NOK3" s="527"/>
      <c r="NOL3" s="527"/>
      <c r="NOM3" s="527"/>
      <c r="NON3" s="527"/>
      <c r="NOO3" s="527"/>
      <c r="NOP3" s="527"/>
      <c r="NOQ3" s="527"/>
      <c r="NOR3" s="527"/>
      <c r="NOS3" s="527"/>
      <c r="NOT3" s="527"/>
      <c r="NOU3" s="527"/>
      <c r="NOV3" s="527"/>
      <c r="NOW3" s="527"/>
      <c r="NOX3" s="527"/>
      <c r="NOY3" s="527"/>
      <c r="NOZ3" s="527"/>
      <c r="NPA3" s="527"/>
      <c r="NPB3" s="527"/>
      <c r="NPC3" s="527"/>
      <c r="NPD3" s="527"/>
      <c r="NPE3" s="527"/>
      <c r="NPF3" s="527"/>
      <c r="NPG3" s="527"/>
      <c r="NPH3" s="527"/>
      <c r="NPI3" s="527"/>
      <c r="NPJ3" s="527"/>
      <c r="NPK3" s="527"/>
      <c r="NPL3" s="527"/>
      <c r="NPM3" s="527"/>
      <c r="NPN3" s="527"/>
      <c r="NPO3" s="527"/>
      <c r="NPP3" s="527"/>
      <c r="NPQ3" s="527"/>
      <c r="NPR3" s="527"/>
      <c r="NPS3" s="527"/>
      <c r="NPT3" s="527"/>
      <c r="NPU3" s="527"/>
      <c r="NPV3" s="527"/>
      <c r="NPW3" s="527"/>
      <c r="NPX3" s="527"/>
      <c r="NPY3" s="527"/>
      <c r="NPZ3" s="527"/>
      <c r="NQA3" s="527"/>
      <c r="NQB3" s="527"/>
      <c r="NQC3" s="527"/>
      <c r="NQD3" s="527"/>
      <c r="NQE3" s="527"/>
      <c r="NQF3" s="527"/>
      <c r="NQG3" s="527"/>
      <c r="NQH3" s="527"/>
      <c r="NQI3" s="527"/>
      <c r="NQJ3" s="527"/>
      <c r="NQK3" s="527"/>
      <c r="NQL3" s="527"/>
      <c r="NQM3" s="527"/>
      <c r="NQN3" s="527"/>
      <c r="NQO3" s="527"/>
      <c r="NQP3" s="527"/>
      <c r="NQQ3" s="527"/>
      <c r="NQR3" s="527"/>
      <c r="NQS3" s="527"/>
      <c r="NQT3" s="527"/>
      <c r="NQU3" s="527"/>
      <c r="NQV3" s="527"/>
      <c r="NQW3" s="527"/>
      <c r="NQX3" s="527"/>
      <c r="NQY3" s="527"/>
      <c r="NQZ3" s="527"/>
      <c r="NRA3" s="527"/>
      <c r="NRB3" s="527"/>
      <c r="NRC3" s="527"/>
      <c r="NRD3" s="527"/>
      <c r="NRE3" s="527"/>
      <c r="NRF3" s="527"/>
      <c r="NRG3" s="527"/>
      <c r="NRH3" s="527"/>
      <c r="NRI3" s="527"/>
      <c r="NRJ3" s="527"/>
      <c r="NRK3" s="527"/>
      <c r="NRL3" s="527"/>
      <c r="NRM3" s="527"/>
      <c r="NRN3" s="527"/>
      <c r="NRO3" s="527"/>
      <c r="NRP3" s="527"/>
      <c r="NRQ3" s="527"/>
      <c r="NRR3" s="527"/>
      <c r="NRS3" s="527"/>
      <c r="NRT3" s="527"/>
      <c r="NRU3" s="527"/>
      <c r="NRV3" s="527"/>
      <c r="NRW3" s="527"/>
      <c r="NRX3" s="527"/>
      <c r="NRY3" s="527"/>
      <c r="NRZ3" s="527"/>
      <c r="NSA3" s="527"/>
      <c r="NSB3" s="527"/>
      <c r="NSC3" s="527"/>
      <c r="NSD3" s="527"/>
      <c r="NSE3" s="527"/>
      <c r="NSF3" s="527"/>
      <c r="NSG3" s="527"/>
      <c r="NSH3" s="527"/>
      <c r="NSI3" s="527"/>
      <c r="NSJ3" s="527"/>
      <c r="NSK3" s="527"/>
      <c r="NSL3" s="527"/>
      <c r="NSM3" s="527"/>
      <c r="NSN3" s="527"/>
      <c r="NSO3" s="527"/>
      <c r="NSP3" s="527"/>
      <c r="NSQ3" s="527"/>
      <c r="NSR3" s="527"/>
      <c r="NSS3" s="527"/>
      <c r="NST3" s="527"/>
      <c r="NSU3" s="527"/>
      <c r="NSV3" s="527"/>
      <c r="NSW3" s="527"/>
      <c r="NSX3" s="527"/>
      <c r="NSY3" s="527"/>
      <c r="NSZ3" s="527"/>
      <c r="NTA3" s="527"/>
      <c r="NTB3" s="527"/>
      <c r="NTC3" s="527"/>
      <c r="NTD3" s="527"/>
      <c r="NTE3" s="527"/>
      <c r="NTF3" s="527"/>
      <c r="NTG3" s="527"/>
      <c r="NTH3" s="527"/>
      <c r="NTI3" s="527"/>
      <c r="NTJ3" s="527"/>
      <c r="NTK3" s="527"/>
      <c r="NTL3" s="527"/>
      <c r="NTM3" s="527"/>
      <c r="NTN3" s="527"/>
      <c r="NTO3" s="527"/>
      <c r="NTP3" s="527"/>
      <c r="NTQ3" s="527"/>
      <c r="NTR3" s="527"/>
      <c r="NTS3" s="527"/>
      <c r="NTT3" s="527"/>
      <c r="NTU3" s="527"/>
      <c r="NTV3" s="527"/>
      <c r="NTW3" s="527"/>
      <c r="NTX3" s="527"/>
      <c r="NTY3" s="527"/>
      <c r="NTZ3" s="527"/>
      <c r="NUA3" s="527"/>
      <c r="NUB3" s="527"/>
      <c r="NUC3" s="527"/>
      <c r="NUD3" s="527"/>
      <c r="NUE3" s="527"/>
      <c r="NUF3" s="527"/>
      <c r="NUG3" s="527"/>
      <c r="NUH3" s="527"/>
      <c r="NUI3" s="527"/>
      <c r="NUJ3" s="527"/>
      <c r="NUK3" s="527"/>
      <c r="NUL3" s="527"/>
      <c r="NUM3" s="527"/>
      <c r="NUN3" s="527"/>
      <c r="NUO3" s="527"/>
      <c r="NUP3" s="527"/>
      <c r="NUQ3" s="527"/>
      <c r="NUR3" s="527"/>
      <c r="NUS3" s="527"/>
      <c r="NUT3" s="527"/>
      <c r="NUU3" s="527"/>
      <c r="NUV3" s="527"/>
      <c r="NUW3" s="527"/>
      <c r="NUX3" s="527"/>
      <c r="NUY3" s="527"/>
      <c r="NUZ3" s="527"/>
      <c r="NVA3" s="527"/>
      <c r="NVB3" s="527"/>
      <c r="NVC3" s="527"/>
      <c r="NVD3" s="527"/>
      <c r="NVE3" s="527"/>
      <c r="NVF3" s="527"/>
      <c r="NVG3" s="527"/>
      <c r="NVH3" s="527"/>
      <c r="NVI3" s="527"/>
      <c r="NVJ3" s="527"/>
      <c r="NVK3" s="527"/>
      <c r="NVL3" s="527"/>
      <c r="NVM3" s="527"/>
      <c r="NVN3" s="527"/>
      <c r="NVO3" s="527"/>
      <c r="NVP3" s="527"/>
      <c r="NVQ3" s="527"/>
      <c r="NVR3" s="527"/>
      <c r="NVS3" s="527"/>
      <c r="NVT3" s="527"/>
      <c r="NVU3" s="527"/>
      <c r="NVV3" s="527"/>
      <c r="NVW3" s="527"/>
      <c r="NVX3" s="527"/>
      <c r="NVY3" s="527"/>
      <c r="NVZ3" s="527"/>
      <c r="NWA3" s="527"/>
      <c r="NWB3" s="527"/>
      <c r="NWC3" s="527"/>
      <c r="NWD3" s="527"/>
      <c r="NWE3" s="527"/>
      <c r="NWF3" s="527"/>
      <c r="NWG3" s="527"/>
      <c r="NWH3" s="527"/>
      <c r="NWI3" s="527"/>
      <c r="NWJ3" s="527"/>
      <c r="NWK3" s="527"/>
      <c r="NWL3" s="527"/>
      <c r="NWM3" s="527"/>
      <c r="NWN3" s="527"/>
      <c r="NWO3" s="527"/>
      <c r="NWP3" s="527"/>
      <c r="NWQ3" s="527"/>
      <c r="NWR3" s="527"/>
      <c r="NWS3" s="527"/>
      <c r="NWT3" s="527"/>
      <c r="NWU3" s="527"/>
      <c r="NWV3" s="527"/>
      <c r="NWW3" s="527"/>
      <c r="NWX3" s="527"/>
      <c r="NWY3" s="527"/>
      <c r="NWZ3" s="527"/>
      <c r="NXA3" s="527"/>
      <c r="NXB3" s="527"/>
      <c r="NXC3" s="527"/>
      <c r="NXD3" s="527"/>
      <c r="NXE3" s="527"/>
      <c r="NXF3" s="527"/>
      <c r="NXG3" s="527"/>
      <c r="NXH3" s="527"/>
      <c r="NXI3" s="527"/>
      <c r="NXJ3" s="527"/>
      <c r="NXK3" s="527"/>
      <c r="NXL3" s="527"/>
      <c r="NXM3" s="527"/>
      <c r="NXN3" s="527"/>
      <c r="NXO3" s="527"/>
      <c r="NXP3" s="527"/>
      <c r="NXQ3" s="527"/>
      <c r="NXR3" s="527"/>
      <c r="NXS3" s="527"/>
      <c r="NXT3" s="527"/>
      <c r="NXU3" s="527"/>
      <c r="NXV3" s="527"/>
      <c r="NXW3" s="527"/>
      <c r="NXX3" s="527"/>
      <c r="NXY3" s="527"/>
      <c r="NXZ3" s="527"/>
      <c r="NYA3" s="527"/>
      <c r="NYB3" s="527"/>
      <c r="NYC3" s="527"/>
      <c r="NYD3" s="527"/>
      <c r="NYE3" s="527"/>
      <c r="NYF3" s="527"/>
      <c r="NYG3" s="527"/>
      <c r="NYH3" s="527"/>
      <c r="NYI3" s="527"/>
      <c r="NYJ3" s="527"/>
      <c r="NYK3" s="527"/>
      <c r="NYL3" s="527"/>
      <c r="NYM3" s="527"/>
      <c r="NYN3" s="527"/>
      <c r="NYO3" s="527"/>
      <c r="NYP3" s="527"/>
      <c r="NYQ3" s="527"/>
      <c r="NYR3" s="527"/>
      <c r="NYS3" s="527"/>
      <c r="NYT3" s="527"/>
      <c r="NYU3" s="527"/>
      <c r="NYV3" s="527"/>
      <c r="NYW3" s="527"/>
      <c r="NYX3" s="527"/>
      <c r="NYY3" s="527"/>
      <c r="NYZ3" s="527"/>
      <c r="NZA3" s="527"/>
      <c r="NZB3" s="527"/>
      <c r="NZC3" s="527"/>
      <c r="NZD3" s="527"/>
      <c r="NZE3" s="527"/>
      <c r="NZF3" s="527"/>
      <c r="NZG3" s="527"/>
      <c r="NZH3" s="527"/>
      <c r="NZI3" s="527"/>
      <c r="NZJ3" s="527"/>
      <c r="NZK3" s="527"/>
      <c r="NZL3" s="527"/>
      <c r="NZM3" s="527"/>
      <c r="NZN3" s="527"/>
      <c r="NZO3" s="527"/>
      <c r="NZP3" s="527"/>
      <c r="NZQ3" s="527"/>
      <c r="NZR3" s="527"/>
      <c r="NZS3" s="527"/>
      <c r="NZT3" s="527"/>
      <c r="NZU3" s="527"/>
      <c r="NZV3" s="527"/>
      <c r="NZW3" s="527"/>
      <c r="NZX3" s="527"/>
      <c r="NZY3" s="527"/>
      <c r="NZZ3" s="527"/>
      <c r="OAA3" s="527"/>
      <c r="OAB3" s="527"/>
      <c r="OAC3" s="527"/>
      <c r="OAD3" s="527"/>
      <c r="OAE3" s="527"/>
      <c r="OAF3" s="527"/>
      <c r="OAG3" s="527"/>
      <c r="OAH3" s="527"/>
      <c r="OAI3" s="527"/>
      <c r="OAJ3" s="527"/>
      <c r="OAK3" s="527"/>
      <c r="OAL3" s="527"/>
      <c r="OAM3" s="527"/>
      <c r="OAN3" s="527"/>
      <c r="OAO3" s="527"/>
      <c r="OAP3" s="527"/>
      <c r="OAQ3" s="527"/>
      <c r="OAR3" s="527"/>
      <c r="OAS3" s="527"/>
      <c r="OAT3" s="527"/>
      <c r="OAU3" s="527"/>
      <c r="OAV3" s="527"/>
      <c r="OAW3" s="527"/>
      <c r="OAX3" s="527"/>
      <c r="OAY3" s="527"/>
      <c r="OAZ3" s="527"/>
      <c r="OBA3" s="527"/>
      <c r="OBB3" s="527"/>
      <c r="OBC3" s="527"/>
      <c r="OBD3" s="527"/>
      <c r="OBE3" s="527"/>
      <c r="OBF3" s="527"/>
      <c r="OBG3" s="527"/>
      <c r="OBH3" s="527"/>
      <c r="OBI3" s="527"/>
      <c r="OBJ3" s="527"/>
      <c r="OBK3" s="527"/>
      <c r="OBL3" s="527"/>
      <c r="OBM3" s="527"/>
      <c r="OBN3" s="527"/>
      <c r="OBO3" s="527"/>
      <c r="OBP3" s="527"/>
      <c r="OBQ3" s="527"/>
      <c r="OBR3" s="527"/>
      <c r="OBS3" s="527"/>
      <c r="OBT3" s="527"/>
      <c r="OBU3" s="527"/>
      <c r="OBV3" s="527"/>
      <c r="OBW3" s="527"/>
      <c r="OBX3" s="527"/>
      <c r="OBY3" s="527"/>
      <c r="OBZ3" s="527"/>
      <c r="OCA3" s="527"/>
      <c r="OCB3" s="527"/>
      <c r="OCC3" s="527"/>
      <c r="OCD3" s="527"/>
      <c r="OCE3" s="527"/>
      <c r="OCF3" s="527"/>
      <c r="OCG3" s="527"/>
      <c r="OCH3" s="527"/>
      <c r="OCI3" s="527"/>
      <c r="OCJ3" s="527"/>
      <c r="OCK3" s="527"/>
      <c r="OCL3" s="527"/>
      <c r="OCM3" s="527"/>
      <c r="OCN3" s="527"/>
      <c r="OCO3" s="527"/>
      <c r="OCP3" s="527"/>
      <c r="OCQ3" s="527"/>
      <c r="OCR3" s="527"/>
      <c r="OCS3" s="527"/>
      <c r="OCT3" s="527"/>
      <c r="OCU3" s="527"/>
      <c r="OCV3" s="527"/>
      <c r="OCW3" s="527"/>
      <c r="OCX3" s="527"/>
      <c r="OCY3" s="527"/>
      <c r="OCZ3" s="527"/>
      <c r="ODA3" s="527"/>
      <c r="ODB3" s="527"/>
      <c r="ODC3" s="527"/>
      <c r="ODD3" s="527"/>
      <c r="ODE3" s="527"/>
      <c r="ODF3" s="527"/>
      <c r="ODG3" s="527"/>
      <c r="ODH3" s="527"/>
      <c r="ODI3" s="527"/>
      <c r="ODJ3" s="527"/>
      <c r="ODK3" s="527"/>
      <c r="ODL3" s="527"/>
      <c r="ODM3" s="527"/>
      <c r="ODN3" s="527"/>
      <c r="ODO3" s="527"/>
      <c r="ODP3" s="527"/>
      <c r="ODQ3" s="527"/>
      <c r="ODR3" s="527"/>
      <c r="ODS3" s="527"/>
      <c r="ODT3" s="527"/>
      <c r="ODU3" s="527"/>
      <c r="ODV3" s="527"/>
      <c r="ODW3" s="527"/>
      <c r="ODX3" s="527"/>
      <c r="ODY3" s="527"/>
      <c r="ODZ3" s="527"/>
      <c r="OEA3" s="527"/>
      <c r="OEB3" s="527"/>
      <c r="OEC3" s="527"/>
      <c r="OED3" s="527"/>
      <c r="OEE3" s="527"/>
      <c r="OEF3" s="527"/>
      <c r="OEG3" s="527"/>
      <c r="OEH3" s="527"/>
      <c r="OEI3" s="527"/>
      <c r="OEJ3" s="527"/>
      <c r="OEK3" s="527"/>
      <c r="OEL3" s="527"/>
      <c r="OEM3" s="527"/>
      <c r="OEN3" s="527"/>
      <c r="OEO3" s="527"/>
      <c r="OEP3" s="527"/>
      <c r="OEQ3" s="527"/>
      <c r="OER3" s="527"/>
      <c r="OES3" s="527"/>
      <c r="OET3" s="527"/>
      <c r="OEU3" s="527"/>
      <c r="OEV3" s="527"/>
      <c r="OEW3" s="527"/>
      <c r="OEX3" s="527"/>
      <c r="OEY3" s="527"/>
      <c r="OEZ3" s="527"/>
      <c r="OFA3" s="527"/>
      <c r="OFB3" s="527"/>
      <c r="OFC3" s="527"/>
      <c r="OFD3" s="527"/>
      <c r="OFE3" s="527"/>
      <c r="OFF3" s="527"/>
      <c r="OFG3" s="527"/>
      <c r="OFH3" s="527"/>
      <c r="OFI3" s="527"/>
      <c r="OFJ3" s="527"/>
      <c r="OFK3" s="527"/>
      <c r="OFL3" s="527"/>
      <c r="OFM3" s="527"/>
      <c r="OFN3" s="527"/>
      <c r="OFO3" s="527"/>
      <c r="OFP3" s="527"/>
      <c r="OFQ3" s="527"/>
      <c r="OFR3" s="527"/>
      <c r="OFS3" s="527"/>
      <c r="OFT3" s="527"/>
      <c r="OFU3" s="527"/>
      <c r="OFV3" s="527"/>
      <c r="OFW3" s="527"/>
      <c r="OFX3" s="527"/>
      <c r="OFY3" s="527"/>
      <c r="OFZ3" s="527"/>
      <c r="OGA3" s="527"/>
      <c r="OGB3" s="527"/>
      <c r="OGC3" s="527"/>
      <c r="OGD3" s="527"/>
      <c r="OGE3" s="527"/>
      <c r="OGF3" s="527"/>
      <c r="OGG3" s="527"/>
      <c r="OGH3" s="527"/>
      <c r="OGI3" s="527"/>
      <c r="OGJ3" s="527"/>
      <c r="OGK3" s="527"/>
      <c r="OGL3" s="527"/>
      <c r="OGM3" s="527"/>
      <c r="OGN3" s="527"/>
      <c r="OGO3" s="527"/>
      <c r="OGP3" s="527"/>
      <c r="OGQ3" s="527"/>
      <c r="OGR3" s="527"/>
      <c r="OGS3" s="527"/>
      <c r="OGT3" s="527"/>
      <c r="OGU3" s="527"/>
      <c r="OGV3" s="527"/>
      <c r="OGW3" s="527"/>
      <c r="OGX3" s="527"/>
      <c r="OGY3" s="527"/>
      <c r="OGZ3" s="527"/>
      <c r="OHA3" s="527"/>
      <c r="OHB3" s="527"/>
      <c r="OHC3" s="527"/>
      <c r="OHD3" s="527"/>
      <c r="OHE3" s="527"/>
      <c r="OHF3" s="527"/>
      <c r="OHG3" s="527"/>
      <c r="OHH3" s="527"/>
      <c r="OHI3" s="527"/>
      <c r="OHJ3" s="527"/>
      <c r="OHK3" s="527"/>
      <c r="OHL3" s="527"/>
      <c r="OHM3" s="527"/>
      <c r="OHN3" s="527"/>
      <c r="OHO3" s="527"/>
      <c r="OHP3" s="527"/>
      <c r="OHQ3" s="527"/>
      <c r="OHR3" s="527"/>
      <c r="OHS3" s="527"/>
      <c r="OHT3" s="527"/>
      <c r="OHU3" s="527"/>
      <c r="OHV3" s="527"/>
      <c r="OHW3" s="527"/>
      <c r="OHX3" s="527"/>
      <c r="OHY3" s="527"/>
      <c r="OHZ3" s="527"/>
      <c r="OIA3" s="527"/>
      <c r="OIB3" s="527"/>
      <c r="OIC3" s="527"/>
      <c r="OID3" s="527"/>
      <c r="OIE3" s="527"/>
      <c r="OIF3" s="527"/>
      <c r="OIG3" s="527"/>
      <c r="OIH3" s="527"/>
      <c r="OII3" s="527"/>
      <c r="OIJ3" s="527"/>
      <c r="OIK3" s="527"/>
      <c r="OIL3" s="527"/>
      <c r="OIM3" s="527"/>
      <c r="OIN3" s="527"/>
      <c r="OIO3" s="527"/>
      <c r="OIP3" s="527"/>
      <c r="OIQ3" s="527"/>
      <c r="OIR3" s="527"/>
      <c r="OIS3" s="527"/>
      <c r="OIT3" s="527"/>
      <c r="OIU3" s="527"/>
      <c r="OIV3" s="527"/>
      <c r="OIW3" s="527"/>
      <c r="OIX3" s="527"/>
      <c r="OIY3" s="527"/>
      <c r="OIZ3" s="527"/>
      <c r="OJA3" s="527"/>
      <c r="OJB3" s="527"/>
      <c r="OJC3" s="527"/>
      <c r="OJD3" s="527"/>
      <c r="OJE3" s="527"/>
      <c r="OJF3" s="527"/>
      <c r="OJG3" s="527"/>
      <c r="OJH3" s="527"/>
      <c r="OJI3" s="527"/>
      <c r="OJJ3" s="527"/>
      <c r="OJK3" s="527"/>
      <c r="OJL3" s="527"/>
      <c r="OJM3" s="527"/>
      <c r="OJN3" s="527"/>
      <c r="OJO3" s="527"/>
      <c r="OJP3" s="527"/>
      <c r="OJQ3" s="527"/>
      <c r="OJR3" s="527"/>
      <c r="OJS3" s="527"/>
      <c r="OJT3" s="527"/>
      <c r="OJU3" s="527"/>
      <c r="OJV3" s="527"/>
      <c r="OJW3" s="527"/>
      <c r="OJX3" s="527"/>
      <c r="OJY3" s="527"/>
      <c r="OJZ3" s="527"/>
      <c r="OKA3" s="527"/>
      <c r="OKB3" s="527"/>
      <c r="OKC3" s="527"/>
      <c r="OKD3" s="527"/>
      <c r="OKE3" s="527"/>
      <c r="OKF3" s="527"/>
      <c r="OKG3" s="527"/>
      <c r="OKH3" s="527"/>
      <c r="OKI3" s="527"/>
      <c r="OKJ3" s="527"/>
      <c r="OKK3" s="527"/>
      <c r="OKL3" s="527"/>
      <c r="OKM3" s="527"/>
      <c r="OKN3" s="527"/>
      <c r="OKO3" s="527"/>
      <c r="OKP3" s="527"/>
      <c r="OKQ3" s="527"/>
      <c r="OKR3" s="527"/>
      <c r="OKS3" s="527"/>
      <c r="OKT3" s="527"/>
      <c r="OKU3" s="527"/>
      <c r="OKV3" s="527"/>
      <c r="OKW3" s="527"/>
      <c r="OKX3" s="527"/>
      <c r="OKY3" s="527"/>
      <c r="OKZ3" s="527"/>
      <c r="OLA3" s="527"/>
      <c r="OLB3" s="527"/>
      <c r="OLC3" s="527"/>
      <c r="OLD3" s="527"/>
      <c r="OLE3" s="527"/>
      <c r="OLF3" s="527"/>
      <c r="OLG3" s="527"/>
      <c r="OLH3" s="527"/>
      <c r="OLI3" s="527"/>
      <c r="OLJ3" s="527"/>
      <c r="OLK3" s="527"/>
      <c r="OLL3" s="527"/>
      <c r="OLM3" s="527"/>
      <c r="OLN3" s="527"/>
      <c r="OLO3" s="527"/>
      <c r="OLP3" s="527"/>
      <c r="OLQ3" s="527"/>
      <c r="OLR3" s="527"/>
      <c r="OLS3" s="527"/>
      <c r="OLT3" s="527"/>
      <c r="OLU3" s="527"/>
      <c r="OLV3" s="527"/>
      <c r="OLW3" s="527"/>
      <c r="OLX3" s="527"/>
      <c r="OLY3" s="527"/>
      <c r="OLZ3" s="527"/>
      <c r="OMA3" s="527"/>
      <c r="OMB3" s="527"/>
      <c r="OMC3" s="527"/>
      <c r="OMD3" s="527"/>
      <c r="OME3" s="527"/>
      <c r="OMF3" s="527"/>
      <c r="OMG3" s="527"/>
      <c r="OMH3" s="527"/>
      <c r="OMI3" s="527"/>
      <c r="OMJ3" s="527"/>
      <c r="OMK3" s="527"/>
      <c r="OML3" s="527"/>
      <c r="OMM3" s="527"/>
      <c r="OMN3" s="527"/>
      <c r="OMO3" s="527"/>
      <c r="OMP3" s="527"/>
      <c r="OMQ3" s="527"/>
      <c r="OMR3" s="527"/>
      <c r="OMS3" s="527"/>
      <c r="OMT3" s="527"/>
      <c r="OMU3" s="527"/>
      <c r="OMV3" s="527"/>
      <c r="OMW3" s="527"/>
      <c r="OMX3" s="527"/>
      <c r="OMY3" s="527"/>
      <c r="OMZ3" s="527"/>
      <c r="ONA3" s="527"/>
      <c r="ONB3" s="527"/>
      <c r="ONC3" s="527"/>
      <c r="OND3" s="527"/>
      <c r="ONE3" s="527"/>
      <c r="ONF3" s="527"/>
      <c r="ONG3" s="527"/>
      <c r="ONH3" s="527"/>
      <c r="ONI3" s="527"/>
      <c r="ONJ3" s="527"/>
      <c r="ONK3" s="527"/>
      <c r="ONL3" s="527"/>
      <c r="ONM3" s="527"/>
      <c r="ONN3" s="527"/>
      <c r="ONO3" s="527"/>
      <c r="ONP3" s="527"/>
      <c r="ONQ3" s="527"/>
      <c r="ONR3" s="527"/>
      <c r="ONS3" s="527"/>
      <c r="ONT3" s="527"/>
      <c r="ONU3" s="527"/>
      <c r="ONV3" s="527"/>
      <c r="ONW3" s="527"/>
      <c r="ONX3" s="527"/>
      <c r="ONY3" s="527"/>
      <c r="ONZ3" s="527"/>
      <c r="OOA3" s="527"/>
      <c r="OOB3" s="527"/>
      <c r="OOC3" s="527"/>
      <c r="OOD3" s="527"/>
      <c r="OOE3" s="527"/>
      <c r="OOF3" s="527"/>
      <c r="OOG3" s="527"/>
      <c r="OOH3" s="527"/>
      <c r="OOI3" s="527"/>
      <c r="OOJ3" s="527"/>
      <c r="OOK3" s="527"/>
      <c r="OOL3" s="527"/>
      <c r="OOM3" s="527"/>
      <c r="OON3" s="527"/>
      <c r="OOO3" s="527"/>
      <c r="OOP3" s="527"/>
      <c r="OOQ3" s="527"/>
      <c r="OOR3" s="527"/>
      <c r="OOS3" s="527"/>
      <c r="OOT3" s="527"/>
      <c r="OOU3" s="527"/>
      <c r="OOV3" s="527"/>
      <c r="OOW3" s="527"/>
      <c r="OOX3" s="527"/>
      <c r="OOY3" s="527"/>
      <c r="OOZ3" s="527"/>
      <c r="OPA3" s="527"/>
      <c r="OPB3" s="527"/>
      <c r="OPC3" s="527"/>
      <c r="OPD3" s="527"/>
      <c r="OPE3" s="527"/>
      <c r="OPF3" s="527"/>
      <c r="OPG3" s="527"/>
      <c r="OPH3" s="527"/>
      <c r="OPI3" s="527"/>
      <c r="OPJ3" s="527"/>
      <c r="OPK3" s="527"/>
      <c r="OPL3" s="527"/>
      <c r="OPM3" s="527"/>
      <c r="OPN3" s="527"/>
      <c r="OPO3" s="527"/>
      <c r="OPP3" s="527"/>
      <c r="OPQ3" s="527"/>
      <c r="OPR3" s="527"/>
      <c r="OPS3" s="527"/>
      <c r="OPT3" s="527"/>
      <c r="OPU3" s="527"/>
      <c r="OPV3" s="527"/>
      <c r="OPW3" s="527"/>
      <c r="OPX3" s="527"/>
      <c r="OPY3" s="527"/>
      <c r="OPZ3" s="527"/>
      <c r="OQA3" s="527"/>
      <c r="OQB3" s="527"/>
      <c r="OQC3" s="527"/>
      <c r="OQD3" s="527"/>
      <c r="OQE3" s="527"/>
      <c r="OQF3" s="527"/>
      <c r="OQG3" s="527"/>
      <c r="OQH3" s="527"/>
      <c r="OQI3" s="527"/>
      <c r="OQJ3" s="527"/>
      <c r="OQK3" s="527"/>
      <c r="OQL3" s="527"/>
      <c r="OQM3" s="527"/>
      <c r="OQN3" s="527"/>
      <c r="OQO3" s="527"/>
      <c r="OQP3" s="527"/>
      <c r="OQQ3" s="527"/>
      <c r="OQR3" s="527"/>
      <c r="OQS3" s="527"/>
      <c r="OQT3" s="527"/>
      <c r="OQU3" s="527"/>
      <c r="OQV3" s="527"/>
      <c r="OQW3" s="527"/>
      <c r="OQX3" s="527"/>
      <c r="OQY3" s="527"/>
      <c r="OQZ3" s="527"/>
      <c r="ORA3" s="527"/>
      <c r="ORB3" s="527"/>
      <c r="ORC3" s="527"/>
      <c r="ORD3" s="527"/>
      <c r="ORE3" s="527"/>
      <c r="ORF3" s="527"/>
      <c r="ORG3" s="527"/>
      <c r="ORH3" s="527"/>
      <c r="ORI3" s="527"/>
      <c r="ORJ3" s="527"/>
      <c r="ORK3" s="527"/>
      <c r="ORL3" s="527"/>
      <c r="ORM3" s="527"/>
      <c r="ORN3" s="527"/>
      <c r="ORO3" s="527"/>
      <c r="ORP3" s="527"/>
      <c r="ORQ3" s="527"/>
      <c r="ORR3" s="527"/>
      <c r="ORS3" s="527"/>
      <c r="ORT3" s="527"/>
      <c r="ORU3" s="527"/>
      <c r="ORV3" s="527"/>
      <c r="ORW3" s="527"/>
      <c r="ORX3" s="527"/>
      <c r="ORY3" s="527"/>
      <c r="ORZ3" s="527"/>
      <c r="OSA3" s="527"/>
      <c r="OSB3" s="527"/>
      <c r="OSC3" s="527"/>
      <c r="OSD3" s="527"/>
      <c r="OSE3" s="527"/>
      <c r="OSF3" s="527"/>
      <c r="OSG3" s="527"/>
      <c r="OSH3" s="527"/>
      <c r="OSI3" s="527"/>
      <c r="OSJ3" s="527"/>
      <c r="OSK3" s="527"/>
      <c r="OSL3" s="527"/>
      <c r="OSM3" s="527"/>
      <c r="OSN3" s="527"/>
      <c r="OSO3" s="527"/>
      <c r="OSP3" s="527"/>
      <c r="OSQ3" s="527"/>
      <c r="OSR3" s="527"/>
      <c r="OSS3" s="527"/>
      <c r="OST3" s="527"/>
      <c r="OSU3" s="527"/>
      <c r="OSV3" s="527"/>
      <c r="OSW3" s="527"/>
      <c r="OSX3" s="527"/>
      <c r="OSY3" s="527"/>
      <c r="OSZ3" s="527"/>
      <c r="OTA3" s="527"/>
      <c r="OTB3" s="527"/>
      <c r="OTC3" s="527"/>
      <c r="OTD3" s="527"/>
      <c r="OTE3" s="527"/>
      <c r="OTF3" s="527"/>
      <c r="OTG3" s="527"/>
      <c r="OTH3" s="527"/>
      <c r="OTI3" s="527"/>
      <c r="OTJ3" s="527"/>
      <c r="OTK3" s="527"/>
      <c r="OTL3" s="527"/>
      <c r="OTM3" s="527"/>
      <c r="OTN3" s="527"/>
      <c r="OTO3" s="527"/>
      <c r="OTP3" s="527"/>
      <c r="OTQ3" s="527"/>
      <c r="OTR3" s="527"/>
      <c r="OTS3" s="527"/>
      <c r="OTT3" s="527"/>
      <c r="OTU3" s="527"/>
      <c r="OTV3" s="527"/>
      <c r="OTW3" s="527"/>
      <c r="OTX3" s="527"/>
      <c r="OTY3" s="527"/>
      <c r="OTZ3" s="527"/>
      <c r="OUA3" s="527"/>
      <c r="OUB3" s="527"/>
      <c r="OUC3" s="527"/>
      <c r="OUD3" s="527"/>
      <c r="OUE3" s="527"/>
      <c r="OUF3" s="527"/>
      <c r="OUG3" s="527"/>
      <c r="OUH3" s="527"/>
      <c r="OUI3" s="527"/>
      <c r="OUJ3" s="527"/>
      <c r="OUK3" s="527"/>
      <c r="OUL3" s="527"/>
      <c r="OUM3" s="527"/>
      <c r="OUN3" s="527"/>
      <c r="OUO3" s="527"/>
      <c r="OUP3" s="527"/>
      <c r="OUQ3" s="527"/>
      <c r="OUR3" s="527"/>
      <c r="OUS3" s="527"/>
      <c r="OUT3" s="527"/>
      <c r="OUU3" s="527"/>
      <c r="OUV3" s="527"/>
      <c r="OUW3" s="527"/>
      <c r="OUX3" s="527"/>
      <c r="OUY3" s="527"/>
      <c r="OUZ3" s="527"/>
      <c r="OVA3" s="527"/>
      <c r="OVB3" s="527"/>
      <c r="OVC3" s="527"/>
      <c r="OVD3" s="527"/>
      <c r="OVE3" s="527"/>
      <c r="OVF3" s="527"/>
      <c r="OVG3" s="527"/>
      <c r="OVH3" s="527"/>
      <c r="OVI3" s="527"/>
      <c r="OVJ3" s="527"/>
      <c r="OVK3" s="527"/>
      <c r="OVL3" s="527"/>
      <c r="OVM3" s="527"/>
      <c r="OVN3" s="527"/>
      <c r="OVO3" s="527"/>
      <c r="OVP3" s="527"/>
      <c r="OVQ3" s="527"/>
      <c r="OVR3" s="527"/>
      <c r="OVS3" s="527"/>
      <c r="OVT3" s="527"/>
      <c r="OVU3" s="527"/>
      <c r="OVV3" s="527"/>
      <c r="OVW3" s="527"/>
      <c r="OVX3" s="527"/>
      <c r="OVY3" s="527"/>
      <c r="OVZ3" s="527"/>
      <c r="OWA3" s="527"/>
      <c r="OWB3" s="527"/>
      <c r="OWC3" s="527"/>
      <c r="OWD3" s="527"/>
      <c r="OWE3" s="527"/>
      <c r="OWF3" s="527"/>
      <c r="OWG3" s="527"/>
      <c r="OWH3" s="527"/>
      <c r="OWI3" s="527"/>
      <c r="OWJ3" s="527"/>
      <c r="OWK3" s="527"/>
      <c r="OWL3" s="527"/>
      <c r="OWM3" s="527"/>
      <c r="OWN3" s="527"/>
      <c r="OWO3" s="527"/>
      <c r="OWP3" s="527"/>
      <c r="OWQ3" s="527"/>
      <c r="OWR3" s="527"/>
      <c r="OWS3" s="527"/>
      <c r="OWT3" s="527"/>
      <c r="OWU3" s="527"/>
      <c r="OWV3" s="527"/>
      <c r="OWW3" s="527"/>
      <c r="OWX3" s="527"/>
      <c r="OWY3" s="527"/>
      <c r="OWZ3" s="527"/>
      <c r="OXA3" s="527"/>
      <c r="OXB3" s="527"/>
      <c r="OXC3" s="527"/>
      <c r="OXD3" s="527"/>
      <c r="OXE3" s="527"/>
      <c r="OXF3" s="527"/>
      <c r="OXG3" s="527"/>
      <c r="OXH3" s="527"/>
      <c r="OXI3" s="527"/>
      <c r="OXJ3" s="527"/>
      <c r="OXK3" s="527"/>
      <c r="OXL3" s="527"/>
      <c r="OXM3" s="527"/>
      <c r="OXN3" s="527"/>
      <c r="OXO3" s="527"/>
      <c r="OXP3" s="527"/>
      <c r="OXQ3" s="527"/>
      <c r="OXR3" s="527"/>
      <c r="OXS3" s="527"/>
      <c r="OXT3" s="527"/>
      <c r="OXU3" s="527"/>
      <c r="OXV3" s="527"/>
      <c r="OXW3" s="527"/>
      <c r="OXX3" s="527"/>
      <c r="OXY3" s="527"/>
      <c r="OXZ3" s="527"/>
      <c r="OYA3" s="527"/>
      <c r="OYB3" s="527"/>
      <c r="OYC3" s="527"/>
      <c r="OYD3" s="527"/>
      <c r="OYE3" s="527"/>
      <c r="OYF3" s="527"/>
      <c r="OYG3" s="527"/>
      <c r="OYH3" s="527"/>
      <c r="OYI3" s="527"/>
      <c r="OYJ3" s="527"/>
      <c r="OYK3" s="527"/>
      <c r="OYL3" s="527"/>
      <c r="OYM3" s="527"/>
      <c r="OYN3" s="527"/>
      <c r="OYO3" s="527"/>
      <c r="OYP3" s="527"/>
      <c r="OYQ3" s="527"/>
      <c r="OYR3" s="527"/>
      <c r="OYS3" s="527"/>
      <c r="OYT3" s="527"/>
      <c r="OYU3" s="527"/>
      <c r="OYV3" s="527"/>
      <c r="OYW3" s="527"/>
      <c r="OYX3" s="527"/>
      <c r="OYY3" s="527"/>
      <c r="OYZ3" s="527"/>
      <c r="OZA3" s="527"/>
      <c r="OZB3" s="527"/>
      <c r="OZC3" s="527"/>
      <c r="OZD3" s="527"/>
      <c r="OZE3" s="527"/>
      <c r="OZF3" s="527"/>
      <c r="OZG3" s="527"/>
      <c r="OZH3" s="527"/>
      <c r="OZI3" s="527"/>
      <c r="OZJ3" s="527"/>
      <c r="OZK3" s="527"/>
      <c r="OZL3" s="527"/>
      <c r="OZM3" s="527"/>
      <c r="OZN3" s="527"/>
      <c r="OZO3" s="527"/>
      <c r="OZP3" s="527"/>
      <c r="OZQ3" s="527"/>
      <c r="OZR3" s="527"/>
      <c r="OZS3" s="527"/>
      <c r="OZT3" s="527"/>
      <c r="OZU3" s="527"/>
      <c r="OZV3" s="527"/>
      <c r="OZW3" s="527"/>
      <c r="OZX3" s="527"/>
      <c r="OZY3" s="527"/>
      <c r="OZZ3" s="527"/>
      <c r="PAA3" s="527"/>
      <c r="PAB3" s="527"/>
      <c r="PAC3" s="527"/>
      <c r="PAD3" s="527"/>
      <c r="PAE3" s="527"/>
      <c r="PAF3" s="527"/>
      <c r="PAG3" s="527"/>
      <c r="PAH3" s="527"/>
      <c r="PAI3" s="527"/>
      <c r="PAJ3" s="527"/>
      <c r="PAK3" s="527"/>
      <c r="PAL3" s="527"/>
      <c r="PAM3" s="527"/>
      <c r="PAN3" s="527"/>
      <c r="PAO3" s="527"/>
      <c r="PAP3" s="527"/>
      <c r="PAQ3" s="527"/>
      <c r="PAR3" s="527"/>
      <c r="PAS3" s="527"/>
      <c r="PAT3" s="527"/>
      <c r="PAU3" s="527"/>
      <c r="PAV3" s="527"/>
      <c r="PAW3" s="527"/>
      <c r="PAX3" s="527"/>
      <c r="PAY3" s="527"/>
      <c r="PAZ3" s="527"/>
      <c r="PBA3" s="527"/>
      <c r="PBB3" s="527"/>
      <c r="PBC3" s="527"/>
      <c r="PBD3" s="527"/>
      <c r="PBE3" s="527"/>
      <c r="PBF3" s="527"/>
      <c r="PBG3" s="527"/>
      <c r="PBH3" s="527"/>
      <c r="PBI3" s="527"/>
      <c r="PBJ3" s="527"/>
      <c r="PBK3" s="527"/>
      <c r="PBL3" s="527"/>
      <c r="PBM3" s="527"/>
      <c r="PBN3" s="527"/>
      <c r="PBO3" s="527"/>
      <c r="PBP3" s="527"/>
      <c r="PBQ3" s="527"/>
      <c r="PBR3" s="527"/>
      <c r="PBS3" s="527"/>
      <c r="PBT3" s="527"/>
      <c r="PBU3" s="527"/>
      <c r="PBV3" s="527"/>
      <c r="PBW3" s="527"/>
      <c r="PBX3" s="527"/>
      <c r="PBY3" s="527"/>
      <c r="PBZ3" s="527"/>
      <c r="PCA3" s="527"/>
      <c r="PCB3" s="527"/>
      <c r="PCC3" s="527"/>
      <c r="PCD3" s="527"/>
      <c r="PCE3" s="527"/>
      <c r="PCF3" s="527"/>
      <c r="PCG3" s="527"/>
      <c r="PCH3" s="527"/>
      <c r="PCI3" s="527"/>
      <c r="PCJ3" s="527"/>
      <c r="PCK3" s="527"/>
      <c r="PCL3" s="527"/>
      <c r="PCM3" s="527"/>
      <c r="PCN3" s="527"/>
      <c r="PCO3" s="527"/>
      <c r="PCP3" s="527"/>
      <c r="PCQ3" s="527"/>
      <c r="PCR3" s="527"/>
      <c r="PCS3" s="527"/>
      <c r="PCT3" s="527"/>
      <c r="PCU3" s="527"/>
      <c r="PCV3" s="527"/>
      <c r="PCW3" s="527"/>
      <c r="PCX3" s="527"/>
      <c r="PCY3" s="527"/>
      <c r="PCZ3" s="527"/>
      <c r="PDA3" s="527"/>
      <c r="PDB3" s="527"/>
      <c r="PDC3" s="527"/>
      <c r="PDD3" s="527"/>
      <c r="PDE3" s="527"/>
      <c r="PDF3" s="527"/>
      <c r="PDG3" s="527"/>
      <c r="PDH3" s="527"/>
      <c r="PDI3" s="527"/>
      <c r="PDJ3" s="527"/>
      <c r="PDK3" s="527"/>
      <c r="PDL3" s="527"/>
      <c r="PDM3" s="527"/>
      <c r="PDN3" s="527"/>
      <c r="PDO3" s="527"/>
      <c r="PDP3" s="527"/>
      <c r="PDQ3" s="527"/>
      <c r="PDR3" s="527"/>
      <c r="PDS3" s="527"/>
      <c r="PDT3" s="527"/>
      <c r="PDU3" s="527"/>
      <c r="PDV3" s="527"/>
      <c r="PDW3" s="527"/>
      <c r="PDX3" s="527"/>
      <c r="PDY3" s="527"/>
      <c r="PDZ3" s="527"/>
      <c r="PEA3" s="527"/>
      <c r="PEB3" s="527"/>
      <c r="PEC3" s="527"/>
      <c r="PED3" s="527"/>
      <c r="PEE3" s="527"/>
      <c r="PEF3" s="527"/>
      <c r="PEG3" s="527"/>
      <c r="PEH3" s="527"/>
      <c r="PEI3" s="527"/>
      <c r="PEJ3" s="527"/>
      <c r="PEK3" s="527"/>
      <c r="PEL3" s="527"/>
      <c r="PEM3" s="527"/>
      <c r="PEN3" s="527"/>
      <c r="PEO3" s="527"/>
      <c r="PEP3" s="527"/>
      <c r="PEQ3" s="527"/>
      <c r="PER3" s="527"/>
      <c r="PES3" s="527"/>
      <c r="PET3" s="527"/>
      <c r="PEU3" s="527"/>
      <c r="PEV3" s="527"/>
      <c r="PEW3" s="527"/>
      <c r="PEX3" s="527"/>
      <c r="PEY3" s="527"/>
      <c r="PEZ3" s="527"/>
      <c r="PFA3" s="527"/>
      <c r="PFB3" s="527"/>
      <c r="PFC3" s="527"/>
      <c r="PFD3" s="527"/>
      <c r="PFE3" s="527"/>
      <c r="PFF3" s="527"/>
      <c r="PFG3" s="527"/>
      <c r="PFH3" s="527"/>
      <c r="PFI3" s="527"/>
      <c r="PFJ3" s="527"/>
      <c r="PFK3" s="527"/>
      <c r="PFL3" s="527"/>
      <c r="PFM3" s="527"/>
      <c r="PFN3" s="527"/>
      <c r="PFO3" s="527"/>
      <c r="PFP3" s="527"/>
      <c r="PFQ3" s="527"/>
      <c r="PFR3" s="527"/>
      <c r="PFS3" s="527"/>
      <c r="PFT3" s="527"/>
      <c r="PFU3" s="527"/>
      <c r="PFV3" s="527"/>
      <c r="PFW3" s="527"/>
      <c r="PFX3" s="527"/>
      <c r="PFY3" s="527"/>
      <c r="PFZ3" s="527"/>
      <c r="PGA3" s="527"/>
      <c r="PGB3" s="527"/>
      <c r="PGC3" s="527"/>
      <c r="PGD3" s="527"/>
      <c r="PGE3" s="527"/>
      <c r="PGF3" s="527"/>
      <c r="PGG3" s="527"/>
      <c r="PGH3" s="527"/>
      <c r="PGI3" s="527"/>
      <c r="PGJ3" s="527"/>
      <c r="PGK3" s="527"/>
      <c r="PGL3" s="527"/>
      <c r="PGM3" s="527"/>
      <c r="PGN3" s="527"/>
      <c r="PGO3" s="527"/>
      <c r="PGP3" s="527"/>
      <c r="PGQ3" s="527"/>
      <c r="PGR3" s="527"/>
      <c r="PGS3" s="527"/>
      <c r="PGT3" s="527"/>
      <c r="PGU3" s="527"/>
      <c r="PGV3" s="527"/>
      <c r="PGW3" s="527"/>
      <c r="PGX3" s="527"/>
      <c r="PGY3" s="527"/>
      <c r="PGZ3" s="527"/>
      <c r="PHA3" s="527"/>
      <c r="PHB3" s="527"/>
      <c r="PHC3" s="527"/>
      <c r="PHD3" s="527"/>
      <c r="PHE3" s="527"/>
      <c r="PHF3" s="527"/>
      <c r="PHG3" s="527"/>
      <c r="PHH3" s="527"/>
      <c r="PHI3" s="527"/>
      <c r="PHJ3" s="527"/>
      <c r="PHK3" s="527"/>
      <c r="PHL3" s="527"/>
      <c r="PHM3" s="527"/>
      <c r="PHN3" s="527"/>
      <c r="PHO3" s="527"/>
      <c r="PHP3" s="527"/>
      <c r="PHQ3" s="527"/>
      <c r="PHR3" s="527"/>
      <c r="PHS3" s="527"/>
      <c r="PHT3" s="527"/>
      <c r="PHU3" s="527"/>
      <c r="PHV3" s="527"/>
      <c r="PHW3" s="527"/>
      <c r="PHX3" s="527"/>
      <c r="PHY3" s="527"/>
      <c r="PHZ3" s="527"/>
      <c r="PIA3" s="527"/>
      <c r="PIB3" s="527"/>
      <c r="PIC3" s="527"/>
      <c r="PID3" s="527"/>
      <c r="PIE3" s="527"/>
      <c r="PIF3" s="527"/>
      <c r="PIG3" s="527"/>
      <c r="PIH3" s="527"/>
      <c r="PII3" s="527"/>
      <c r="PIJ3" s="527"/>
      <c r="PIK3" s="527"/>
      <c r="PIL3" s="527"/>
      <c r="PIM3" s="527"/>
      <c r="PIN3" s="527"/>
      <c r="PIO3" s="527"/>
      <c r="PIP3" s="527"/>
      <c r="PIQ3" s="527"/>
      <c r="PIR3" s="527"/>
      <c r="PIS3" s="527"/>
      <c r="PIT3" s="527"/>
      <c r="PIU3" s="527"/>
      <c r="PIV3" s="527"/>
      <c r="PIW3" s="527"/>
      <c r="PIX3" s="527"/>
      <c r="PIY3" s="527"/>
      <c r="PIZ3" s="527"/>
      <c r="PJA3" s="527"/>
      <c r="PJB3" s="527"/>
      <c r="PJC3" s="527"/>
      <c r="PJD3" s="527"/>
      <c r="PJE3" s="527"/>
      <c r="PJF3" s="527"/>
      <c r="PJG3" s="527"/>
      <c r="PJH3" s="527"/>
      <c r="PJI3" s="527"/>
      <c r="PJJ3" s="527"/>
      <c r="PJK3" s="527"/>
      <c r="PJL3" s="527"/>
      <c r="PJM3" s="527"/>
      <c r="PJN3" s="527"/>
      <c r="PJO3" s="527"/>
      <c r="PJP3" s="527"/>
      <c r="PJQ3" s="527"/>
      <c r="PJR3" s="527"/>
      <c r="PJS3" s="527"/>
      <c r="PJT3" s="527"/>
      <c r="PJU3" s="527"/>
      <c r="PJV3" s="527"/>
      <c r="PJW3" s="527"/>
      <c r="PJX3" s="527"/>
      <c r="PJY3" s="527"/>
      <c r="PJZ3" s="527"/>
      <c r="PKA3" s="527"/>
      <c r="PKB3" s="527"/>
      <c r="PKC3" s="527"/>
      <c r="PKD3" s="527"/>
      <c r="PKE3" s="527"/>
      <c r="PKF3" s="527"/>
      <c r="PKG3" s="527"/>
      <c r="PKH3" s="527"/>
      <c r="PKI3" s="527"/>
      <c r="PKJ3" s="527"/>
      <c r="PKK3" s="527"/>
      <c r="PKL3" s="527"/>
      <c r="PKM3" s="527"/>
      <c r="PKN3" s="527"/>
      <c r="PKO3" s="527"/>
      <c r="PKP3" s="527"/>
      <c r="PKQ3" s="527"/>
      <c r="PKR3" s="527"/>
      <c r="PKS3" s="527"/>
      <c r="PKT3" s="527"/>
      <c r="PKU3" s="527"/>
      <c r="PKV3" s="527"/>
      <c r="PKW3" s="527"/>
      <c r="PKX3" s="527"/>
      <c r="PKY3" s="527"/>
      <c r="PKZ3" s="527"/>
      <c r="PLA3" s="527"/>
      <c r="PLB3" s="527"/>
      <c r="PLC3" s="527"/>
      <c r="PLD3" s="527"/>
      <c r="PLE3" s="527"/>
      <c r="PLF3" s="527"/>
      <c r="PLG3" s="527"/>
      <c r="PLH3" s="527"/>
      <c r="PLI3" s="527"/>
      <c r="PLJ3" s="527"/>
      <c r="PLK3" s="527"/>
      <c r="PLL3" s="527"/>
      <c r="PLM3" s="527"/>
      <c r="PLN3" s="527"/>
      <c r="PLO3" s="527"/>
      <c r="PLP3" s="527"/>
      <c r="PLQ3" s="527"/>
      <c r="PLR3" s="527"/>
      <c r="PLS3" s="527"/>
      <c r="PLT3" s="527"/>
      <c r="PLU3" s="527"/>
      <c r="PLV3" s="527"/>
      <c r="PLW3" s="527"/>
      <c r="PLX3" s="527"/>
      <c r="PLY3" s="527"/>
      <c r="PLZ3" s="527"/>
      <c r="PMA3" s="527"/>
      <c r="PMB3" s="527"/>
      <c r="PMC3" s="527"/>
      <c r="PMD3" s="527"/>
      <c r="PME3" s="527"/>
      <c r="PMF3" s="527"/>
      <c r="PMG3" s="527"/>
      <c r="PMH3" s="527"/>
      <c r="PMI3" s="527"/>
      <c r="PMJ3" s="527"/>
      <c r="PMK3" s="527"/>
      <c r="PML3" s="527"/>
      <c r="PMM3" s="527"/>
      <c r="PMN3" s="527"/>
      <c r="PMO3" s="527"/>
      <c r="PMP3" s="527"/>
      <c r="PMQ3" s="527"/>
      <c r="PMR3" s="527"/>
      <c r="PMS3" s="527"/>
      <c r="PMT3" s="527"/>
      <c r="PMU3" s="527"/>
      <c r="PMV3" s="527"/>
      <c r="PMW3" s="527"/>
      <c r="PMX3" s="527"/>
      <c r="PMY3" s="527"/>
      <c r="PMZ3" s="527"/>
      <c r="PNA3" s="527"/>
      <c r="PNB3" s="527"/>
      <c r="PNC3" s="527"/>
      <c r="PND3" s="527"/>
      <c r="PNE3" s="527"/>
      <c r="PNF3" s="527"/>
      <c r="PNG3" s="527"/>
      <c r="PNH3" s="527"/>
      <c r="PNI3" s="527"/>
      <c r="PNJ3" s="527"/>
      <c r="PNK3" s="527"/>
      <c r="PNL3" s="527"/>
      <c r="PNM3" s="527"/>
      <c r="PNN3" s="527"/>
      <c r="PNO3" s="527"/>
      <c r="PNP3" s="527"/>
      <c r="PNQ3" s="527"/>
      <c r="PNR3" s="527"/>
      <c r="PNS3" s="527"/>
      <c r="PNT3" s="527"/>
      <c r="PNU3" s="527"/>
      <c r="PNV3" s="527"/>
      <c r="PNW3" s="527"/>
      <c r="PNX3" s="527"/>
      <c r="PNY3" s="527"/>
      <c r="PNZ3" s="527"/>
      <c r="POA3" s="527"/>
      <c r="POB3" s="527"/>
      <c r="POC3" s="527"/>
      <c r="POD3" s="527"/>
      <c r="POE3" s="527"/>
      <c r="POF3" s="527"/>
      <c r="POG3" s="527"/>
      <c r="POH3" s="527"/>
      <c r="POI3" s="527"/>
      <c r="POJ3" s="527"/>
      <c r="POK3" s="527"/>
      <c r="POL3" s="527"/>
      <c r="POM3" s="527"/>
      <c r="PON3" s="527"/>
      <c r="POO3" s="527"/>
      <c r="POP3" s="527"/>
      <c r="POQ3" s="527"/>
      <c r="POR3" s="527"/>
      <c r="POS3" s="527"/>
      <c r="POT3" s="527"/>
      <c r="POU3" s="527"/>
      <c r="POV3" s="527"/>
      <c r="POW3" s="527"/>
      <c r="POX3" s="527"/>
      <c r="POY3" s="527"/>
      <c r="POZ3" s="527"/>
      <c r="PPA3" s="527"/>
      <c r="PPB3" s="527"/>
      <c r="PPC3" s="527"/>
      <c r="PPD3" s="527"/>
      <c r="PPE3" s="527"/>
      <c r="PPF3" s="527"/>
      <c r="PPG3" s="527"/>
      <c r="PPH3" s="527"/>
      <c r="PPI3" s="527"/>
      <c r="PPJ3" s="527"/>
      <c r="PPK3" s="527"/>
      <c r="PPL3" s="527"/>
      <c r="PPM3" s="527"/>
      <c r="PPN3" s="527"/>
      <c r="PPO3" s="527"/>
      <c r="PPP3" s="527"/>
      <c r="PPQ3" s="527"/>
      <c r="PPR3" s="527"/>
      <c r="PPS3" s="527"/>
      <c r="PPT3" s="527"/>
      <c r="PPU3" s="527"/>
      <c r="PPV3" s="527"/>
      <c r="PPW3" s="527"/>
      <c r="PPX3" s="527"/>
      <c r="PPY3" s="527"/>
      <c r="PPZ3" s="527"/>
      <c r="PQA3" s="527"/>
      <c r="PQB3" s="527"/>
      <c r="PQC3" s="527"/>
      <c r="PQD3" s="527"/>
      <c r="PQE3" s="527"/>
      <c r="PQF3" s="527"/>
      <c r="PQG3" s="527"/>
      <c r="PQH3" s="527"/>
      <c r="PQI3" s="527"/>
      <c r="PQJ3" s="527"/>
      <c r="PQK3" s="527"/>
      <c r="PQL3" s="527"/>
      <c r="PQM3" s="527"/>
      <c r="PQN3" s="527"/>
      <c r="PQO3" s="527"/>
      <c r="PQP3" s="527"/>
      <c r="PQQ3" s="527"/>
      <c r="PQR3" s="527"/>
      <c r="PQS3" s="527"/>
      <c r="PQT3" s="527"/>
      <c r="PQU3" s="527"/>
      <c r="PQV3" s="527"/>
      <c r="PQW3" s="527"/>
      <c r="PQX3" s="527"/>
      <c r="PQY3" s="527"/>
      <c r="PQZ3" s="527"/>
      <c r="PRA3" s="527"/>
      <c r="PRB3" s="527"/>
      <c r="PRC3" s="527"/>
      <c r="PRD3" s="527"/>
      <c r="PRE3" s="527"/>
      <c r="PRF3" s="527"/>
      <c r="PRG3" s="527"/>
      <c r="PRH3" s="527"/>
      <c r="PRI3" s="527"/>
      <c r="PRJ3" s="527"/>
      <c r="PRK3" s="527"/>
      <c r="PRL3" s="527"/>
      <c r="PRM3" s="527"/>
      <c r="PRN3" s="527"/>
      <c r="PRO3" s="527"/>
      <c r="PRP3" s="527"/>
      <c r="PRQ3" s="527"/>
      <c r="PRR3" s="527"/>
      <c r="PRS3" s="527"/>
      <c r="PRT3" s="527"/>
      <c r="PRU3" s="527"/>
      <c r="PRV3" s="527"/>
      <c r="PRW3" s="527"/>
      <c r="PRX3" s="527"/>
      <c r="PRY3" s="527"/>
      <c r="PRZ3" s="527"/>
      <c r="PSA3" s="527"/>
      <c r="PSB3" s="527"/>
      <c r="PSC3" s="527"/>
      <c r="PSD3" s="527"/>
      <c r="PSE3" s="527"/>
      <c r="PSF3" s="527"/>
      <c r="PSG3" s="527"/>
      <c r="PSH3" s="527"/>
      <c r="PSI3" s="527"/>
      <c r="PSJ3" s="527"/>
      <c r="PSK3" s="527"/>
      <c r="PSL3" s="527"/>
      <c r="PSM3" s="527"/>
      <c r="PSN3" s="527"/>
      <c r="PSO3" s="527"/>
      <c r="PSP3" s="527"/>
      <c r="PSQ3" s="527"/>
      <c r="PSR3" s="527"/>
      <c r="PSS3" s="527"/>
      <c r="PST3" s="527"/>
      <c r="PSU3" s="527"/>
      <c r="PSV3" s="527"/>
      <c r="PSW3" s="527"/>
      <c r="PSX3" s="527"/>
      <c r="PSY3" s="527"/>
      <c r="PSZ3" s="527"/>
      <c r="PTA3" s="527"/>
      <c r="PTB3" s="527"/>
      <c r="PTC3" s="527"/>
      <c r="PTD3" s="527"/>
      <c r="PTE3" s="527"/>
      <c r="PTF3" s="527"/>
      <c r="PTG3" s="527"/>
      <c r="PTH3" s="527"/>
      <c r="PTI3" s="527"/>
      <c r="PTJ3" s="527"/>
      <c r="PTK3" s="527"/>
      <c r="PTL3" s="527"/>
      <c r="PTM3" s="527"/>
      <c r="PTN3" s="527"/>
      <c r="PTO3" s="527"/>
      <c r="PTP3" s="527"/>
      <c r="PTQ3" s="527"/>
      <c r="PTR3" s="527"/>
      <c r="PTS3" s="527"/>
      <c r="PTT3" s="527"/>
      <c r="PTU3" s="527"/>
      <c r="PTV3" s="527"/>
      <c r="PTW3" s="527"/>
      <c r="PTX3" s="527"/>
      <c r="PTY3" s="527"/>
      <c r="PTZ3" s="527"/>
      <c r="PUA3" s="527"/>
      <c r="PUB3" s="527"/>
      <c r="PUC3" s="527"/>
      <c r="PUD3" s="527"/>
      <c r="PUE3" s="527"/>
      <c r="PUF3" s="527"/>
      <c r="PUG3" s="527"/>
      <c r="PUH3" s="527"/>
      <c r="PUI3" s="527"/>
      <c r="PUJ3" s="527"/>
      <c r="PUK3" s="527"/>
      <c r="PUL3" s="527"/>
      <c r="PUM3" s="527"/>
      <c r="PUN3" s="527"/>
      <c r="PUO3" s="527"/>
      <c r="PUP3" s="527"/>
      <c r="PUQ3" s="527"/>
      <c r="PUR3" s="527"/>
      <c r="PUS3" s="527"/>
      <c r="PUT3" s="527"/>
      <c r="PUU3" s="527"/>
      <c r="PUV3" s="527"/>
      <c r="PUW3" s="527"/>
      <c r="PUX3" s="527"/>
      <c r="PUY3" s="527"/>
      <c r="PUZ3" s="527"/>
      <c r="PVA3" s="527"/>
      <c r="PVB3" s="527"/>
      <c r="PVC3" s="527"/>
      <c r="PVD3" s="527"/>
      <c r="PVE3" s="527"/>
      <c r="PVF3" s="527"/>
      <c r="PVG3" s="527"/>
      <c r="PVH3" s="527"/>
      <c r="PVI3" s="527"/>
      <c r="PVJ3" s="527"/>
      <c r="PVK3" s="527"/>
      <c r="PVL3" s="527"/>
      <c r="PVM3" s="527"/>
      <c r="PVN3" s="527"/>
      <c r="PVO3" s="527"/>
      <c r="PVP3" s="527"/>
      <c r="PVQ3" s="527"/>
      <c r="PVR3" s="527"/>
      <c r="PVS3" s="527"/>
      <c r="PVT3" s="527"/>
      <c r="PVU3" s="527"/>
      <c r="PVV3" s="527"/>
      <c r="PVW3" s="527"/>
      <c r="PVX3" s="527"/>
      <c r="PVY3" s="527"/>
      <c r="PVZ3" s="527"/>
      <c r="PWA3" s="527"/>
      <c r="PWB3" s="527"/>
      <c r="PWC3" s="527"/>
      <c r="PWD3" s="527"/>
      <c r="PWE3" s="527"/>
      <c r="PWF3" s="527"/>
      <c r="PWG3" s="527"/>
      <c r="PWH3" s="527"/>
      <c r="PWI3" s="527"/>
      <c r="PWJ3" s="527"/>
      <c r="PWK3" s="527"/>
      <c r="PWL3" s="527"/>
      <c r="PWM3" s="527"/>
      <c r="PWN3" s="527"/>
      <c r="PWO3" s="527"/>
      <c r="PWP3" s="527"/>
      <c r="PWQ3" s="527"/>
      <c r="PWR3" s="527"/>
      <c r="PWS3" s="527"/>
      <c r="PWT3" s="527"/>
      <c r="PWU3" s="527"/>
      <c r="PWV3" s="527"/>
      <c r="PWW3" s="527"/>
      <c r="PWX3" s="527"/>
      <c r="PWY3" s="527"/>
      <c r="PWZ3" s="527"/>
      <c r="PXA3" s="527"/>
      <c r="PXB3" s="527"/>
      <c r="PXC3" s="527"/>
      <c r="PXD3" s="527"/>
      <c r="PXE3" s="527"/>
      <c r="PXF3" s="527"/>
      <c r="PXG3" s="527"/>
      <c r="PXH3" s="527"/>
      <c r="PXI3" s="527"/>
      <c r="PXJ3" s="527"/>
      <c r="PXK3" s="527"/>
      <c r="PXL3" s="527"/>
      <c r="PXM3" s="527"/>
      <c r="PXN3" s="527"/>
      <c r="PXO3" s="527"/>
      <c r="PXP3" s="527"/>
      <c r="PXQ3" s="527"/>
      <c r="PXR3" s="527"/>
      <c r="PXS3" s="527"/>
      <c r="PXT3" s="527"/>
      <c r="PXU3" s="527"/>
      <c r="PXV3" s="527"/>
      <c r="PXW3" s="527"/>
      <c r="PXX3" s="527"/>
      <c r="PXY3" s="527"/>
      <c r="PXZ3" s="527"/>
      <c r="PYA3" s="527"/>
      <c r="PYB3" s="527"/>
      <c r="PYC3" s="527"/>
      <c r="PYD3" s="527"/>
      <c r="PYE3" s="527"/>
      <c r="PYF3" s="527"/>
      <c r="PYG3" s="527"/>
      <c r="PYH3" s="527"/>
      <c r="PYI3" s="527"/>
      <c r="PYJ3" s="527"/>
      <c r="PYK3" s="527"/>
      <c r="PYL3" s="527"/>
      <c r="PYM3" s="527"/>
      <c r="PYN3" s="527"/>
      <c r="PYO3" s="527"/>
      <c r="PYP3" s="527"/>
      <c r="PYQ3" s="527"/>
      <c r="PYR3" s="527"/>
      <c r="PYS3" s="527"/>
      <c r="PYT3" s="527"/>
      <c r="PYU3" s="527"/>
      <c r="PYV3" s="527"/>
      <c r="PYW3" s="527"/>
      <c r="PYX3" s="527"/>
      <c r="PYY3" s="527"/>
      <c r="PYZ3" s="527"/>
      <c r="PZA3" s="527"/>
      <c r="PZB3" s="527"/>
      <c r="PZC3" s="527"/>
      <c r="PZD3" s="527"/>
      <c r="PZE3" s="527"/>
      <c r="PZF3" s="527"/>
      <c r="PZG3" s="527"/>
      <c r="PZH3" s="527"/>
      <c r="PZI3" s="527"/>
      <c r="PZJ3" s="527"/>
      <c r="PZK3" s="527"/>
      <c r="PZL3" s="527"/>
      <c r="PZM3" s="527"/>
      <c r="PZN3" s="527"/>
      <c r="PZO3" s="527"/>
      <c r="PZP3" s="527"/>
      <c r="PZQ3" s="527"/>
      <c r="PZR3" s="527"/>
      <c r="PZS3" s="527"/>
      <c r="PZT3" s="527"/>
      <c r="PZU3" s="527"/>
      <c r="PZV3" s="527"/>
      <c r="PZW3" s="527"/>
      <c r="PZX3" s="527"/>
      <c r="PZY3" s="527"/>
      <c r="PZZ3" s="527"/>
      <c r="QAA3" s="527"/>
      <c r="QAB3" s="527"/>
      <c r="QAC3" s="527"/>
      <c r="QAD3" s="527"/>
      <c r="QAE3" s="527"/>
      <c r="QAF3" s="527"/>
      <c r="QAG3" s="527"/>
      <c r="QAH3" s="527"/>
      <c r="QAI3" s="527"/>
      <c r="QAJ3" s="527"/>
      <c r="QAK3" s="527"/>
      <c r="QAL3" s="527"/>
      <c r="QAM3" s="527"/>
      <c r="QAN3" s="527"/>
      <c r="QAO3" s="527"/>
      <c r="QAP3" s="527"/>
      <c r="QAQ3" s="527"/>
      <c r="QAR3" s="527"/>
      <c r="QAS3" s="527"/>
      <c r="QAT3" s="527"/>
      <c r="QAU3" s="527"/>
      <c r="QAV3" s="527"/>
      <c r="QAW3" s="527"/>
      <c r="QAX3" s="527"/>
      <c r="QAY3" s="527"/>
      <c r="QAZ3" s="527"/>
      <c r="QBA3" s="527"/>
      <c r="QBB3" s="527"/>
      <c r="QBC3" s="527"/>
      <c r="QBD3" s="527"/>
      <c r="QBE3" s="527"/>
      <c r="QBF3" s="527"/>
      <c r="QBG3" s="527"/>
      <c r="QBH3" s="527"/>
      <c r="QBI3" s="527"/>
      <c r="QBJ3" s="527"/>
      <c r="QBK3" s="527"/>
      <c r="QBL3" s="527"/>
      <c r="QBM3" s="527"/>
      <c r="QBN3" s="527"/>
      <c r="QBO3" s="527"/>
      <c r="QBP3" s="527"/>
      <c r="QBQ3" s="527"/>
      <c r="QBR3" s="527"/>
      <c r="QBS3" s="527"/>
      <c r="QBT3" s="527"/>
      <c r="QBU3" s="527"/>
      <c r="QBV3" s="527"/>
      <c r="QBW3" s="527"/>
      <c r="QBX3" s="527"/>
      <c r="QBY3" s="527"/>
      <c r="QBZ3" s="527"/>
      <c r="QCA3" s="527"/>
      <c r="QCB3" s="527"/>
      <c r="QCC3" s="527"/>
      <c r="QCD3" s="527"/>
      <c r="QCE3" s="527"/>
      <c r="QCF3" s="527"/>
      <c r="QCG3" s="527"/>
      <c r="QCH3" s="527"/>
      <c r="QCI3" s="527"/>
      <c r="QCJ3" s="527"/>
      <c r="QCK3" s="527"/>
      <c r="QCL3" s="527"/>
      <c r="QCM3" s="527"/>
      <c r="QCN3" s="527"/>
      <c r="QCO3" s="527"/>
      <c r="QCP3" s="527"/>
      <c r="QCQ3" s="527"/>
      <c r="QCR3" s="527"/>
      <c r="QCS3" s="527"/>
      <c r="QCT3" s="527"/>
      <c r="QCU3" s="527"/>
      <c r="QCV3" s="527"/>
      <c r="QCW3" s="527"/>
      <c r="QCX3" s="527"/>
      <c r="QCY3" s="527"/>
      <c r="QCZ3" s="527"/>
      <c r="QDA3" s="527"/>
      <c r="QDB3" s="527"/>
      <c r="QDC3" s="527"/>
      <c r="QDD3" s="527"/>
      <c r="QDE3" s="527"/>
      <c r="QDF3" s="527"/>
      <c r="QDG3" s="527"/>
      <c r="QDH3" s="527"/>
      <c r="QDI3" s="527"/>
      <c r="QDJ3" s="527"/>
      <c r="QDK3" s="527"/>
      <c r="QDL3" s="527"/>
      <c r="QDM3" s="527"/>
      <c r="QDN3" s="527"/>
      <c r="QDO3" s="527"/>
      <c r="QDP3" s="527"/>
      <c r="QDQ3" s="527"/>
      <c r="QDR3" s="527"/>
      <c r="QDS3" s="527"/>
      <c r="QDT3" s="527"/>
      <c r="QDU3" s="527"/>
      <c r="QDV3" s="527"/>
      <c r="QDW3" s="527"/>
      <c r="QDX3" s="527"/>
      <c r="QDY3" s="527"/>
      <c r="QDZ3" s="527"/>
      <c r="QEA3" s="527"/>
      <c r="QEB3" s="527"/>
      <c r="QEC3" s="527"/>
      <c r="QED3" s="527"/>
      <c r="QEE3" s="527"/>
      <c r="QEF3" s="527"/>
      <c r="QEG3" s="527"/>
      <c r="QEH3" s="527"/>
      <c r="QEI3" s="527"/>
      <c r="QEJ3" s="527"/>
      <c r="QEK3" s="527"/>
      <c r="QEL3" s="527"/>
      <c r="QEM3" s="527"/>
      <c r="QEN3" s="527"/>
      <c r="QEO3" s="527"/>
      <c r="QEP3" s="527"/>
      <c r="QEQ3" s="527"/>
      <c r="QER3" s="527"/>
      <c r="QES3" s="527"/>
      <c r="QET3" s="527"/>
      <c r="QEU3" s="527"/>
      <c r="QEV3" s="527"/>
      <c r="QEW3" s="527"/>
      <c r="QEX3" s="527"/>
      <c r="QEY3" s="527"/>
      <c r="QEZ3" s="527"/>
      <c r="QFA3" s="527"/>
      <c r="QFB3" s="527"/>
      <c r="QFC3" s="527"/>
      <c r="QFD3" s="527"/>
      <c r="QFE3" s="527"/>
      <c r="QFF3" s="527"/>
      <c r="QFG3" s="527"/>
      <c r="QFH3" s="527"/>
      <c r="QFI3" s="527"/>
      <c r="QFJ3" s="527"/>
      <c r="QFK3" s="527"/>
      <c r="QFL3" s="527"/>
      <c r="QFM3" s="527"/>
      <c r="QFN3" s="527"/>
      <c r="QFO3" s="527"/>
      <c r="QFP3" s="527"/>
      <c r="QFQ3" s="527"/>
      <c r="QFR3" s="527"/>
      <c r="QFS3" s="527"/>
      <c r="QFT3" s="527"/>
      <c r="QFU3" s="527"/>
      <c r="QFV3" s="527"/>
      <c r="QFW3" s="527"/>
      <c r="QFX3" s="527"/>
      <c r="QFY3" s="527"/>
      <c r="QFZ3" s="527"/>
      <c r="QGA3" s="527"/>
      <c r="QGB3" s="527"/>
      <c r="QGC3" s="527"/>
      <c r="QGD3" s="527"/>
      <c r="QGE3" s="527"/>
      <c r="QGF3" s="527"/>
      <c r="QGG3" s="527"/>
      <c r="QGH3" s="527"/>
      <c r="QGI3" s="527"/>
      <c r="QGJ3" s="527"/>
      <c r="QGK3" s="527"/>
      <c r="QGL3" s="527"/>
      <c r="QGM3" s="527"/>
      <c r="QGN3" s="527"/>
      <c r="QGO3" s="527"/>
      <c r="QGP3" s="527"/>
      <c r="QGQ3" s="527"/>
      <c r="QGR3" s="527"/>
      <c r="QGS3" s="527"/>
      <c r="QGT3" s="527"/>
      <c r="QGU3" s="527"/>
      <c r="QGV3" s="527"/>
      <c r="QGW3" s="527"/>
      <c r="QGX3" s="527"/>
      <c r="QGY3" s="527"/>
      <c r="QGZ3" s="527"/>
      <c r="QHA3" s="527"/>
      <c r="QHB3" s="527"/>
      <c r="QHC3" s="527"/>
      <c r="QHD3" s="527"/>
      <c r="QHE3" s="527"/>
      <c r="QHF3" s="527"/>
      <c r="QHG3" s="527"/>
      <c r="QHH3" s="527"/>
      <c r="QHI3" s="527"/>
      <c r="QHJ3" s="527"/>
      <c r="QHK3" s="527"/>
      <c r="QHL3" s="527"/>
      <c r="QHM3" s="527"/>
      <c r="QHN3" s="527"/>
      <c r="QHO3" s="527"/>
      <c r="QHP3" s="527"/>
      <c r="QHQ3" s="527"/>
      <c r="QHR3" s="527"/>
      <c r="QHS3" s="527"/>
      <c r="QHT3" s="527"/>
      <c r="QHU3" s="527"/>
      <c r="QHV3" s="527"/>
      <c r="QHW3" s="527"/>
      <c r="QHX3" s="527"/>
      <c r="QHY3" s="527"/>
      <c r="QHZ3" s="527"/>
      <c r="QIA3" s="527"/>
      <c r="QIB3" s="527"/>
      <c r="QIC3" s="527"/>
      <c r="QID3" s="527"/>
      <c r="QIE3" s="527"/>
      <c r="QIF3" s="527"/>
      <c r="QIG3" s="527"/>
      <c r="QIH3" s="527"/>
      <c r="QII3" s="527"/>
      <c r="QIJ3" s="527"/>
      <c r="QIK3" s="527"/>
      <c r="QIL3" s="527"/>
      <c r="QIM3" s="527"/>
      <c r="QIN3" s="527"/>
      <c r="QIO3" s="527"/>
      <c r="QIP3" s="527"/>
      <c r="QIQ3" s="527"/>
      <c r="QIR3" s="527"/>
      <c r="QIS3" s="527"/>
      <c r="QIT3" s="527"/>
      <c r="QIU3" s="527"/>
      <c r="QIV3" s="527"/>
      <c r="QIW3" s="527"/>
      <c r="QIX3" s="527"/>
      <c r="QIY3" s="527"/>
      <c r="QIZ3" s="527"/>
      <c r="QJA3" s="527"/>
      <c r="QJB3" s="527"/>
      <c r="QJC3" s="527"/>
      <c r="QJD3" s="527"/>
      <c r="QJE3" s="527"/>
      <c r="QJF3" s="527"/>
      <c r="QJG3" s="527"/>
      <c r="QJH3" s="527"/>
      <c r="QJI3" s="527"/>
      <c r="QJJ3" s="527"/>
      <c r="QJK3" s="527"/>
      <c r="QJL3" s="527"/>
      <c r="QJM3" s="527"/>
      <c r="QJN3" s="527"/>
      <c r="QJO3" s="527"/>
      <c r="QJP3" s="527"/>
      <c r="QJQ3" s="527"/>
      <c r="QJR3" s="527"/>
      <c r="QJS3" s="527"/>
      <c r="QJT3" s="527"/>
      <c r="QJU3" s="527"/>
      <c r="QJV3" s="527"/>
      <c r="QJW3" s="527"/>
      <c r="QJX3" s="527"/>
      <c r="QJY3" s="527"/>
      <c r="QJZ3" s="527"/>
      <c r="QKA3" s="527"/>
      <c r="QKB3" s="527"/>
      <c r="QKC3" s="527"/>
      <c r="QKD3" s="527"/>
      <c r="QKE3" s="527"/>
      <c r="QKF3" s="527"/>
      <c r="QKG3" s="527"/>
      <c r="QKH3" s="527"/>
      <c r="QKI3" s="527"/>
      <c r="QKJ3" s="527"/>
      <c r="QKK3" s="527"/>
      <c r="QKL3" s="527"/>
      <c r="QKM3" s="527"/>
      <c r="QKN3" s="527"/>
      <c r="QKO3" s="527"/>
      <c r="QKP3" s="527"/>
      <c r="QKQ3" s="527"/>
      <c r="QKR3" s="527"/>
      <c r="QKS3" s="527"/>
      <c r="QKT3" s="527"/>
      <c r="QKU3" s="527"/>
      <c r="QKV3" s="527"/>
      <c r="QKW3" s="527"/>
      <c r="QKX3" s="527"/>
      <c r="QKY3" s="527"/>
      <c r="QKZ3" s="527"/>
      <c r="QLA3" s="527"/>
      <c r="QLB3" s="527"/>
      <c r="QLC3" s="527"/>
      <c r="QLD3" s="527"/>
      <c r="QLE3" s="527"/>
      <c r="QLF3" s="527"/>
      <c r="QLG3" s="527"/>
      <c r="QLH3" s="527"/>
      <c r="QLI3" s="527"/>
      <c r="QLJ3" s="527"/>
      <c r="QLK3" s="527"/>
      <c r="QLL3" s="527"/>
      <c r="QLM3" s="527"/>
      <c r="QLN3" s="527"/>
      <c r="QLO3" s="527"/>
      <c r="QLP3" s="527"/>
      <c r="QLQ3" s="527"/>
      <c r="QLR3" s="527"/>
      <c r="QLS3" s="527"/>
      <c r="QLT3" s="527"/>
      <c r="QLU3" s="527"/>
      <c r="QLV3" s="527"/>
      <c r="QLW3" s="527"/>
      <c r="QLX3" s="527"/>
      <c r="QLY3" s="527"/>
      <c r="QLZ3" s="527"/>
      <c r="QMA3" s="527"/>
      <c r="QMB3" s="527"/>
      <c r="QMC3" s="527"/>
      <c r="QMD3" s="527"/>
      <c r="QME3" s="527"/>
      <c r="QMF3" s="527"/>
      <c r="QMG3" s="527"/>
      <c r="QMH3" s="527"/>
      <c r="QMI3" s="527"/>
      <c r="QMJ3" s="527"/>
      <c r="QMK3" s="527"/>
      <c r="QML3" s="527"/>
      <c r="QMM3" s="527"/>
      <c r="QMN3" s="527"/>
      <c r="QMO3" s="527"/>
      <c r="QMP3" s="527"/>
      <c r="QMQ3" s="527"/>
      <c r="QMR3" s="527"/>
      <c r="QMS3" s="527"/>
      <c r="QMT3" s="527"/>
      <c r="QMU3" s="527"/>
      <c r="QMV3" s="527"/>
      <c r="QMW3" s="527"/>
      <c r="QMX3" s="527"/>
      <c r="QMY3" s="527"/>
      <c r="QMZ3" s="527"/>
      <c r="QNA3" s="527"/>
      <c r="QNB3" s="527"/>
      <c r="QNC3" s="527"/>
      <c r="QND3" s="527"/>
      <c r="QNE3" s="527"/>
      <c r="QNF3" s="527"/>
      <c r="QNG3" s="527"/>
      <c r="QNH3" s="527"/>
      <c r="QNI3" s="527"/>
      <c r="QNJ3" s="527"/>
      <c r="QNK3" s="527"/>
      <c r="QNL3" s="527"/>
      <c r="QNM3" s="527"/>
      <c r="QNN3" s="527"/>
      <c r="QNO3" s="527"/>
      <c r="QNP3" s="527"/>
      <c r="QNQ3" s="527"/>
      <c r="QNR3" s="527"/>
      <c r="QNS3" s="527"/>
      <c r="QNT3" s="527"/>
      <c r="QNU3" s="527"/>
      <c r="QNV3" s="527"/>
      <c r="QNW3" s="527"/>
      <c r="QNX3" s="527"/>
      <c r="QNY3" s="527"/>
      <c r="QNZ3" s="527"/>
      <c r="QOA3" s="527"/>
      <c r="QOB3" s="527"/>
      <c r="QOC3" s="527"/>
      <c r="QOD3" s="527"/>
      <c r="QOE3" s="527"/>
      <c r="QOF3" s="527"/>
      <c r="QOG3" s="527"/>
      <c r="QOH3" s="527"/>
      <c r="QOI3" s="527"/>
      <c r="QOJ3" s="527"/>
      <c r="QOK3" s="527"/>
      <c r="QOL3" s="527"/>
      <c r="QOM3" s="527"/>
      <c r="QON3" s="527"/>
      <c r="QOO3" s="527"/>
      <c r="QOP3" s="527"/>
      <c r="QOQ3" s="527"/>
      <c r="QOR3" s="527"/>
      <c r="QOS3" s="527"/>
      <c r="QOT3" s="527"/>
      <c r="QOU3" s="527"/>
      <c r="QOV3" s="527"/>
      <c r="QOW3" s="527"/>
      <c r="QOX3" s="527"/>
      <c r="QOY3" s="527"/>
      <c r="QOZ3" s="527"/>
      <c r="QPA3" s="527"/>
      <c r="QPB3" s="527"/>
      <c r="QPC3" s="527"/>
      <c r="QPD3" s="527"/>
      <c r="QPE3" s="527"/>
      <c r="QPF3" s="527"/>
      <c r="QPG3" s="527"/>
      <c r="QPH3" s="527"/>
      <c r="QPI3" s="527"/>
      <c r="QPJ3" s="527"/>
      <c r="QPK3" s="527"/>
      <c r="QPL3" s="527"/>
      <c r="QPM3" s="527"/>
      <c r="QPN3" s="527"/>
      <c r="QPO3" s="527"/>
      <c r="QPP3" s="527"/>
      <c r="QPQ3" s="527"/>
      <c r="QPR3" s="527"/>
      <c r="QPS3" s="527"/>
      <c r="QPT3" s="527"/>
      <c r="QPU3" s="527"/>
      <c r="QPV3" s="527"/>
      <c r="QPW3" s="527"/>
      <c r="QPX3" s="527"/>
      <c r="QPY3" s="527"/>
      <c r="QPZ3" s="527"/>
      <c r="QQA3" s="527"/>
      <c r="QQB3" s="527"/>
      <c r="QQC3" s="527"/>
      <c r="QQD3" s="527"/>
      <c r="QQE3" s="527"/>
      <c r="QQF3" s="527"/>
      <c r="QQG3" s="527"/>
      <c r="QQH3" s="527"/>
      <c r="QQI3" s="527"/>
      <c r="QQJ3" s="527"/>
      <c r="QQK3" s="527"/>
      <c r="QQL3" s="527"/>
      <c r="QQM3" s="527"/>
      <c r="QQN3" s="527"/>
      <c r="QQO3" s="527"/>
      <c r="QQP3" s="527"/>
      <c r="QQQ3" s="527"/>
      <c r="QQR3" s="527"/>
      <c r="QQS3" s="527"/>
      <c r="QQT3" s="527"/>
      <c r="QQU3" s="527"/>
      <c r="QQV3" s="527"/>
      <c r="QQW3" s="527"/>
      <c r="QQX3" s="527"/>
      <c r="QQY3" s="527"/>
      <c r="QQZ3" s="527"/>
      <c r="QRA3" s="527"/>
      <c r="QRB3" s="527"/>
      <c r="QRC3" s="527"/>
      <c r="QRD3" s="527"/>
      <c r="QRE3" s="527"/>
      <c r="QRF3" s="527"/>
      <c r="QRG3" s="527"/>
      <c r="QRH3" s="527"/>
      <c r="QRI3" s="527"/>
      <c r="QRJ3" s="527"/>
      <c r="QRK3" s="527"/>
      <c r="QRL3" s="527"/>
      <c r="QRM3" s="527"/>
      <c r="QRN3" s="527"/>
      <c r="QRO3" s="527"/>
      <c r="QRP3" s="527"/>
      <c r="QRQ3" s="527"/>
      <c r="QRR3" s="527"/>
      <c r="QRS3" s="527"/>
      <c r="QRT3" s="527"/>
      <c r="QRU3" s="527"/>
      <c r="QRV3" s="527"/>
      <c r="QRW3" s="527"/>
      <c r="QRX3" s="527"/>
      <c r="QRY3" s="527"/>
      <c r="QRZ3" s="527"/>
      <c r="QSA3" s="527"/>
      <c r="QSB3" s="527"/>
      <c r="QSC3" s="527"/>
      <c r="QSD3" s="527"/>
      <c r="QSE3" s="527"/>
      <c r="QSF3" s="527"/>
      <c r="QSG3" s="527"/>
      <c r="QSH3" s="527"/>
      <c r="QSI3" s="527"/>
      <c r="QSJ3" s="527"/>
      <c r="QSK3" s="527"/>
      <c r="QSL3" s="527"/>
      <c r="QSM3" s="527"/>
      <c r="QSN3" s="527"/>
      <c r="QSO3" s="527"/>
      <c r="QSP3" s="527"/>
      <c r="QSQ3" s="527"/>
      <c r="QSR3" s="527"/>
      <c r="QSS3" s="527"/>
      <c r="QST3" s="527"/>
      <c r="QSU3" s="527"/>
      <c r="QSV3" s="527"/>
      <c r="QSW3" s="527"/>
      <c r="QSX3" s="527"/>
      <c r="QSY3" s="527"/>
      <c r="QSZ3" s="527"/>
      <c r="QTA3" s="527"/>
      <c r="QTB3" s="527"/>
      <c r="QTC3" s="527"/>
      <c r="QTD3" s="527"/>
      <c r="QTE3" s="527"/>
      <c r="QTF3" s="527"/>
      <c r="QTG3" s="527"/>
      <c r="QTH3" s="527"/>
      <c r="QTI3" s="527"/>
      <c r="QTJ3" s="527"/>
      <c r="QTK3" s="527"/>
      <c r="QTL3" s="527"/>
      <c r="QTM3" s="527"/>
      <c r="QTN3" s="527"/>
      <c r="QTO3" s="527"/>
      <c r="QTP3" s="527"/>
      <c r="QTQ3" s="527"/>
      <c r="QTR3" s="527"/>
      <c r="QTS3" s="527"/>
      <c r="QTT3" s="527"/>
      <c r="QTU3" s="527"/>
      <c r="QTV3" s="527"/>
      <c r="QTW3" s="527"/>
      <c r="QTX3" s="527"/>
      <c r="QTY3" s="527"/>
      <c r="QTZ3" s="527"/>
      <c r="QUA3" s="527"/>
      <c r="QUB3" s="527"/>
      <c r="QUC3" s="527"/>
      <c r="QUD3" s="527"/>
      <c r="QUE3" s="527"/>
      <c r="QUF3" s="527"/>
      <c r="QUG3" s="527"/>
      <c r="QUH3" s="527"/>
      <c r="QUI3" s="527"/>
      <c r="QUJ3" s="527"/>
      <c r="QUK3" s="527"/>
      <c r="QUL3" s="527"/>
      <c r="QUM3" s="527"/>
      <c r="QUN3" s="527"/>
      <c r="QUO3" s="527"/>
      <c r="QUP3" s="527"/>
      <c r="QUQ3" s="527"/>
      <c r="QUR3" s="527"/>
      <c r="QUS3" s="527"/>
      <c r="QUT3" s="527"/>
      <c r="QUU3" s="527"/>
      <c r="QUV3" s="527"/>
      <c r="QUW3" s="527"/>
      <c r="QUX3" s="527"/>
      <c r="QUY3" s="527"/>
      <c r="QUZ3" s="527"/>
      <c r="QVA3" s="527"/>
      <c r="QVB3" s="527"/>
      <c r="QVC3" s="527"/>
      <c r="QVD3" s="527"/>
      <c r="QVE3" s="527"/>
      <c r="QVF3" s="527"/>
      <c r="QVG3" s="527"/>
      <c r="QVH3" s="527"/>
      <c r="QVI3" s="527"/>
      <c r="QVJ3" s="527"/>
      <c r="QVK3" s="527"/>
      <c r="QVL3" s="527"/>
      <c r="QVM3" s="527"/>
      <c r="QVN3" s="527"/>
      <c r="QVO3" s="527"/>
      <c r="QVP3" s="527"/>
      <c r="QVQ3" s="527"/>
      <c r="QVR3" s="527"/>
      <c r="QVS3" s="527"/>
      <c r="QVT3" s="527"/>
      <c r="QVU3" s="527"/>
      <c r="QVV3" s="527"/>
      <c r="QVW3" s="527"/>
      <c r="QVX3" s="527"/>
      <c r="QVY3" s="527"/>
      <c r="QVZ3" s="527"/>
      <c r="QWA3" s="527"/>
      <c r="QWB3" s="527"/>
      <c r="QWC3" s="527"/>
      <c r="QWD3" s="527"/>
      <c r="QWE3" s="527"/>
      <c r="QWF3" s="527"/>
      <c r="QWG3" s="527"/>
      <c r="QWH3" s="527"/>
      <c r="QWI3" s="527"/>
      <c r="QWJ3" s="527"/>
      <c r="QWK3" s="527"/>
      <c r="QWL3" s="527"/>
      <c r="QWM3" s="527"/>
      <c r="QWN3" s="527"/>
      <c r="QWO3" s="527"/>
      <c r="QWP3" s="527"/>
      <c r="QWQ3" s="527"/>
      <c r="QWR3" s="527"/>
      <c r="QWS3" s="527"/>
      <c r="QWT3" s="527"/>
      <c r="QWU3" s="527"/>
      <c r="QWV3" s="527"/>
      <c r="QWW3" s="527"/>
      <c r="QWX3" s="527"/>
      <c r="QWY3" s="527"/>
      <c r="QWZ3" s="527"/>
      <c r="QXA3" s="527"/>
      <c r="QXB3" s="527"/>
      <c r="QXC3" s="527"/>
      <c r="QXD3" s="527"/>
      <c r="QXE3" s="527"/>
      <c r="QXF3" s="527"/>
      <c r="QXG3" s="527"/>
      <c r="QXH3" s="527"/>
      <c r="QXI3" s="527"/>
      <c r="QXJ3" s="527"/>
      <c r="QXK3" s="527"/>
      <c r="QXL3" s="527"/>
      <c r="QXM3" s="527"/>
      <c r="QXN3" s="527"/>
      <c r="QXO3" s="527"/>
      <c r="QXP3" s="527"/>
      <c r="QXQ3" s="527"/>
      <c r="QXR3" s="527"/>
      <c r="QXS3" s="527"/>
      <c r="QXT3" s="527"/>
      <c r="QXU3" s="527"/>
      <c r="QXV3" s="527"/>
      <c r="QXW3" s="527"/>
      <c r="QXX3" s="527"/>
      <c r="QXY3" s="527"/>
      <c r="QXZ3" s="527"/>
      <c r="QYA3" s="527"/>
      <c r="QYB3" s="527"/>
      <c r="QYC3" s="527"/>
      <c r="QYD3" s="527"/>
      <c r="QYE3" s="527"/>
      <c r="QYF3" s="527"/>
      <c r="QYG3" s="527"/>
      <c r="QYH3" s="527"/>
      <c r="QYI3" s="527"/>
      <c r="QYJ3" s="527"/>
      <c r="QYK3" s="527"/>
      <c r="QYL3" s="527"/>
      <c r="QYM3" s="527"/>
      <c r="QYN3" s="527"/>
      <c r="QYO3" s="527"/>
      <c r="QYP3" s="527"/>
      <c r="QYQ3" s="527"/>
      <c r="QYR3" s="527"/>
      <c r="QYS3" s="527"/>
      <c r="QYT3" s="527"/>
      <c r="QYU3" s="527"/>
      <c r="QYV3" s="527"/>
      <c r="QYW3" s="527"/>
      <c r="QYX3" s="527"/>
      <c r="QYY3" s="527"/>
      <c r="QYZ3" s="527"/>
      <c r="QZA3" s="527"/>
      <c r="QZB3" s="527"/>
      <c r="QZC3" s="527"/>
      <c r="QZD3" s="527"/>
      <c r="QZE3" s="527"/>
      <c r="QZF3" s="527"/>
      <c r="QZG3" s="527"/>
      <c r="QZH3" s="527"/>
      <c r="QZI3" s="527"/>
      <c r="QZJ3" s="527"/>
      <c r="QZK3" s="527"/>
      <c r="QZL3" s="527"/>
      <c r="QZM3" s="527"/>
      <c r="QZN3" s="527"/>
      <c r="QZO3" s="527"/>
      <c r="QZP3" s="527"/>
      <c r="QZQ3" s="527"/>
      <c r="QZR3" s="527"/>
      <c r="QZS3" s="527"/>
      <c r="QZT3" s="527"/>
      <c r="QZU3" s="527"/>
      <c r="QZV3" s="527"/>
      <c r="QZW3" s="527"/>
      <c r="QZX3" s="527"/>
      <c r="QZY3" s="527"/>
      <c r="QZZ3" s="527"/>
      <c r="RAA3" s="527"/>
      <c r="RAB3" s="527"/>
      <c r="RAC3" s="527"/>
      <c r="RAD3" s="527"/>
      <c r="RAE3" s="527"/>
      <c r="RAF3" s="527"/>
      <c r="RAG3" s="527"/>
      <c r="RAH3" s="527"/>
      <c r="RAI3" s="527"/>
      <c r="RAJ3" s="527"/>
      <c r="RAK3" s="527"/>
      <c r="RAL3" s="527"/>
      <c r="RAM3" s="527"/>
      <c r="RAN3" s="527"/>
      <c r="RAO3" s="527"/>
      <c r="RAP3" s="527"/>
      <c r="RAQ3" s="527"/>
      <c r="RAR3" s="527"/>
      <c r="RAS3" s="527"/>
      <c r="RAT3" s="527"/>
      <c r="RAU3" s="527"/>
      <c r="RAV3" s="527"/>
      <c r="RAW3" s="527"/>
      <c r="RAX3" s="527"/>
      <c r="RAY3" s="527"/>
      <c r="RAZ3" s="527"/>
      <c r="RBA3" s="527"/>
      <c r="RBB3" s="527"/>
      <c r="RBC3" s="527"/>
      <c r="RBD3" s="527"/>
      <c r="RBE3" s="527"/>
      <c r="RBF3" s="527"/>
      <c r="RBG3" s="527"/>
      <c r="RBH3" s="527"/>
      <c r="RBI3" s="527"/>
      <c r="RBJ3" s="527"/>
      <c r="RBK3" s="527"/>
      <c r="RBL3" s="527"/>
      <c r="RBM3" s="527"/>
      <c r="RBN3" s="527"/>
      <c r="RBO3" s="527"/>
      <c r="RBP3" s="527"/>
      <c r="RBQ3" s="527"/>
      <c r="RBR3" s="527"/>
      <c r="RBS3" s="527"/>
      <c r="RBT3" s="527"/>
      <c r="RBU3" s="527"/>
      <c r="RBV3" s="527"/>
      <c r="RBW3" s="527"/>
      <c r="RBX3" s="527"/>
      <c r="RBY3" s="527"/>
      <c r="RBZ3" s="527"/>
      <c r="RCA3" s="527"/>
      <c r="RCB3" s="527"/>
      <c r="RCC3" s="527"/>
      <c r="RCD3" s="527"/>
      <c r="RCE3" s="527"/>
      <c r="RCF3" s="527"/>
      <c r="RCG3" s="527"/>
      <c r="RCH3" s="527"/>
      <c r="RCI3" s="527"/>
      <c r="RCJ3" s="527"/>
      <c r="RCK3" s="527"/>
      <c r="RCL3" s="527"/>
      <c r="RCM3" s="527"/>
      <c r="RCN3" s="527"/>
      <c r="RCO3" s="527"/>
      <c r="RCP3" s="527"/>
      <c r="RCQ3" s="527"/>
      <c r="RCR3" s="527"/>
      <c r="RCS3" s="527"/>
      <c r="RCT3" s="527"/>
      <c r="RCU3" s="527"/>
      <c r="RCV3" s="527"/>
      <c r="RCW3" s="527"/>
      <c r="RCX3" s="527"/>
      <c r="RCY3" s="527"/>
      <c r="RCZ3" s="527"/>
      <c r="RDA3" s="527"/>
      <c r="RDB3" s="527"/>
      <c r="RDC3" s="527"/>
      <c r="RDD3" s="527"/>
      <c r="RDE3" s="527"/>
      <c r="RDF3" s="527"/>
      <c r="RDG3" s="527"/>
      <c r="RDH3" s="527"/>
      <c r="RDI3" s="527"/>
      <c r="RDJ3" s="527"/>
      <c r="RDK3" s="527"/>
      <c r="RDL3" s="527"/>
      <c r="RDM3" s="527"/>
      <c r="RDN3" s="527"/>
      <c r="RDO3" s="527"/>
      <c r="RDP3" s="527"/>
      <c r="RDQ3" s="527"/>
      <c r="RDR3" s="527"/>
      <c r="RDS3" s="527"/>
      <c r="RDT3" s="527"/>
      <c r="RDU3" s="527"/>
      <c r="RDV3" s="527"/>
      <c r="RDW3" s="527"/>
      <c r="RDX3" s="527"/>
      <c r="RDY3" s="527"/>
      <c r="RDZ3" s="527"/>
      <c r="REA3" s="527"/>
      <c r="REB3" s="527"/>
      <c r="REC3" s="527"/>
      <c r="RED3" s="527"/>
      <c r="REE3" s="527"/>
      <c r="REF3" s="527"/>
      <c r="REG3" s="527"/>
      <c r="REH3" s="527"/>
      <c r="REI3" s="527"/>
      <c r="REJ3" s="527"/>
      <c r="REK3" s="527"/>
      <c r="REL3" s="527"/>
      <c r="REM3" s="527"/>
      <c r="REN3" s="527"/>
      <c r="REO3" s="527"/>
      <c r="REP3" s="527"/>
      <c r="REQ3" s="527"/>
      <c r="RER3" s="527"/>
      <c r="RES3" s="527"/>
      <c r="RET3" s="527"/>
      <c r="REU3" s="527"/>
      <c r="REV3" s="527"/>
      <c r="REW3" s="527"/>
      <c r="REX3" s="527"/>
      <c r="REY3" s="527"/>
      <c r="REZ3" s="527"/>
      <c r="RFA3" s="527"/>
      <c r="RFB3" s="527"/>
      <c r="RFC3" s="527"/>
      <c r="RFD3" s="527"/>
      <c r="RFE3" s="527"/>
      <c r="RFF3" s="527"/>
      <c r="RFG3" s="527"/>
      <c r="RFH3" s="527"/>
      <c r="RFI3" s="527"/>
      <c r="RFJ3" s="527"/>
      <c r="RFK3" s="527"/>
      <c r="RFL3" s="527"/>
      <c r="RFM3" s="527"/>
      <c r="RFN3" s="527"/>
      <c r="RFO3" s="527"/>
      <c r="RFP3" s="527"/>
      <c r="RFQ3" s="527"/>
      <c r="RFR3" s="527"/>
      <c r="RFS3" s="527"/>
      <c r="RFT3" s="527"/>
      <c r="RFU3" s="527"/>
      <c r="RFV3" s="527"/>
      <c r="RFW3" s="527"/>
      <c r="RFX3" s="527"/>
      <c r="RFY3" s="527"/>
      <c r="RFZ3" s="527"/>
      <c r="RGA3" s="527"/>
      <c r="RGB3" s="527"/>
      <c r="RGC3" s="527"/>
      <c r="RGD3" s="527"/>
      <c r="RGE3" s="527"/>
      <c r="RGF3" s="527"/>
      <c r="RGG3" s="527"/>
      <c r="RGH3" s="527"/>
      <c r="RGI3" s="527"/>
      <c r="RGJ3" s="527"/>
      <c r="RGK3" s="527"/>
      <c r="RGL3" s="527"/>
      <c r="RGM3" s="527"/>
      <c r="RGN3" s="527"/>
      <c r="RGO3" s="527"/>
      <c r="RGP3" s="527"/>
      <c r="RGQ3" s="527"/>
      <c r="RGR3" s="527"/>
      <c r="RGS3" s="527"/>
      <c r="RGT3" s="527"/>
      <c r="RGU3" s="527"/>
      <c r="RGV3" s="527"/>
      <c r="RGW3" s="527"/>
      <c r="RGX3" s="527"/>
      <c r="RGY3" s="527"/>
      <c r="RGZ3" s="527"/>
      <c r="RHA3" s="527"/>
      <c r="RHB3" s="527"/>
      <c r="RHC3" s="527"/>
      <c r="RHD3" s="527"/>
      <c r="RHE3" s="527"/>
      <c r="RHF3" s="527"/>
      <c r="RHG3" s="527"/>
      <c r="RHH3" s="527"/>
      <c r="RHI3" s="527"/>
      <c r="RHJ3" s="527"/>
      <c r="RHK3" s="527"/>
      <c r="RHL3" s="527"/>
      <c r="RHM3" s="527"/>
      <c r="RHN3" s="527"/>
      <c r="RHO3" s="527"/>
      <c r="RHP3" s="527"/>
      <c r="RHQ3" s="527"/>
      <c r="RHR3" s="527"/>
      <c r="RHS3" s="527"/>
      <c r="RHT3" s="527"/>
      <c r="RHU3" s="527"/>
      <c r="RHV3" s="527"/>
      <c r="RHW3" s="527"/>
      <c r="RHX3" s="527"/>
      <c r="RHY3" s="527"/>
      <c r="RHZ3" s="527"/>
      <c r="RIA3" s="527"/>
      <c r="RIB3" s="527"/>
      <c r="RIC3" s="527"/>
      <c r="RID3" s="527"/>
      <c r="RIE3" s="527"/>
      <c r="RIF3" s="527"/>
      <c r="RIG3" s="527"/>
      <c r="RIH3" s="527"/>
      <c r="RII3" s="527"/>
      <c r="RIJ3" s="527"/>
      <c r="RIK3" s="527"/>
      <c r="RIL3" s="527"/>
      <c r="RIM3" s="527"/>
      <c r="RIN3" s="527"/>
      <c r="RIO3" s="527"/>
      <c r="RIP3" s="527"/>
      <c r="RIQ3" s="527"/>
      <c r="RIR3" s="527"/>
      <c r="RIS3" s="527"/>
      <c r="RIT3" s="527"/>
      <c r="RIU3" s="527"/>
      <c r="RIV3" s="527"/>
      <c r="RIW3" s="527"/>
      <c r="RIX3" s="527"/>
      <c r="RIY3" s="527"/>
      <c r="RIZ3" s="527"/>
      <c r="RJA3" s="527"/>
      <c r="RJB3" s="527"/>
      <c r="RJC3" s="527"/>
      <c r="RJD3" s="527"/>
      <c r="RJE3" s="527"/>
      <c r="RJF3" s="527"/>
      <c r="RJG3" s="527"/>
      <c r="RJH3" s="527"/>
      <c r="RJI3" s="527"/>
      <c r="RJJ3" s="527"/>
      <c r="RJK3" s="527"/>
      <c r="RJL3" s="527"/>
      <c r="RJM3" s="527"/>
      <c r="RJN3" s="527"/>
      <c r="RJO3" s="527"/>
      <c r="RJP3" s="527"/>
      <c r="RJQ3" s="527"/>
      <c r="RJR3" s="527"/>
      <c r="RJS3" s="527"/>
      <c r="RJT3" s="527"/>
      <c r="RJU3" s="527"/>
      <c r="RJV3" s="527"/>
      <c r="RJW3" s="527"/>
      <c r="RJX3" s="527"/>
      <c r="RJY3" s="527"/>
      <c r="RJZ3" s="527"/>
      <c r="RKA3" s="527"/>
      <c r="RKB3" s="527"/>
      <c r="RKC3" s="527"/>
      <c r="RKD3" s="527"/>
      <c r="RKE3" s="527"/>
      <c r="RKF3" s="527"/>
      <c r="RKG3" s="527"/>
      <c r="RKH3" s="527"/>
      <c r="RKI3" s="527"/>
      <c r="RKJ3" s="527"/>
      <c r="RKK3" s="527"/>
      <c r="RKL3" s="527"/>
      <c r="RKM3" s="527"/>
      <c r="RKN3" s="527"/>
      <c r="RKO3" s="527"/>
      <c r="RKP3" s="527"/>
      <c r="RKQ3" s="527"/>
      <c r="RKR3" s="527"/>
      <c r="RKS3" s="527"/>
      <c r="RKT3" s="527"/>
      <c r="RKU3" s="527"/>
      <c r="RKV3" s="527"/>
      <c r="RKW3" s="527"/>
      <c r="RKX3" s="527"/>
      <c r="RKY3" s="527"/>
      <c r="RKZ3" s="527"/>
      <c r="RLA3" s="527"/>
      <c r="RLB3" s="527"/>
      <c r="RLC3" s="527"/>
      <c r="RLD3" s="527"/>
      <c r="RLE3" s="527"/>
      <c r="RLF3" s="527"/>
      <c r="RLG3" s="527"/>
      <c r="RLH3" s="527"/>
      <c r="RLI3" s="527"/>
      <c r="RLJ3" s="527"/>
      <c r="RLK3" s="527"/>
      <c r="RLL3" s="527"/>
      <c r="RLM3" s="527"/>
      <c r="RLN3" s="527"/>
      <c r="RLO3" s="527"/>
      <c r="RLP3" s="527"/>
      <c r="RLQ3" s="527"/>
      <c r="RLR3" s="527"/>
      <c r="RLS3" s="527"/>
      <c r="RLT3" s="527"/>
      <c r="RLU3" s="527"/>
      <c r="RLV3" s="527"/>
      <c r="RLW3" s="527"/>
      <c r="RLX3" s="527"/>
      <c r="RLY3" s="527"/>
      <c r="RLZ3" s="527"/>
      <c r="RMA3" s="527"/>
      <c r="RMB3" s="527"/>
      <c r="RMC3" s="527"/>
      <c r="RMD3" s="527"/>
      <c r="RME3" s="527"/>
      <c r="RMF3" s="527"/>
      <c r="RMG3" s="527"/>
      <c r="RMH3" s="527"/>
      <c r="RMI3" s="527"/>
      <c r="RMJ3" s="527"/>
      <c r="RMK3" s="527"/>
      <c r="RML3" s="527"/>
      <c r="RMM3" s="527"/>
      <c r="RMN3" s="527"/>
      <c r="RMO3" s="527"/>
      <c r="RMP3" s="527"/>
      <c r="RMQ3" s="527"/>
      <c r="RMR3" s="527"/>
      <c r="RMS3" s="527"/>
      <c r="RMT3" s="527"/>
      <c r="RMU3" s="527"/>
      <c r="RMV3" s="527"/>
      <c r="RMW3" s="527"/>
      <c r="RMX3" s="527"/>
      <c r="RMY3" s="527"/>
      <c r="RMZ3" s="527"/>
      <c r="RNA3" s="527"/>
      <c r="RNB3" s="527"/>
      <c r="RNC3" s="527"/>
      <c r="RND3" s="527"/>
      <c r="RNE3" s="527"/>
      <c r="RNF3" s="527"/>
      <c r="RNG3" s="527"/>
      <c r="RNH3" s="527"/>
      <c r="RNI3" s="527"/>
      <c r="RNJ3" s="527"/>
      <c r="RNK3" s="527"/>
      <c r="RNL3" s="527"/>
      <c r="RNM3" s="527"/>
      <c r="RNN3" s="527"/>
      <c r="RNO3" s="527"/>
      <c r="RNP3" s="527"/>
      <c r="RNQ3" s="527"/>
      <c r="RNR3" s="527"/>
      <c r="RNS3" s="527"/>
      <c r="RNT3" s="527"/>
      <c r="RNU3" s="527"/>
      <c r="RNV3" s="527"/>
      <c r="RNW3" s="527"/>
      <c r="RNX3" s="527"/>
      <c r="RNY3" s="527"/>
      <c r="RNZ3" s="527"/>
      <c r="ROA3" s="527"/>
      <c r="ROB3" s="527"/>
      <c r="ROC3" s="527"/>
      <c r="ROD3" s="527"/>
      <c r="ROE3" s="527"/>
      <c r="ROF3" s="527"/>
      <c r="ROG3" s="527"/>
      <c r="ROH3" s="527"/>
      <c r="ROI3" s="527"/>
      <c r="ROJ3" s="527"/>
      <c r="ROK3" s="527"/>
      <c r="ROL3" s="527"/>
      <c r="ROM3" s="527"/>
      <c r="RON3" s="527"/>
      <c r="ROO3" s="527"/>
      <c r="ROP3" s="527"/>
      <c r="ROQ3" s="527"/>
      <c r="ROR3" s="527"/>
      <c r="ROS3" s="527"/>
      <c r="ROT3" s="527"/>
      <c r="ROU3" s="527"/>
      <c r="ROV3" s="527"/>
      <c r="ROW3" s="527"/>
      <c r="ROX3" s="527"/>
      <c r="ROY3" s="527"/>
      <c r="ROZ3" s="527"/>
      <c r="RPA3" s="527"/>
      <c r="RPB3" s="527"/>
      <c r="RPC3" s="527"/>
      <c r="RPD3" s="527"/>
      <c r="RPE3" s="527"/>
      <c r="RPF3" s="527"/>
      <c r="RPG3" s="527"/>
      <c r="RPH3" s="527"/>
      <c r="RPI3" s="527"/>
      <c r="RPJ3" s="527"/>
      <c r="RPK3" s="527"/>
      <c r="RPL3" s="527"/>
      <c r="RPM3" s="527"/>
      <c r="RPN3" s="527"/>
      <c r="RPO3" s="527"/>
      <c r="RPP3" s="527"/>
      <c r="RPQ3" s="527"/>
      <c r="RPR3" s="527"/>
      <c r="RPS3" s="527"/>
      <c r="RPT3" s="527"/>
      <c r="RPU3" s="527"/>
      <c r="RPV3" s="527"/>
      <c r="RPW3" s="527"/>
      <c r="RPX3" s="527"/>
      <c r="RPY3" s="527"/>
      <c r="RPZ3" s="527"/>
      <c r="RQA3" s="527"/>
      <c r="RQB3" s="527"/>
      <c r="RQC3" s="527"/>
      <c r="RQD3" s="527"/>
      <c r="RQE3" s="527"/>
      <c r="RQF3" s="527"/>
      <c r="RQG3" s="527"/>
      <c r="RQH3" s="527"/>
      <c r="RQI3" s="527"/>
      <c r="RQJ3" s="527"/>
      <c r="RQK3" s="527"/>
      <c r="RQL3" s="527"/>
      <c r="RQM3" s="527"/>
      <c r="RQN3" s="527"/>
      <c r="RQO3" s="527"/>
      <c r="RQP3" s="527"/>
      <c r="RQQ3" s="527"/>
      <c r="RQR3" s="527"/>
      <c r="RQS3" s="527"/>
      <c r="RQT3" s="527"/>
      <c r="RQU3" s="527"/>
      <c r="RQV3" s="527"/>
      <c r="RQW3" s="527"/>
      <c r="RQX3" s="527"/>
      <c r="RQY3" s="527"/>
      <c r="RQZ3" s="527"/>
      <c r="RRA3" s="527"/>
      <c r="RRB3" s="527"/>
      <c r="RRC3" s="527"/>
      <c r="RRD3" s="527"/>
      <c r="RRE3" s="527"/>
      <c r="RRF3" s="527"/>
      <c r="RRG3" s="527"/>
      <c r="RRH3" s="527"/>
      <c r="RRI3" s="527"/>
      <c r="RRJ3" s="527"/>
      <c r="RRK3" s="527"/>
      <c r="RRL3" s="527"/>
      <c r="RRM3" s="527"/>
      <c r="RRN3" s="527"/>
      <c r="RRO3" s="527"/>
      <c r="RRP3" s="527"/>
      <c r="RRQ3" s="527"/>
      <c r="RRR3" s="527"/>
      <c r="RRS3" s="527"/>
      <c r="RRT3" s="527"/>
      <c r="RRU3" s="527"/>
      <c r="RRV3" s="527"/>
      <c r="RRW3" s="527"/>
      <c r="RRX3" s="527"/>
      <c r="RRY3" s="527"/>
      <c r="RRZ3" s="527"/>
      <c r="RSA3" s="527"/>
      <c r="RSB3" s="527"/>
      <c r="RSC3" s="527"/>
      <c r="RSD3" s="527"/>
      <c r="RSE3" s="527"/>
      <c r="RSF3" s="527"/>
      <c r="RSG3" s="527"/>
      <c r="RSH3" s="527"/>
      <c r="RSI3" s="527"/>
      <c r="RSJ3" s="527"/>
      <c r="RSK3" s="527"/>
      <c r="RSL3" s="527"/>
      <c r="RSM3" s="527"/>
      <c r="RSN3" s="527"/>
      <c r="RSO3" s="527"/>
      <c r="RSP3" s="527"/>
      <c r="RSQ3" s="527"/>
      <c r="RSR3" s="527"/>
      <c r="RSS3" s="527"/>
      <c r="RST3" s="527"/>
      <c r="RSU3" s="527"/>
      <c r="RSV3" s="527"/>
      <c r="RSW3" s="527"/>
      <c r="RSX3" s="527"/>
      <c r="RSY3" s="527"/>
      <c r="RSZ3" s="527"/>
      <c r="RTA3" s="527"/>
      <c r="RTB3" s="527"/>
      <c r="RTC3" s="527"/>
      <c r="RTD3" s="527"/>
      <c r="RTE3" s="527"/>
      <c r="RTF3" s="527"/>
      <c r="RTG3" s="527"/>
      <c r="RTH3" s="527"/>
      <c r="RTI3" s="527"/>
      <c r="RTJ3" s="527"/>
      <c r="RTK3" s="527"/>
      <c r="RTL3" s="527"/>
      <c r="RTM3" s="527"/>
      <c r="RTN3" s="527"/>
      <c r="RTO3" s="527"/>
      <c r="RTP3" s="527"/>
      <c r="RTQ3" s="527"/>
      <c r="RTR3" s="527"/>
      <c r="RTS3" s="527"/>
      <c r="RTT3" s="527"/>
      <c r="RTU3" s="527"/>
      <c r="RTV3" s="527"/>
      <c r="RTW3" s="527"/>
      <c r="RTX3" s="527"/>
      <c r="RTY3" s="527"/>
      <c r="RTZ3" s="527"/>
      <c r="RUA3" s="527"/>
      <c r="RUB3" s="527"/>
      <c r="RUC3" s="527"/>
      <c r="RUD3" s="527"/>
      <c r="RUE3" s="527"/>
      <c r="RUF3" s="527"/>
      <c r="RUG3" s="527"/>
      <c r="RUH3" s="527"/>
      <c r="RUI3" s="527"/>
      <c r="RUJ3" s="527"/>
      <c r="RUK3" s="527"/>
      <c r="RUL3" s="527"/>
      <c r="RUM3" s="527"/>
      <c r="RUN3" s="527"/>
      <c r="RUO3" s="527"/>
      <c r="RUP3" s="527"/>
      <c r="RUQ3" s="527"/>
      <c r="RUR3" s="527"/>
      <c r="RUS3" s="527"/>
      <c r="RUT3" s="527"/>
      <c r="RUU3" s="527"/>
      <c r="RUV3" s="527"/>
      <c r="RUW3" s="527"/>
      <c r="RUX3" s="527"/>
      <c r="RUY3" s="527"/>
      <c r="RUZ3" s="527"/>
      <c r="RVA3" s="527"/>
      <c r="RVB3" s="527"/>
      <c r="RVC3" s="527"/>
      <c r="RVD3" s="527"/>
      <c r="RVE3" s="527"/>
      <c r="RVF3" s="527"/>
      <c r="RVG3" s="527"/>
      <c r="RVH3" s="527"/>
      <c r="RVI3" s="527"/>
      <c r="RVJ3" s="527"/>
      <c r="RVK3" s="527"/>
      <c r="RVL3" s="527"/>
      <c r="RVM3" s="527"/>
      <c r="RVN3" s="527"/>
      <c r="RVO3" s="527"/>
      <c r="RVP3" s="527"/>
      <c r="RVQ3" s="527"/>
      <c r="RVR3" s="527"/>
      <c r="RVS3" s="527"/>
      <c r="RVT3" s="527"/>
      <c r="RVU3" s="527"/>
      <c r="RVV3" s="527"/>
      <c r="RVW3" s="527"/>
      <c r="RVX3" s="527"/>
      <c r="RVY3" s="527"/>
      <c r="RVZ3" s="527"/>
      <c r="RWA3" s="527"/>
      <c r="RWB3" s="527"/>
      <c r="RWC3" s="527"/>
      <c r="RWD3" s="527"/>
      <c r="RWE3" s="527"/>
      <c r="RWF3" s="527"/>
      <c r="RWG3" s="527"/>
      <c r="RWH3" s="527"/>
      <c r="RWI3" s="527"/>
      <c r="RWJ3" s="527"/>
      <c r="RWK3" s="527"/>
      <c r="RWL3" s="527"/>
      <c r="RWM3" s="527"/>
      <c r="RWN3" s="527"/>
      <c r="RWO3" s="527"/>
      <c r="RWP3" s="527"/>
      <c r="RWQ3" s="527"/>
      <c r="RWR3" s="527"/>
      <c r="RWS3" s="527"/>
      <c r="RWT3" s="527"/>
      <c r="RWU3" s="527"/>
      <c r="RWV3" s="527"/>
      <c r="RWW3" s="527"/>
      <c r="RWX3" s="527"/>
      <c r="RWY3" s="527"/>
      <c r="RWZ3" s="527"/>
      <c r="RXA3" s="527"/>
      <c r="RXB3" s="527"/>
      <c r="RXC3" s="527"/>
      <c r="RXD3" s="527"/>
      <c r="RXE3" s="527"/>
      <c r="RXF3" s="527"/>
      <c r="RXG3" s="527"/>
      <c r="RXH3" s="527"/>
      <c r="RXI3" s="527"/>
      <c r="RXJ3" s="527"/>
      <c r="RXK3" s="527"/>
      <c r="RXL3" s="527"/>
      <c r="RXM3" s="527"/>
      <c r="RXN3" s="527"/>
      <c r="RXO3" s="527"/>
      <c r="RXP3" s="527"/>
      <c r="RXQ3" s="527"/>
      <c r="RXR3" s="527"/>
      <c r="RXS3" s="527"/>
      <c r="RXT3" s="527"/>
      <c r="RXU3" s="527"/>
      <c r="RXV3" s="527"/>
      <c r="RXW3" s="527"/>
      <c r="RXX3" s="527"/>
      <c r="RXY3" s="527"/>
      <c r="RXZ3" s="527"/>
      <c r="RYA3" s="527"/>
      <c r="RYB3" s="527"/>
      <c r="RYC3" s="527"/>
      <c r="RYD3" s="527"/>
      <c r="RYE3" s="527"/>
      <c r="RYF3" s="527"/>
      <c r="RYG3" s="527"/>
      <c r="RYH3" s="527"/>
      <c r="RYI3" s="527"/>
      <c r="RYJ3" s="527"/>
      <c r="RYK3" s="527"/>
      <c r="RYL3" s="527"/>
      <c r="RYM3" s="527"/>
      <c r="RYN3" s="527"/>
      <c r="RYO3" s="527"/>
      <c r="RYP3" s="527"/>
      <c r="RYQ3" s="527"/>
      <c r="RYR3" s="527"/>
      <c r="RYS3" s="527"/>
      <c r="RYT3" s="527"/>
      <c r="RYU3" s="527"/>
      <c r="RYV3" s="527"/>
      <c r="RYW3" s="527"/>
      <c r="RYX3" s="527"/>
      <c r="RYY3" s="527"/>
      <c r="RYZ3" s="527"/>
      <c r="RZA3" s="527"/>
      <c r="RZB3" s="527"/>
      <c r="RZC3" s="527"/>
      <c r="RZD3" s="527"/>
      <c r="RZE3" s="527"/>
      <c r="RZF3" s="527"/>
      <c r="RZG3" s="527"/>
      <c r="RZH3" s="527"/>
      <c r="RZI3" s="527"/>
      <c r="RZJ3" s="527"/>
      <c r="RZK3" s="527"/>
      <c r="RZL3" s="527"/>
      <c r="RZM3" s="527"/>
      <c r="RZN3" s="527"/>
      <c r="RZO3" s="527"/>
      <c r="RZP3" s="527"/>
      <c r="RZQ3" s="527"/>
      <c r="RZR3" s="527"/>
      <c r="RZS3" s="527"/>
      <c r="RZT3" s="527"/>
      <c r="RZU3" s="527"/>
      <c r="RZV3" s="527"/>
      <c r="RZW3" s="527"/>
      <c r="RZX3" s="527"/>
      <c r="RZY3" s="527"/>
      <c r="RZZ3" s="527"/>
      <c r="SAA3" s="527"/>
      <c r="SAB3" s="527"/>
      <c r="SAC3" s="527"/>
      <c r="SAD3" s="527"/>
      <c r="SAE3" s="527"/>
      <c r="SAF3" s="527"/>
      <c r="SAG3" s="527"/>
      <c r="SAH3" s="527"/>
      <c r="SAI3" s="527"/>
      <c r="SAJ3" s="527"/>
      <c r="SAK3" s="527"/>
      <c r="SAL3" s="527"/>
      <c r="SAM3" s="527"/>
      <c r="SAN3" s="527"/>
      <c r="SAO3" s="527"/>
      <c r="SAP3" s="527"/>
      <c r="SAQ3" s="527"/>
      <c r="SAR3" s="527"/>
      <c r="SAS3" s="527"/>
      <c r="SAT3" s="527"/>
      <c r="SAU3" s="527"/>
      <c r="SAV3" s="527"/>
      <c r="SAW3" s="527"/>
      <c r="SAX3" s="527"/>
      <c r="SAY3" s="527"/>
      <c r="SAZ3" s="527"/>
      <c r="SBA3" s="527"/>
      <c r="SBB3" s="527"/>
      <c r="SBC3" s="527"/>
      <c r="SBD3" s="527"/>
      <c r="SBE3" s="527"/>
      <c r="SBF3" s="527"/>
      <c r="SBG3" s="527"/>
      <c r="SBH3" s="527"/>
      <c r="SBI3" s="527"/>
      <c r="SBJ3" s="527"/>
      <c r="SBK3" s="527"/>
      <c r="SBL3" s="527"/>
      <c r="SBM3" s="527"/>
      <c r="SBN3" s="527"/>
      <c r="SBO3" s="527"/>
      <c r="SBP3" s="527"/>
      <c r="SBQ3" s="527"/>
      <c r="SBR3" s="527"/>
      <c r="SBS3" s="527"/>
      <c r="SBT3" s="527"/>
      <c r="SBU3" s="527"/>
      <c r="SBV3" s="527"/>
      <c r="SBW3" s="527"/>
      <c r="SBX3" s="527"/>
      <c r="SBY3" s="527"/>
      <c r="SBZ3" s="527"/>
      <c r="SCA3" s="527"/>
      <c r="SCB3" s="527"/>
      <c r="SCC3" s="527"/>
      <c r="SCD3" s="527"/>
      <c r="SCE3" s="527"/>
      <c r="SCF3" s="527"/>
      <c r="SCG3" s="527"/>
      <c r="SCH3" s="527"/>
      <c r="SCI3" s="527"/>
      <c r="SCJ3" s="527"/>
      <c r="SCK3" s="527"/>
      <c r="SCL3" s="527"/>
      <c r="SCM3" s="527"/>
      <c r="SCN3" s="527"/>
      <c r="SCO3" s="527"/>
      <c r="SCP3" s="527"/>
      <c r="SCQ3" s="527"/>
      <c r="SCR3" s="527"/>
      <c r="SCS3" s="527"/>
      <c r="SCT3" s="527"/>
      <c r="SCU3" s="527"/>
      <c r="SCV3" s="527"/>
      <c r="SCW3" s="527"/>
      <c r="SCX3" s="527"/>
      <c r="SCY3" s="527"/>
      <c r="SCZ3" s="527"/>
      <c r="SDA3" s="527"/>
      <c r="SDB3" s="527"/>
      <c r="SDC3" s="527"/>
      <c r="SDD3" s="527"/>
      <c r="SDE3" s="527"/>
      <c r="SDF3" s="527"/>
      <c r="SDG3" s="527"/>
      <c r="SDH3" s="527"/>
      <c r="SDI3" s="527"/>
      <c r="SDJ3" s="527"/>
      <c r="SDK3" s="527"/>
      <c r="SDL3" s="527"/>
      <c r="SDM3" s="527"/>
      <c r="SDN3" s="527"/>
      <c r="SDO3" s="527"/>
      <c r="SDP3" s="527"/>
      <c r="SDQ3" s="527"/>
      <c r="SDR3" s="527"/>
      <c r="SDS3" s="527"/>
      <c r="SDT3" s="527"/>
      <c r="SDU3" s="527"/>
      <c r="SDV3" s="527"/>
      <c r="SDW3" s="527"/>
      <c r="SDX3" s="527"/>
      <c r="SDY3" s="527"/>
      <c r="SDZ3" s="527"/>
      <c r="SEA3" s="527"/>
      <c r="SEB3" s="527"/>
      <c r="SEC3" s="527"/>
      <c r="SED3" s="527"/>
      <c r="SEE3" s="527"/>
      <c r="SEF3" s="527"/>
      <c r="SEG3" s="527"/>
      <c r="SEH3" s="527"/>
      <c r="SEI3" s="527"/>
      <c r="SEJ3" s="527"/>
      <c r="SEK3" s="527"/>
      <c r="SEL3" s="527"/>
      <c r="SEM3" s="527"/>
      <c r="SEN3" s="527"/>
      <c r="SEO3" s="527"/>
      <c r="SEP3" s="527"/>
      <c r="SEQ3" s="527"/>
      <c r="SER3" s="527"/>
      <c r="SES3" s="527"/>
      <c r="SET3" s="527"/>
      <c r="SEU3" s="527"/>
      <c r="SEV3" s="527"/>
      <c r="SEW3" s="527"/>
      <c r="SEX3" s="527"/>
      <c r="SEY3" s="527"/>
      <c r="SEZ3" s="527"/>
      <c r="SFA3" s="527"/>
      <c r="SFB3" s="527"/>
      <c r="SFC3" s="527"/>
      <c r="SFD3" s="527"/>
      <c r="SFE3" s="527"/>
      <c r="SFF3" s="527"/>
      <c r="SFG3" s="527"/>
      <c r="SFH3" s="527"/>
      <c r="SFI3" s="527"/>
      <c r="SFJ3" s="527"/>
      <c r="SFK3" s="527"/>
      <c r="SFL3" s="527"/>
      <c r="SFM3" s="527"/>
      <c r="SFN3" s="527"/>
      <c r="SFO3" s="527"/>
      <c r="SFP3" s="527"/>
      <c r="SFQ3" s="527"/>
      <c r="SFR3" s="527"/>
      <c r="SFS3" s="527"/>
      <c r="SFT3" s="527"/>
      <c r="SFU3" s="527"/>
      <c r="SFV3" s="527"/>
      <c r="SFW3" s="527"/>
      <c r="SFX3" s="527"/>
      <c r="SFY3" s="527"/>
      <c r="SFZ3" s="527"/>
      <c r="SGA3" s="527"/>
      <c r="SGB3" s="527"/>
      <c r="SGC3" s="527"/>
      <c r="SGD3" s="527"/>
      <c r="SGE3" s="527"/>
      <c r="SGF3" s="527"/>
      <c r="SGG3" s="527"/>
      <c r="SGH3" s="527"/>
      <c r="SGI3" s="527"/>
      <c r="SGJ3" s="527"/>
      <c r="SGK3" s="527"/>
      <c r="SGL3" s="527"/>
      <c r="SGM3" s="527"/>
      <c r="SGN3" s="527"/>
      <c r="SGO3" s="527"/>
      <c r="SGP3" s="527"/>
      <c r="SGQ3" s="527"/>
      <c r="SGR3" s="527"/>
      <c r="SGS3" s="527"/>
      <c r="SGT3" s="527"/>
      <c r="SGU3" s="527"/>
      <c r="SGV3" s="527"/>
      <c r="SGW3" s="527"/>
      <c r="SGX3" s="527"/>
      <c r="SGY3" s="527"/>
      <c r="SGZ3" s="527"/>
      <c r="SHA3" s="527"/>
      <c r="SHB3" s="527"/>
      <c r="SHC3" s="527"/>
      <c r="SHD3" s="527"/>
      <c r="SHE3" s="527"/>
      <c r="SHF3" s="527"/>
      <c r="SHG3" s="527"/>
      <c r="SHH3" s="527"/>
      <c r="SHI3" s="527"/>
      <c r="SHJ3" s="527"/>
      <c r="SHK3" s="527"/>
      <c r="SHL3" s="527"/>
      <c r="SHM3" s="527"/>
      <c r="SHN3" s="527"/>
      <c r="SHO3" s="527"/>
      <c r="SHP3" s="527"/>
      <c r="SHQ3" s="527"/>
      <c r="SHR3" s="527"/>
      <c r="SHS3" s="527"/>
      <c r="SHT3" s="527"/>
      <c r="SHU3" s="527"/>
      <c r="SHV3" s="527"/>
      <c r="SHW3" s="527"/>
      <c r="SHX3" s="527"/>
      <c r="SHY3" s="527"/>
      <c r="SHZ3" s="527"/>
      <c r="SIA3" s="527"/>
      <c r="SIB3" s="527"/>
      <c r="SIC3" s="527"/>
      <c r="SID3" s="527"/>
      <c r="SIE3" s="527"/>
      <c r="SIF3" s="527"/>
      <c r="SIG3" s="527"/>
      <c r="SIH3" s="527"/>
      <c r="SII3" s="527"/>
      <c r="SIJ3" s="527"/>
      <c r="SIK3" s="527"/>
      <c r="SIL3" s="527"/>
      <c r="SIM3" s="527"/>
      <c r="SIN3" s="527"/>
      <c r="SIO3" s="527"/>
      <c r="SIP3" s="527"/>
      <c r="SIQ3" s="527"/>
      <c r="SIR3" s="527"/>
      <c r="SIS3" s="527"/>
      <c r="SIT3" s="527"/>
      <c r="SIU3" s="527"/>
      <c r="SIV3" s="527"/>
      <c r="SIW3" s="527"/>
      <c r="SIX3" s="527"/>
      <c r="SIY3" s="527"/>
      <c r="SIZ3" s="527"/>
      <c r="SJA3" s="527"/>
      <c r="SJB3" s="527"/>
      <c r="SJC3" s="527"/>
      <c r="SJD3" s="527"/>
      <c r="SJE3" s="527"/>
      <c r="SJF3" s="527"/>
      <c r="SJG3" s="527"/>
      <c r="SJH3" s="527"/>
      <c r="SJI3" s="527"/>
      <c r="SJJ3" s="527"/>
      <c r="SJK3" s="527"/>
      <c r="SJL3" s="527"/>
      <c r="SJM3" s="527"/>
      <c r="SJN3" s="527"/>
      <c r="SJO3" s="527"/>
      <c r="SJP3" s="527"/>
      <c r="SJQ3" s="527"/>
      <c r="SJR3" s="527"/>
      <c r="SJS3" s="527"/>
      <c r="SJT3" s="527"/>
      <c r="SJU3" s="527"/>
      <c r="SJV3" s="527"/>
      <c r="SJW3" s="527"/>
      <c r="SJX3" s="527"/>
      <c r="SJY3" s="527"/>
      <c r="SJZ3" s="527"/>
      <c r="SKA3" s="527"/>
      <c r="SKB3" s="527"/>
      <c r="SKC3" s="527"/>
      <c r="SKD3" s="527"/>
      <c r="SKE3" s="527"/>
      <c r="SKF3" s="527"/>
      <c r="SKG3" s="527"/>
      <c r="SKH3" s="527"/>
      <c r="SKI3" s="527"/>
      <c r="SKJ3" s="527"/>
      <c r="SKK3" s="527"/>
      <c r="SKL3" s="527"/>
      <c r="SKM3" s="527"/>
      <c r="SKN3" s="527"/>
      <c r="SKO3" s="527"/>
      <c r="SKP3" s="527"/>
      <c r="SKQ3" s="527"/>
      <c r="SKR3" s="527"/>
      <c r="SKS3" s="527"/>
      <c r="SKT3" s="527"/>
      <c r="SKU3" s="527"/>
      <c r="SKV3" s="527"/>
      <c r="SKW3" s="527"/>
      <c r="SKX3" s="527"/>
      <c r="SKY3" s="527"/>
      <c r="SKZ3" s="527"/>
      <c r="SLA3" s="527"/>
      <c r="SLB3" s="527"/>
      <c r="SLC3" s="527"/>
      <c r="SLD3" s="527"/>
      <c r="SLE3" s="527"/>
      <c r="SLF3" s="527"/>
      <c r="SLG3" s="527"/>
      <c r="SLH3" s="527"/>
      <c r="SLI3" s="527"/>
      <c r="SLJ3" s="527"/>
      <c r="SLK3" s="527"/>
      <c r="SLL3" s="527"/>
      <c r="SLM3" s="527"/>
      <c r="SLN3" s="527"/>
      <c r="SLO3" s="527"/>
      <c r="SLP3" s="527"/>
      <c r="SLQ3" s="527"/>
      <c r="SLR3" s="527"/>
      <c r="SLS3" s="527"/>
      <c r="SLT3" s="527"/>
      <c r="SLU3" s="527"/>
      <c r="SLV3" s="527"/>
      <c r="SLW3" s="527"/>
      <c r="SLX3" s="527"/>
      <c r="SLY3" s="527"/>
      <c r="SLZ3" s="527"/>
      <c r="SMA3" s="527"/>
      <c r="SMB3" s="527"/>
      <c r="SMC3" s="527"/>
      <c r="SMD3" s="527"/>
      <c r="SME3" s="527"/>
      <c r="SMF3" s="527"/>
      <c r="SMG3" s="527"/>
      <c r="SMH3" s="527"/>
      <c r="SMI3" s="527"/>
      <c r="SMJ3" s="527"/>
      <c r="SMK3" s="527"/>
      <c r="SML3" s="527"/>
      <c r="SMM3" s="527"/>
      <c r="SMN3" s="527"/>
      <c r="SMO3" s="527"/>
      <c r="SMP3" s="527"/>
      <c r="SMQ3" s="527"/>
      <c r="SMR3" s="527"/>
      <c r="SMS3" s="527"/>
      <c r="SMT3" s="527"/>
      <c r="SMU3" s="527"/>
      <c r="SMV3" s="527"/>
      <c r="SMW3" s="527"/>
      <c r="SMX3" s="527"/>
      <c r="SMY3" s="527"/>
      <c r="SMZ3" s="527"/>
      <c r="SNA3" s="527"/>
      <c r="SNB3" s="527"/>
      <c r="SNC3" s="527"/>
      <c r="SND3" s="527"/>
      <c r="SNE3" s="527"/>
      <c r="SNF3" s="527"/>
      <c r="SNG3" s="527"/>
      <c r="SNH3" s="527"/>
      <c r="SNI3" s="527"/>
      <c r="SNJ3" s="527"/>
      <c r="SNK3" s="527"/>
      <c r="SNL3" s="527"/>
      <c r="SNM3" s="527"/>
      <c r="SNN3" s="527"/>
      <c r="SNO3" s="527"/>
      <c r="SNP3" s="527"/>
      <c r="SNQ3" s="527"/>
      <c r="SNR3" s="527"/>
      <c r="SNS3" s="527"/>
      <c r="SNT3" s="527"/>
      <c r="SNU3" s="527"/>
      <c r="SNV3" s="527"/>
      <c r="SNW3" s="527"/>
      <c r="SNX3" s="527"/>
      <c r="SNY3" s="527"/>
      <c r="SNZ3" s="527"/>
      <c r="SOA3" s="527"/>
      <c r="SOB3" s="527"/>
      <c r="SOC3" s="527"/>
      <c r="SOD3" s="527"/>
      <c r="SOE3" s="527"/>
      <c r="SOF3" s="527"/>
      <c r="SOG3" s="527"/>
      <c r="SOH3" s="527"/>
      <c r="SOI3" s="527"/>
      <c r="SOJ3" s="527"/>
      <c r="SOK3" s="527"/>
      <c r="SOL3" s="527"/>
      <c r="SOM3" s="527"/>
      <c r="SON3" s="527"/>
      <c r="SOO3" s="527"/>
      <c r="SOP3" s="527"/>
      <c r="SOQ3" s="527"/>
      <c r="SOR3" s="527"/>
      <c r="SOS3" s="527"/>
      <c r="SOT3" s="527"/>
      <c r="SOU3" s="527"/>
      <c r="SOV3" s="527"/>
      <c r="SOW3" s="527"/>
      <c r="SOX3" s="527"/>
      <c r="SOY3" s="527"/>
      <c r="SOZ3" s="527"/>
      <c r="SPA3" s="527"/>
      <c r="SPB3" s="527"/>
      <c r="SPC3" s="527"/>
      <c r="SPD3" s="527"/>
      <c r="SPE3" s="527"/>
      <c r="SPF3" s="527"/>
      <c r="SPG3" s="527"/>
      <c r="SPH3" s="527"/>
      <c r="SPI3" s="527"/>
      <c r="SPJ3" s="527"/>
      <c r="SPK3" s="527"/>
      <c r="SPL3" s="527"/>
      <c r="SPM3" s="527"/>
      <c r="SPN3" s="527"/>
      <c r="SPO3" s="527"/>
      <c r="SPP3" s="527"/>
      <c r="SPQ3" s="527"/>
      <c r="SPR3" s="527"/>
      <c r="SPS3" s="527"/>
      <c r="SPT3" s="527"/>
      <c r="SPU3" s="527"/>
      <c r="SPV3" s="527"/>
      <c r="SPW3" s="527"/>
      <c r="SPX3" s="527"/>
      <c r="SPY3" s="527"/>
      <c r="SPZ3" s="527"/>
      <c r="SQA3" s="527"/>
      <c r="SQB3" s="527"/>
      <c r="SQC3" s="527"/>
      <c r="SQD3" s="527"/>
      <c r="SQE3" s="527"/>
      <c r="SQF3" s="527"/>
      <c r="SQG3" s="527"/>
      <c r="SQH3" s="527"/>
      <c r="SQI3" s="527"/>
      <c r="SQJ3" s="527"/>
      <c r="SQK3" s="527"/>
      <c r="SQL3" s="527"/>
      <c r="SQM3" s="527"/>
      <c r="SQN3" s="527"/>
      <c r="SQO3" s="527"/>
      <c r="SQP3" s="527"/>
      <c r="SQQ3" s="527"/>
      <c r="SQR3" s="527"/>
      <c r="SQS3" s="527"/>
      <c r="SQT3" s="527"/>
      <c r="SQU3" s="527"/>
      <c r="SQV3" s="527"/>
      <c r="SQW3" s="527"/>
      <c r="SQX3" s="527"/>
      <c r="SQY3" s="527"/>
      <c r="SQZ3" s="527"/>
      <c r="SRA3" s="527"/>
      <c r="SRB3" s="527"/>
      <c r="SRC3" s="527"/>
      <c r="SRD3" s="527"/>
      <c r="SRE3" s="527"/>
      <c r="SRF3" s="527"/>
      <c r="SRG3" s="527"/>
      <c r="SRH3" s="527"/>
      <c r="SRI3" s="527"/>
      <c r="SRJ3" s="527"/>
      <c r="SRK3" s="527"/>
      <c r="SRL3" s="527"/>
      <c r="SRM3" s="527"/>
      <c r="SRN3" s="527"/>
      <c r="SRO3" s="527"/>
      <c r="SRP3" s="527"/>
      <c r="SRQ3" s="527"/>
      <c r="SRR3" s="527"/>
      <c r="SRS3" s="527"/>
      <c r="SRT3" s="527"/>
      <c r="SRU3" s="527"/>
      <c r="SRV3" s="527"/>
      <c r="SRW3" s="527"/>
      <c r="SRX3" s="527"/>
      <c r="SRY3" s="527"/>
      <c r="SRZ3" s="527"/>
      <c r="SSA3" s="527"/>
      <c r="SSB3" s="527"/>
      <c r="SSC3" s="527"/>
      <c r="SSD3" s="527"/>
      <c r="SSE3" s="527"/>
      <c r="SSF3" s="527"/>
      <c r="SSG3" s="527"/>
      <c r="SSH3" s="527"/>
      <c r="SSI3" s="527"/>
      <c r="SSJ3" s="527"/>
      <c r="SSK3" s="527"/>
      <c r="SSL3" s="527"/>
      <c r="SSM3" s="527"/>
      <c r="SSN3" s="527"/>
      <c r="SSO3" s="527"/>
      <c r="SSP3" s="527"/>
      <c r="SSQ3" s="527"/>
      <c r="SSR3" s="527"/>
      <c r="SSS3" s="527"/>
      <c r="SST3" s="527"/>
      <c r="SSU3" s="527"/>
      <c r="SSV3" s="527"/>
      <c r="SSW3" s="527"/>
      <c r="SSX3" s="527"/>
      <c r="SSY3" s="527"/>
      <c r="SSZ3" s="527"/>
      <c r="STA3" s="527"/>
      <c r="STB3" s="527"/>
      <c r="STC3" s="527"/>
      <c r="STD3" s="527"/>
      <c r="STE3" s="527"/>
      <c r="STF3" s="527"/>
      <c r="STG3" s="527"/>
      <c r="STH3" s="527"/>
      <c r="STI3" s="527"/>
      <c r="STJ3" s="527"/>
      <c r="STK3" s="527"/>
      <c r="STL3" s="527"/>
      <c r="STM3" s="527"/>
      <c r="STN3" s="527"/>
      <c r="STO3" s="527"/>
      <c r="STP3" s="527"/>
      <c r="STQ3" s="527"/>
      <c r="STR3" s="527"/>
      <c r="STS3" s="527"/>
      <c r="STT3" s="527"/>
      <c r="STU3" s="527"/>
      <c r="STV3" s="527"/>
      <c r="STW3" s="527"/>
      <c r="STX3" s="527"/>
      <c r="STY3" s="527"/>
      <c r="STZ3" s="527"/>
      <c r="SUA3" s="527"/>
      <c r="SUB3" s="527"/>
      <c r="SUC3" s="527"/>
      <c r="SUD3" s="527"/>
      <c r="SUE3" s="527"/>
      <c r="SUF3" s="527"/>
      <c r="SUG3" s="527"/>
      <c r="SUH3" s="527"/>
      <c r="SUI3" s="527"/>
      <c r="SUJ3" s="527"/>
      <c r="SUK3" s="527"/>
      <c r="SUL3" s="527"/>
      <c r="SUM3" s="527"/>
      <c r="SUN3" s="527"/>
      <c r="SUO3" s="527"/>
      <c r="SUP3" s="527"/>
      <c r="SUQ3" s="527"/>
      <c r="SUR3" s="527"/>
      <c r="SUS3" s="527"/>
      <c r="SUT3" s="527"/>
      <c r="SUU3" s="527"/>
      <c r="SUV3" s="527"/>
      <c r="SUW3" s="527"/>
      <c r="SUX3" s="527"/>
      <c r="SUY3" s="527"/>
      <c r="SUZ3" s="527"/>
      <c r="SVA3" s="527"/>
      <c r="SVB3" s="527"/>
      <c r="SVC3" s="527"/>
      <c r="SVD3" s="527"/>
      <c r="SVE3" s="527"/>
      <c r="SVF3" s="527"/>
      <c r="SVG3" s="527"/>
      <c r="SVH3" s="527"/>
      <c r="SVI3" s="527"/>
      <c r="SVJ3" s="527"/>
      <c r="SVK3" s="527"/>
      <c r="SVL3" s="527"/>
      <c r="SVM3" s="527"/>
      <c r="SVN3" s="527"/>
      <c r="SVO3" s="527"/>
      <c r="SVP3" s="527"/>
      <c r="SVQ3" s="527"/>
      <c r="SVR3" s="527"/>
      <c r="SVS3" s="527"/>
      <c r="SVT3" s="527"/>
      <c r="SVU3" s="527"/>
      <c r="SVV3" s="527"/>
      <c r="SVW3" s="527"/>
      <c r="SVX3" s="527"/>
      <c r="SVY3" s="527"/>
      <c r="SVZ3" s="527"/>
      <c r="SWA3" s="527"/>
      <c r="SWB3" s="527"/>
      <c r="SWC3" s="527"/>
      <c r="SWD3" s="527"/>
      <c r="SWE3" s="527"/>
      <c r="SWF3" s="527"/>
      <c r="SWG3" s="527"/>
      <c r="SWH3" s="527"/>
      <c r="SWI3" s="527"/>
      <c r="SWJ3" s="527"/>
      <c r="SWK3" s="527"/>
      <c r="SWL3" s="527"/>
      <c r="SWM3" s="527"/>
      <c r="SWN3" s="527"/>
      <c r="SWO3" s="527"/>
      <c r="SWP3" s="527"/>
      <c r="SWQ3" s="527"/>
      <c r="SWR3" s="527"/>
      <c r="SWS3" s="527"/>
      <c r="SWT3" s="527"/>
      <c r="SWU3" s="527"/>
      <c r="SWV3" s="527"/>
      <c r="SWW3" s="527"/>
      <c r="SWX3" s="527"/>
      <c r="SWY3" s="527"/>
      <c r="SWZ3" s="527"/>
      <c r="SXA3" s="527"/>
      <c r="SXB3" s="527"/>
      <c r="SXC3" s="527"/>
      <c r="SXD3" s="527"/>
      <c r="SXE3" s="527"/>
      <c r="SXF3" s="527"/>
      <c r="SXG3" s="527"/>
      <c r="SXH3" s="527"/>
      <c r="SXI3" s="527"/>
      <c r="SXJ3" s="527"/>
      <c r="SXK3" s="527"/>
      <c r="SXL3" s="527"/>
      <c r="SXM3" s="527"/>
      <c r="SXN3" s="527"/>
      <c r="SXO3" s="527"/>
      <c r="SXP3" s="527"/>
      <c r="SXQ3" s="527"/>
      <c r="SXR3" s="527"/>
      <c r="SXS3" s="527"/>
      <c r="SXT3" s="527"/>
      <c r="SXU3" s="527"/>
      <c r="SXV3" s="527"/>
      <c r="SXW3" s="527"/>
      <c r="SXX3" s="527"/>
      <c r="SXY3" s="527"/>
      <c r="SXZ3" s="527"/>
      <c r="SYA3" s="527"/>
      <c r="SYB3" s="527"/>
      <c r="SYC3" s="527"/>
      <c r="SYD3" s="527"/>
      <c r="SYE3" s="527"/>
      <c r="SYF3" s="527"/>
      <c r="SYG3" s="527"/>
      <c r="SYH3" s="527"/>
      <c r="SYI3" s="527"/>
      <c r="SYJ3" s="527"/>
      <c r="SYK3" s="527"/>
      <c r="SYL3" s="527"/>
      <c r="SYM3" s="527"/>
      <c r="SYN3" s="527"/>
      <c r="SYO3" s="527"/>
      <c r="SYP3" s="527"/>
      <c r="SYQ3" s="527"/>
      <c r="SYR3" s="527"/>
      <c r="SYS3" s="527"/>
      <c r="SYT3" s="527"/>
      <c r="SYU3" s="527"/>
      <c r="SYV3" s="527"/>
      <c r="SYW3" s="527"/>
      <c r="SYX3" s="527"/>
      <c r="SYY3" s="527"/>
      <c r="SYZ3" s="527"/>
      <c r="SZA3" s="527"/>
      <c r="SZB3" s="527"/>
      <c r="SZC3" s="527"/>
      <c r="SZD3" s="527"/>
      <c r="SZE3" s="527"/>
      <c r="SZF3" s="527"/>
      <c r="SZG3" s="527"/>
      <c r="SZH3" s="527"/>
      <c r="SZI3" s="527"/>
      <c r="SZJ3" s="527"/>
      <c r="SZK3" s="527"/>
      <c r="SZL3" s="527"/>
      <c r="SZM3" s="527"/>
      <c r="SZN3" s="527"/>
      <c r="SZO3" s="527"/>
      <c r="SZP3" s="527"/>
      <c r="SZQ3" s="527"/>
      <c r="SZR3" s="527"/>
      <c r="SZS3" s="527"/>
      <c r="SZT3" s="527"/>
      <c r="SZU3" s="527"/>
      <c r="SZV3" s="527"/>
      <c r="SZW3" s="527"/>
      <c r="SZX3" s="527"/>
      <c r="SZY3" s="527"/>
      <c r="SZZ3" s="527"/>
      <c r="TAA3" s="527"/>
      <c r="TAB3" s="527"/>
      <c r="TAC3" s="527"/>
      <c r="TAD3" s="527"/>
      <c r="TAE3" s="527"/>
      <c r="TAF3" s="527"/>
      <c r="TAG3" s="527"/>
      <c r="TAH3" s="527"/>
      <c r="TAI3" s="527"/>
      <c r="TAJ3" s="527"/>
      <c r="TAK3" s="527"/>
      <c r="TAL3" s="527"/>
      <c r="TAM3" s="527"/>
      <c r="TAN3" s="527"/>
      <c r="TAO3" s="527"/>
      <c r="TAP3" s="527"/>
      <c r="TAQ3" s="527"/>
      <c r="TAR3" s="527"/>
      <c r="TAS3" s="527"/>
      <c r="TAT3" s="527"/>
      <c r="TAU3" s="527"/>
      <c r="TAV3" s="527"/>
      <c r="TAW3" s="527"/>
      <c r="TAX3" s="527"/>
      <c r="TAY3" s="527"/>
      <c r="TAZ3" s="527"/>
      <c r="TBA3" s="527"/>
      <c r="TBB3" s="527"/>
      <c r="TBC3" s="527"/>
      <c r="TBD3" s="527"/>
      <c r="TBE3" s="527"/>
      <c r="TBF3" s="527"/>
      <c r="TBG3" s="527"/>
      <c r="TBH3" s="527"/>
      <c r="TBI3" s="527"/>
      <c r="TBJ3" s="527"/>
      <c r="TBK3" s="527"/>
      <c r="TBL3" s="527"/>
      <c r="TBM3" s="527"/>
      <c r="TBN3" s="527"/>
      <c r="TBO3" s="527"/>
      <c r="TBP3" s="527"/>
      <c r="TBQ3" s="527"/>
      <c r="TBR3" s="527"/>
      <c r="TBS3" s="527"/>
      <c r="TBT3" s="527"/>
      <c r="TBU3" s="527"/>
      <c r="TBV3" s="527"/>
      <c r="TBW3" s="527"/>
      <c r="TBX3" s="527"/>
      <c r="TBY3" s="527"/>
      <c r="TBZ3" s="527"/>
      <c r="TCA3" s="527"/>
      <c r="TCB3" s="527"/>
      <c r="TCC3" s="527"/>
      <c r="TCD3" s="527"/>
      <c r="TCE3" s="527"/>
      <c r="TCF3" s="527"/>
      <c r="TCG3" s="527"/>
      <c r="TCH3" s="527"/>
      <c r="TCI3" s="527"/>
      <c r="TCJ3" s="527"/>
      <c r="TCK3" s="527"/>
      <c r="TCL3" s="527"/>
      <c r="TCM3" s="527"/>
      <c r="TCN3" s="527"/>
      <c r="TCO3" s="527"/>
      <c r="TCP3" s="527"/>
      <c r="TCQ3" s="527"/>
      <c r="TCR3" s="527"/>
      <c r="TCS3" s="527"/>
      <c r="TCT3" s="527"/>
      <c r="TCU3" s="527"/>
      <c r="TCV3" s="527"/>
      <c r="TCW3" s="527"/>
      <c r="TCX3" s="527"/>
      <c r="TCY3" s="527"/>
      <c r="TCZ3" s="527"/>
      <c r="TDA3" s="527"/>
      <c r="TDB3" s="527"/>
      <c r="TDC3" s="527"/>
      <c r="TDD3" s="527"/>
      <c r="TDE3" s="527"/>
      <c r="TDF3" s="527"/>
      <c r="TDG3" s="527"/>
      <c r="TDH3" s="527"/>
      <c r="TDI3" s="527"/>
      <c r="TDJ3" s="527"/>
      <c r="TDK3" s="527"/>
      <c r="TDL3" s="527"/>
      <c r="TDM3" s="527"/>
      <c r="TDN3" s="527"/>
      <c r="TDO3" s="527"/>
      <c r="TDP3" s="527"/>
      <c r="TDQ3" s="527"/>
      <c r="TDR3" s="527"/>
      <c r="TDS3" s="527"/>
      <c r="TDT3" s="527"/>
      <c r="TDU3" s="527"/>
      <c r="TDV3" s="527"/>
      <c r="TDW3" s="527"/>
      <c r="TDX3" s="527"/>
      <c r="TDY3" s="527"/>
      <c r="TDZ3" s="527"/>
      <c r="TEA3" s="527"/>
      <c r="TEB3" s="527"/>
      <c r="TEC3" s="527"/>
      <c r="TED3" s="527"/>
      <c r="TEE3" s="527"/>
      <c r="TEF3" s="527"/>
      <c r="TEG3" s="527"/>
      <c r="TEH3" s="527"/>
      <c r="TEI3" s="527"/>
      <c r="TEJ3" s="527"/>
      <c r="TEK3" s="527"/>
      <c r="TEL3" s="527"/>
      <c r="TEM3" s="527"/>
      <c r="TEN3" s="527"/>
      <c r="TEO3" s="527"/>
      <c r="TEP3" s="527"/>
      <c r="TEQ3" s="527"/>
      <c r="TER3" s="527"/>
      <c r="TES3" s="527"/>
      <c r="TET3" s="527"/>
      <c r="TEU3" s="527"/>
      <c r="TEV3" s="527"/>
      <c r="TEW3" s="527"/>
      <c r="TEX3" s="527"/>
      <c r="TEY3" s="527"/>
      <c r="TEZ3" s="527"/>
      <c r="TFA3" s="527"/>
      <c r="TFB3" s="527"/>
      <c r="TFC3" s="527"/>
      <c r="TFD3" s="527"/>
      <c r="TFE3" s="527"/>
      <c r="TFF3" s="527"/>
      <c r="TFG3" s="527"/>
      <c r="TFH3" s="527"/>
      <c r="TFI3" s="527"/>
      <c r="TFJ3" s="527"/>
      <c r="TFK3" s="527"/>
      <c r="TFL3" s="527"/>
      <c r="TFM3" s="527"/>
      <c r="TFN3" s="527"/>
      <c r="TFO3" s="527"/>
      <c r="TFP3" s="527"/>
      <c r="TFQ3" s="527"/>
      <c r="TFR3" s="527"/>
      <c r="TFS3" s="527"/>
      <c r="TFT3" s="527"/>
      <c r="TFU3" s="527"/>
      <c r="TFV3" s="527"/>
      <c r="TFW3" s="527"/>
      <c r="TFX3" s="527"/>
      <c r="TFY3" s="527"/>
      <c r="TFZ3" s="527"/>
      <c r="TGA3" s="527"/>
      <c r="TGB3" s="527"/>
      <c r="TGC3" s="527"/>
      <c r="TGD3" s="527"/>
      <c r="TGE3" s="527"/>
      <c r="TGF3" s="527"/>
      <c r="TGG3" s="527"/>
      <c r="TGH3" s="527"/>
      <c r="TGI3" s="527"/>
      <c r="TGJ3" s="527"/>
      <c r="TGK3" s="527"/>
      <c r="TGL3" s="527"/>
      <c r="TGM3" s="527"/>
      <c r="TGN3" s="527"/>
      <c r="TGO3" s="527"/>
      <c r="TGP3" s="527"/>
      <c r="TGQ3" s="527"/>
      <c r="TGR3" s="527"/>
      <c r="TGS3" s="527"/>
      <c r="TGT3" s="527"/>
      <c r="TGU3" s="527"/>
      <c r="TGV3" s="527"/>
      <c r="TGW3" s="527"/>
      <c r="TGX3" s="527"/>
      <c r="TGY3" s="527"/>
      <c r="TGZ3" s="527"/>
      <c r="THA3" s="527"/>
      <c r="THB3" s="527"/>
      <c r="THC3" s="527"/>
      <c r="THD3" s="527"/>
      <c r="THE3" s="527"/>
      <c r="THF3" s="527"/>
      <c r="THG3" s="527"/>
      <c r="THH3" s="527"/>
      <c r="THI3" s="527"/>
      <c r="THJ3" s="527"/>
      <c r="THK3" s="527"/>
      <c r="THL3" s="527"/>
      <c r="THM3" s="527"/>
      <c r="THN3" s="527"/>
      <c r="THO3" s="527"/>
      <c r="THP3" s="527"/>
      <c r="THQ3" s="527"/>
      <c r="THR3" s="527"/>
      <c r="THS3" s="527"/>
      <c r="THT3" s="527"/>
      <c r="THU3" s="527"/>
      <c r="THV3" s="527"/>
      <c r="THW3" s="527"/>
      <c r="THX3" s="527"/>
      <c r="THY3" s="527"/>
      <c r="THZ3" s="527"/>
      <c r="TIA3" s="527"/>
      <c r="TIB3" s="527"/>
      <c r="TIC3" s="527"/>
      <c r="TID3" s="527"/>
      <c r="TIE3" s="527"/>
      <c r="TIF3" s="527"/>
      <c r="TIG3" s="527"/>
      <c r="TIH3" s="527"/>
      <c r="TII3" s="527"/>
      <c r="TIJ3" s="527"/>
      <c r="TIK3" s="527"/>
      <c r="TIL3" s="527"/>
      <c r="TIM3" s="527"/>
      <c r="TIN3" s="527"/>
      <c r="TIO3" s="527"/>
      <c r="TIP3" s="527"/>
      <c r="TIQ3" s="527"/>
      <c r="TIR3" s="527"/>
      <c r="TIS3" s="527"/>
      <c r="TIT3" s="527"/>
      <c r="TIU3" s="527"/>
      <c r="TIV3" s="527"/>
      <c r="TIW3" s="527"/>
      <c r="TIX3" s="527"/>
      <c r="TIY3" s="527"/>
      <c r="TIZ3" s="527"/>
      <c r="TJA3" s="527"/>
      <c r="TJB3" s="527"/>
      <c r="TJC3" s="527"/>
      <c r="TJD3" s="527"/>
      <c r="TJE3" s="527"/>
      <c r="TJF3" s="527"/>
      <c r="TJG3" s="527"/>
      <c r="TJH3" s="527"/>
      <c r="TJI3" s="527"/>
      <c r="TJJ3" s="527"/>
      <c r="TJK3" s="527"/>
      <c r="TJL3" s="527"/>
      <c r="TJM3" s="527"/>
      <c r="TJN3" s="527"/>
      <c r="TJO3" s="527"/>
      <c r="TJP3" s="527"/>
      <c r="TJQ3" s="527"/>
      <c r="TJR3" s="527"/>
      <c r="TJS3" s="527"/>
      <c r="TJT3" s="527"/>
      <c r="TJU3" s="527"/>
      <c r="TJV3" s="527"/>
      <c r="TJW3" s="527"/>
      <c r="TJX3" s="527"/>
      <c r="TJY3" s="527"/>
      <c r="TJZ3" s="527"/>
      <c r="TKA3" s="527"/>
      <c r="TKB3" s="527"/>
      <c r="TKC3" s="527"/>
      <c r="TKD3" s="527"/>
      <c r="TKE3" s="527"/>
      <c r="TKF3" s="527"/>
      <c r="TKG3" s="527"/>
      <c r="TKH3" s="527"/>
      <c r="TKI3" s="527"/>
      <c r="TKJ3" s="527"/>
      <c r="TKK3" s="527"/>
      <c r="TKL3" s="527"/>
      <c r="TKM3" s="527"/>
      <c r="TKN3" s="527"/>
      <c r="TKO3" s="527"/>
      <c r="TKP3" s="527"/>
      <c r="TKQ3" s="527"/>
      <c r="TKR3" s="527"/>
      <c r="TKS3" s="527"/>
      <c r="TKT3" s="527"/>
      <c r="TKU3" s="527"/>
      <c r="TKV3" s="527"/>
      <c r="TKW3" s="527"/>
      <c r="TKX3" s="527"/>
      <c r="TKY3" s="527"/>
      <c r="TKZ3" s="527"/>
      <c r="TLA3" s="527"/>
      <c r="TLB3" s="527"/>
      <c r="TLC3" s="527"/>
      <c r="TLD3" s="527"/>
      <c r="TLE3" s="527"/>
      <c r="TLF3" s="527"/>
      <c r="TLG3" s="527"/>
      <c r="TLH3" s="527"/>
      <c r="TLI3" s="527"/>
      <c r="TLJ3" s="527"/>
      <c r="TLK3" s="527"/>
      <c r="TLL3" s="527"/>
      <c r="TLM3" s="527"/>
      <c r="TLN3" s="527"/>
      <c r="TLO3" s="527"/>
      <c r="TLP3" s="527"/>
      <c r="TLQ3" s="527"/>
      <c r="TLR3" s="527"/>
      <c r="TLS3" s="527"/>
      <c r="TLT3" s="527"/>
      <c r="TLU3" s="527"/>
      <c r="TLV3" s="527"/>
      <c r="TLW3" s="527"/>
      <c r="TLX3" s="527"/>
      <c r="TLY3" s="527"/>
      <c r="TLZ3" s="527"/>
      <c r="TMA3" s="527"/>
      <c r="TMB3" s="527"/>
      <c r="TMC3" s="527"/>
      <c r="TMD3" s="527"/>
      <c r="TME3" s="527"/>
      <c r="TMF3" s="527"/>
      <c r="TMG3" s="527"/>
      <c r="TMH3" s="527"/>
      <c r="TMI3" s="527"/>
      <c r="TMJ3" s="527"/>
      <c r="TMK3" s="527"/>
      <c r="TML3" s="527"/>
      <c r="TMM3" s="527"/>
      <c r="TMN3" s="527"/>
      <c r="TMO3" s="527"/>
      <c r="TMP3" s="527"/>
      <c r="TMQ3" s="527"/>
      <c r="TMR3" s="527"/>
      <c r="TMS3" s="527"/>
      <c r="TMT3" s="527"/>
      <c r="TMU3" s="527"/>
      <c r="TMV3" s="527"/>
      <c r="TMW3" s="527"/>
      <c r="TMX3" s="527"/>
      <c r="TMY3" s="527"/>
      <c r="TMZ3" s="527"/>
      <c r="TNA3" s="527"/>
      <c r="TNB3" s="527"/>
      <c r="TNC3" s="527"/>
      <c r="TND3" s="527"/>
      <c r="TNE3" s="527"/>
      <c r="TNF3" s="527"/>
      <c r="TNG3" s="527"/>
      <c r="TNH3" s="527"/>
      <c r="TNI3" s="527"/>
      <c r="TNJ3" s="527"/>
      <c r="TNK3" s="527"/>
      <c r="TNL3" s="527"/>
      <c r="TNM3" s="527"/>
      <c r="TNN3" s="527"/>
      <c r="TNO3" s="527"/>
      <c r="TNP3" s="527"/>
      <c r="TNQ3" s="527"/>
      <c r="TNR3" s="527"/>
      <c r="TNS3" s="527"/>
      <c r="TNT3" s="527"/>
      <c r="TNU3" s="527"/>
      <c r="TNV3" s="527"/>
      <c r="TNW3" s="527"/>
      <c r="TNX3" s="527"/>
      <c r="TNY3" s="527"/>
      <c r="TNZ3" s="527"/>
      <c r="TOA3" s="527"/>
      <c r="TOB3" s="527"/>
      <c r="TOC3" s="527"/>
      <c r="TOD3" s="527"/>
      <c r="TOE3" s="527"/>
      <c r="TOF3" s="527"/>
      <c r="TOG3" s="527"/>
      <c r="TOH3" s="527"/>
      <c r="TOI3" s="527"/>
      <c r="TOJ3" s="527"/>
      <c r="TOK3" s="527"/>
      <c r="TOL3" s="527"/>
      <c r="TOM3" s="527"/>
      <c r="TON3" s="527"/>
      <c r="TOO3" s="527"/>
      <c r="TOP3" s="527"/>
      <c r="TOQ3" s="527"/>
      <c r="TOR3" s="527"/>
      <c r="TOS3" s="527"/>
      <c r="TOT3" s="527"/>
      <c r="TOU3" s="527"/>
      <c r="TOV3" s="527"/>
      <c r="TOW3" s="527"/>
      <c r="TOX3" s="527"/>
      <c r="TOY3" s="527"/>
      <c r="TOZ3" s="527"/>
      <c r="TPA3" s="527"/>
      <c r="TPB3" s="527"/>
      <c r="TPC3" s="527"/>
      <c r="TPD3" s="527"/>
      <c r="TPE3" s="527"/>
      <c r="TPF3" s="527"/>
      <c r="TPG3" s="527"/>
      <c r="TPH3" s="527"/>
      <c r="TPI3" s="527"/>
      <c r="TPJ3" s="527"/>
      <c r="TPK3" s="527"/>
      <c r="TPL3" s="527"/>
      <c r="TPM3" s="527"/>
      <c r="TPN3" s="527"/>
      <c r="TPO3" s="527"/>
      <c r="TPP3" s="527"/>
      <c r="TPQ3" s="527"/>
      <c r="TPR3" s="527"/>
      <c r="TPS3" s="527"/>
      <c r="TPT3" s="527"/>
      <c r="TPU3" s="527"/>
      <c r="TPV3" s="527"/>
      <c r="TPW3" s="527"/>
      <c r="TPX3" s="527"/>
      <c r="TPY3" s="527"/>
      <c r="TPZ3" s="527"/>
      <c r="TQA3" s="527"/>
      <c r="TQB3" s="527"/>
      <c r="TQC3" s="527"/>
      <c r="TQD3" s="527"/>
      <c r="TQE3" s="527"/>
      <c r="TQF3" s="527"/>
      <c r="TQG3" s="527"/>
      <c r="TQH3" s="527"/>
      <c r="TQI3" s="527"/>
      <c r="TQJ3" s="527"/>
      <c r="TQK3" s="527"/>
      <c r="TQL3" s="527"/>
      <c r="TQM3" s="527"/>
      <c r="TQN3" s="527"/>
      <c r="TQO3" s="527"/>
      <c r="TQP3" s="527"/>
      <c r="TQQ3" s="527"/>
      <c r="TQR3" s="527"/>
      <c r="TQS3" s="527"/>
      <c r="TQT3" s="527"/>
      <c r="TQU3" s="527"/>
      <c r="TQV3" s="527"/>
      <c r="TQW3" s="527"/>
      <c r="TQX3" s="527"/>
      <c r="TQY3" s="527"/>
      <c r="TQZ3" s="527"/>
      <c r="TRA3" s="527"/>
      <c r="TRB3" s="527"/>
      <c r="TRC3" s="527"/>
      <c r="TRD3" s="527"/>
      <c r="TRE3" s="527"/>
      <c r="TRF3" s="527"/>
      <c r="TRG3" s="527"/>
      <c r="TRH3" s="527"/>
      <c r="TRI3" s="527"/>
      <c r="TRJ3" s="527"/>
      <c r="TRK3" s="527"/>
      <c r="TRL3" s="527"/>
      <c r="TRM3" s="527"/>
      <c r="TRN3" s="527"/>
      <c r="TRO3" s="527"/>
      <c r="TRP3" s="527"/>
      <c r="TRQ3" s="527"/>
      <c r="TRR3" s="527"/>
      <c r="TRS3" s="527"/>
      <c r="TRT3" s="527"/>
      <c r="TRU3" s="527"/>
      <c r="TRV3" s="527"/>
      <c r="TRW3" s="527"/>
      <c r="TRX3" s="527"/>
      <c r="TRY3" s="527"/>
      <c r="TRZ3" s="527"/>
      <c r="TSA3" s="527"/>
      <c r="TSB3" s="527"/>
      <c r="TSC3" s="527"/>
      <c r="TSD3" s="527"/>
      <c r="TSE3" s="527"/>
      <c r="TSF3" s="527"/>
      <c r="TSG3" s="527"/>
      <c r="TSH3" s="527"/>
      <c r="TSI3" s="527"/>
      <c r="TSJ3" s="527"/>
      <c r="TSK3" s="527"/>
      <c r="TSL3" s="527"/>
      <c r="TSM3" s="527"/>
      <c r="TSN3" s="527"/>
      <c r="TSO3" s="527"/>
      <c r="TSP3" s="527"/>
      <c r="TSQ3" s="527"/>
      <c r="TSR3" s="527"/>
      <c r="TSS3" s="527"/>
      <c r="TST3" s="527"/>
      <c r="TSU3" s="527"/>
      <c r="TSV3" s="527"/>
      <c r="TSW3" s="527"/>
      <c r="TSX3" s="527"/>
      <c r="TSY3" s="527"/>
      <c r="TSZ3" s="527"/>
      <c r="TTA3" s="527"/>
      <c r="TTB3" s="527"/>
      <c r="TTC3" s="527"/>
      <c r="TTD3" s="527"/>
      <c r="TTE3" s="527"/>
      <c r="TTF3" s="527"/>
      <c r="TTG3" s="527"/>
      <c r="TTH3" s="527"/>
      <c r="TTI3" s="527"/>
      <c r="TTJ3" s="527"/>
      <c r="TTK3" s="527"/>
      <c r="TTL3" s="527"/>
      <c r="TTM3" s="527"/>
      <c r="TTN3" s="527"/>
      <c r="TTO3" s="527"/>
      <c r="TTP3" s="527"/>
      <c r="TTQ3" s="527"/>
      <c r="TTR3" s="527"/>
      <c r="TTS3" s="527"/>
      <c r="TTT3" s="527"/>
      <c r="TTU3" s="527"/>
      <c r="TTV3" s="527"/>
      <c r="TTW3" s="527"/>
      <c r="TTX3" s="527"/>
      <c r="TTY3" s="527"/>
      <c r="TTZ3" s="527"/>
      <c r="TUA3" s="527"/>
      <c r="TUB3" s="527"/>
      <c r="TUC3" s="527"/>
      <c r="TUD3" s="527"/>
      <c r="TUE3" s="527"/>
      <c r="TUF3" s="527"/>
      <c r="TUG3" s="527"/>
      <c r="TUH3" s="527"/>
      <c r="TUI3" s="527"/>
      <c r="TUJ3" s="527"/>
      <c r="TUK3" s="527"/>
      <c r="TUL3" s="527"/>
      <c r="TUM3" s="527"/>
      <c r="TUN3" s="527"/>
      <c r="TUO3" s="527"/>
      <c r="TUP3" s="527"/>
      <c r="TUQ3" s="527"/>
      <c r="TUR3" s="527"/>
      <c r="TUS3" s="527"/>
      <c r="TUT3" s="527"/>
      <c r="TUU3" s="527"/>
      <c r="TUV3" s="527"/>
      <c r="TUW3" s="527"/>
      <c r="TUX3" s="527"/>
      <c r="TUY3" s="527"/>
      <c r="TUZ3" s="527"/>
      <c r="TVA3" s="527"/>
      <c r="TVB3" s="527"/>
      <c r="TVC3" s="527"/>
      <c r="TVD3" s="527"/>
      <c r="TVE3" s="527"/>
      <c r="TVF3" s="527"/>
      <c r="TVG3" s="527"/>
      <c r="TVH3" s="527"/>
      <c r="TVI3" s="527"/>
      <c r="TVJ3" s="527"/>
      <c r="TVK3" s="527"/>
      <c r="TVL3" s="527"/>
      <c r="TVM3" s="527"/>
      <c r="TVN3" s="527"/>
      <c r="TVO3" s="527"/>
      <c r="TVP3" s="527"/>
      <c r="TVQ3" s="527"/>
      <c r="TVR3" s="527"/>
      <c r="TVS3" s="527"/>
      <c r="TVT3" s="527"/>
      <c r="TVU3" s="527"/>
      <c r="TVV3" s="527"/>
      <c r="TVW3" s="527"/>
      <c r="TVX3" s="527"/>
      <c r="TVY3" s="527"/>
      <c r="TVZ3" s="527"/>
      <c r="TWA3" s="527"/>
      <c r="TWB3" s="527"/>
      <c r="TWC3" s="527"/>
      <c r="TWD3" s="527"/>
      <c r="TWE3" s="527"/>
      <c r="TWF3" s="527"/>
      <c r="TWG3" s="527"/>
      <c r="TWH3" s="527"/>
      <c r="TWI3" s="527"/>
      <c r="TWJ3" s="527"/>
      <c r="TWK3" s="527"/>
      <c r="TWL3" s="527"/>
      <c r="TWM3" s="527"/>
      <c r="TWN3" s="527"/>
      <c r="TWO3" s="527"/>
      <c r="TWP3" s="527"/>
      <c r="TWQ3" s="527"/>
      <c r="TWR3" s="527"/>
      <c r="TWS3" s="527"/>
      <c r="TWT3" s="527"/>
      <c r="TWU3" s="527"/>
      <c r="TWV3" s="527"/>
      <c r="TWW3" s="527"/>
      <c r="TWX3" s="527"/>
      <c r="TWY3" s="527"/>
      <c r="TWZ3" s="527"/>
      <c r="TXA3" s="527"/>
      <c r="TXB3" s="527"/>
      <c r="TXC3" s="527"/>
      <c r="TXD3" s="527"/>
      <c r="TXE3" s="527"/>
      <c r="TXF3" s="527"/>
      <c r="TXG3" s="527"/>
      <c r="TXH3" s="527"/>
      <c r="TXI3" s="527"/>
      <c r="TXJ3" s="527"/>
      <c r="TXK3" s="527"/>
      <c r="TXL3" s="527"/>
      <c r="TXM3" s="527"/>
      <c r="TXN3" s="527"/>
      <c r="TXO3" s="527"/>
      <c r="TXP3" s="527"/>
      <c r="TXQ3" s="527"/>
      <c r="TXR3" s="527"/>
      <c r="TXS3" s="527"/>
      <c r="TXT3" s="527"/>
      <c r="TXU3" s="527"/>
      <c r="TXV3" s="527"/>
      <c r="TXW3" s="527"/>
      <c r="TXX3" s="527"/>
      <c r="TXY3" s="527"/>
      <c r="TXZ3" s="527"/>
      <c r="TYA3" s="527"/>
      <c r="TYB3" s="527"/>
      <c r="TYC3" s="527"/>
      <c r="TYD3" s="527"/>
      <c r="TYE3" s="527"/>
      <c r="TYF3" s="527"/>
      <c r="TYG3" s="527"/>
      <c r="TYH3" s="527"/>
      <c r="TYI3" s="527"/>
      <c r="TYJ3" s="527"/>
      <c r="TYK3" s="527"/>
      <c r="TYL3" s="527"/>
      <c r="TYM3" s="527"/>
      <c r="TYN3" s="527"/>
      <c r="TYO3" s="527"/>
      <c r="TYP3" s="527"/>
      <c r="TYQ3" s="527"/>
      <c r="TYR3" s="527"/>
      <c r="TYS3" s="527"/>
      <c r="TYT3" s="527"/>
      <c r="TYU3" s="527"/>
      <c r="TYV3" s="527"/>
      <c r="TYW3" s="527"/>
      <c r="TYX3" s="527"/>
      <c r="TYY3" s="527"/>
      <c r="TYZ3" s="527"/>
      <c r="TZA3" s="527"/>
      <c r="TZB3" s="527"/>
      <c r="TZC3" s="527"/>
      <c r="TZD3" s="527"/>
      <c r="TZE3" s="527"/>
      <c r="TZF3" s="527"/>
      <c r="TZG3" s="527"/>
      <c r="TZH3" s="527"/>
      <c r="TZI3" s="527"/>
      <c r="TZJ3" s="527"/>
      <c r="TZK3" s="527"/>
      <c r="TZL3" s="527"/>
      <c r="TZM3" s="527"/>
      <c r="TZN3" s="527"/>
      <c r="TZO3" s="527"/>
      <c r="TZP3" s="527"/>
      <c r="TZQ3" s="527"/>
      <c r="TZR3" s="527"/>
      <c r="TZS3" s="527"/>
      <c r="TZT3" s="527"/>
      <c r="TZU3" s="527"/>
      <c r="TZV3" s="527"/>
      <c r="TZW3" s="527"/>
      <c r="TZX3" s="527"/>
      <c r="TZY3" s="527"/>
      <c r="TZZ3" s="527"/>
      <c r="UAA3" s="527"/>
      <c r="UAB3" s="527"/>
      <c r="UAC3" s="527"/>
      <c r="UAD3" s="527"/>
      <c r="UAE3" s="527"/>
      <c r="UAF3" s="527"/>
      <c r="UAG3" s="527"/>
      <c r="UAH3" s="527"/>
      <c r="UAI3" s="527"/>
      <c r="UAJ3" s="527"/>
      <c r="UAK3" s="527"/>
      <c r="UAL3" s="527"/>
      <c r="UAM3" s="527"/>
      <c r="UAN3" s="527"/>
      <c r="UAO3" s="527"/>
      <c r="UAP3" s="527"/>
      <c r="UAQ3" s="527"/>
      <c r="UAR3" s="527"/>
      <c r="UAS3" s="527"/>
      <c r="UAT3" s="527"/>
      <c r="UAU3" s="527"/>
      <c r="UAV3" s="527"/>
      <c r="UAW3" s="527"/>
      <c r="UAX3" s="527"/>
      <c r="UAY3" s="527"/>
      <c r="UAZ3" s="527"/>
      <c r="UBA3" s="527"/>
      <c r="UBB3" s="527"/>
      <c r="UBC3" s="527"/>
      <c r="UBD3" s="527"/>
      <c r="UBE3" s="527"/>
      <c r="UBF3" s="527"/>
      <c r="UBG3" s="527"/>
      <c r="UBH3" s="527"/>
      <c r="UBI3" s="527"/>
      <c r="UBJ3" s="527"/>
      <c r="UBK3" s="527"/>
      <c r="UBL3" s="527"/>
      <c r="UBM3" s="527"/>
      <c r="UBN3" s="527"/>
      <c r="UBO3" s="527"/>
      <c r="UBP3" s="527"/>
      <c r="UBQ3" s="527"/>
      <c r="UBR3" s="527"/>
      <c r="UBS3" s="527"/>
      <c r="UBT3" s="527"/>
      <c r="UBU3" s="527"/>
      <c r="UBV3" s="527"/>
      <c r="UBW3" s="527"/>
      <c r="UBX3" s="527"/>
      <c r="UBY3" s="527"/>
      <c r="UBZ3" s="527"/>
      <c r="UCA3" s="527"/>
      <c r="UCB3" s="527"/>
      <c r="UCC3" s="527"/>
      <c r="UCD3" s="527"/>
      <c r="UCE3" s="527"/>
      <c r="UCF3" s="527"/>
      <c r="UCG3" s="527"/>
      <c r="UCH3" s="527"/>
      <c r="UCI3" s="527"/>
      <c r="UCJ3" s="527"/>
      <c r="UCK3" s="527"/>
      <c r="UCL3" s="527"/>
      <c r="UCM3" s="527"/>
      <c r="UCN3" s="527"/>
      <c r="UCO3" s="527"/>
      <c r="UCP3" s="527"/>
      <c r="UCQ3" s="527"/>
      <c r="UCR3" s="527"/>
      <c r="UCS3" s="527"/>
      <c r="UCT3" s="527"/>
      <c r="UCU3" s="527"/>
      <c r="UCV3" s="527"/>
      <c r="UCW3" s="527"/>
      <c r="UCX3" s="527"/>
      <c r="UCY3" s="527"/>
      <c r="UCZ3" s="527"/>
      <c r="UDA3" s="527"/>
      <c r="UDB3" s="527"/>
      <c r="UDC3" s="527"/>
      <c r="UDD3" s="527"/>
      <c r="UDE3" s="527"/>
      <c r="UDF3" s="527"/>
      <c r="UDG3" s="527"/>
      <c r="UDH3" s="527"/>
      <c r="UDI3" s="527"/>
      <c r="UDJ3" s="527"/>
      <c r="UDK3" s="527"/>
      <c r="UDL3" s="527"/>
      <c r="UDM3" s="527"/>
      <c r="UDN3" s="527"/>
      <c r="UDO3" s="527"/>
      <c r="UDP3" s="527"/>
      <c r="UDQ3" s="527"/>
      <c r="UDR3" s="527"/>
      <c r="UDS3" s="527"/>
      <c r="UDT3" s="527"/>
      <c r="UDU3" s="527"/>
      <c r="UDV3" s="527"/>
      <c r="UDW3" s="527"/>
      <c r="UDX3" s="527"/>
      <c r="UDY3" s="527"/>
      <c r="UDZ3" s="527"/>
      <c r="UEA3" s="527"/>
      <c r="UEB3" s="527"/>
      <c r="UEC3" s="527"/>
      <c r="UED3" s="527"/>
      <c r="UEE3" s="527"/>
      <c r="UEF3" s="527"/>
      <c r="UEG3" s="527"/>
      <c r="UEH3" s="527"/>
      <c r="UEI3" s="527"/>
      <c r="UEJ3" s="527"/>
      <c r="UEK3" s="527"/>
      <c r="UEL3" s="527"/>
      <c r="UEM3" s="527"/>
      <c r="UEN3" s="527"/>
      <c r="UEO3" s="527"/>
      <c r="UEP3" s="527"/>
      <c r="UEQ3" s="527"/>
      <c r="UER3" s="527"/>
      <c r="UES3" s="527"/>
      <c r="UET3" s="527"/>
      <c r="UEU3" s="527"/>
      <c r="UEV3" s="527"/>
      <c r="UEW3" s="527"/>
      <c r="UEX3" s="527"/>
      <c r="UEY3" s="527"/>
      <c r="UEZ3" s="527"/>
      <c r="UFA3" s="527"/>
      <c r="UFB3" s="527"/>
      <c r="UFC3" s="527"/>
      <c r="UFD3" s="527"/>
      <c r="UFE3" s="527"/>
      <c r="UFF3" s="527"/>
      <c r="UFG3" s="527"/>
      <c r="UFH3" s="527"/>
      <c r="UFI3" s="527"/>
      <c r="UFJ3" s="527"/>
      <c r="UFK3" s="527"/>
      <c r="UFL3" s="527"/>
      <c r="UFM3" s="527"/>
      <c r="UFN3" s="527"/>
      <c r="UFO3" s="527"/>
      <c r="UFP3" s="527"/>
      <c r="UFQ3" s="527"/>
      <c r="UFR3" s="527"/>
      <c r="UFS3" s="527"/>
      <c r="UFT3" s="527"/>
      <c r="UFU3" s="527"/>
      <c r="UFV3" s="527"/>
      <c r="UFW3" s="527"/>
      <c r="UFX3" s="527"/>
      <c r="UFY3" s="527"/>
      <c r="UFZ3" s="527"/>
      <c r="UGA3" s="527"/>
      <c r="UGB3" s="527"/>
      <c r="UGC3" s="527"/>
      <c r="UGD3" s="527"/>
      <c r="UGE3" s="527"/>
      <c r="UGF3" s="527"/>
      <c r="UGG3" s="527"/>
      <c r="UGH3" s="527"/>
      <c r="UGI3" s="527"/>
      <c r="UGJ3" s="527"/>
      <c r="UGK3" s="527"/>
      <c r="UGL3" s="527"/>
      <c r="UGM3" s="527"/>
      <c r="UGN3" s="527"/>
      <c r="UGO3" s="527"/>
      <c r="UGP3" s="527"/>
      <c r="UGQ3" s="527"/>
      <c r="UGR3" s="527"/>
      <c r="UGS3" s="527"/>
      <c r="UGT3" s="527"/>
      <c r="UGU3" s="527"/>
      <c r="UGV3" s="527"/>
      <c r="UGW3" s="527"/>
      <c r="UGX3" s="527"/>
      <c r="UGY3" s="527"/>
      <c r="UGZ3" s="527"/>
      <c r="UHA3" s="527"/>
      <c r="UHB3" s="527"/>
      <c r="UHC3" s="527"/>
      <c r="UHD3" s="527"/>
      <c r="UHE3" s="527"/>
      <c r="UHF3" s="527"/>
      <c r="UHG3" s="527"/>
      <c r="UHH3" s="527"/>
      <c r="UHI3" s="527"/>
      <c r="UHJ3" s="527"/>
      <c r="UHK3" s="527"/>
      <c r="UHL3" s="527"/>
      <c r="UHM3" s="527"/>
      <c r="UHN3" s="527"/>
      <c r="UHO3" s="527"/>
      <c r="UHP3" s="527"/>
      <c r="UHQ3" s="527"/>
      <c r="UHR3" s="527"/>
      <c r="UHS3" s="527"/>
      <c r="UHT3" s="527"/>
      <c r="UHU3" s="527"/>
      <c r="UHV3" s="527"/>
      <c r="UHW3" s="527"/>
      <c r="UHX3" s="527"/>
      <c r="UHY3" s="527"/>
      <c r="UHZ3" s="527"/>
      <c r="UIA3" s="527"/>
      <c r="UIB3" s="527"/>
      <c r="UIC3" s="527"/>
      <c r="UID3" s="527"/>
      <c r="UIE3" s="527"/>
      <c r="UIF3" s="527"/>
      <c r="UIG3" s="527"/>
      <c r="UIH3" s="527"/>
      <c r="UII3" s="527"/>
      <c r="UIJ3" s="527"/>
      <c r="UIK3" s="527"/>
      <c r="UIL3" s="527"/>
      <c r="UIM3" s="527"/>
      <c r="UIN3" s="527"/>
      <c r="UIO3" s="527"/>
      <c r="UIP3" s="527"/>
      <c r="UIQ3" s="527"/>
      <c r="UIR3" s="527"/>
      <c r="UIS3" s="527"/>
      <c r="UIT3" s="527"/>
      <c r="UIU3" s="527"/>
      <c r="UIV3" s="527"/>
      <c r="UIW3" s="527"/>
      <c r="UIX3" s="527"/>
      <c r="UIY3" s="527"/>
      <c r="UIZ3" s="527"/>
      <c r="UJA3" s="527"/>
      <c r="UJB3" s="527"/>
      <c r="UJC3" s="527"/>
      <c r="UJD3" s="527"/>
      <c r="UJE3" s="527"/>
      <c r="UJF3" s="527"/>
      <c r="UJG3" s="527"/>
      <c r="UJH3" s="527"/>
      <c r="UJI3" s="527"/>
      <c r="UJJ3" s="527"/>
      <c r="UJK3" s="527"/>
      <c r="UJL3" s="527"/>
      <c r="UJM3" s="527"/>
      <c r="UJN3" s="527"/>
      <c r="UJO3" s="527"/>
      <c r="UJP3" s="527"/>
      <c r="UJQ3" s="527"/>
      <c r="UJR3" s="527"/>
      <c r="UJS3" s="527"/>
      <c r="UJT3" s="527"/>
      <c r="UJU3" s="527"/>
      <c r="UJV3" s="527"/>
      <c r="UJW3" s="527"/>
      <c r="UJX3" s="527"/>
      <c r="UJY3" s="527"/>
      <c r="UJZ3" s="527"/>
      <c r="UKA3" s="527"/>
      <c r="UKB3" s="527"/>
      <c r="UKC3" s="527"/>
      <c r="UKD3" s="527"/>
      <c r="UKE3" s="527"/>
      <c r="UKF3" s="527"/>
      <c r="UKG3" s="527"/>
      <c r="UKH3" s="527"/>
      <c r="UKI3" s="527"/>
      <c r="UKJ3" s="527"/>
      <c r="UKK3" s="527"/>
      <c r="UKL3" s="527"/>
      <c r="UKM3" s="527"/>
      <c r="UKN3" s="527"/>
      <c r="UKO3" s="527"/>
      <c r="UKP3" s="527"/>
      <c r="UKQ3" s="527"/>
      <c r="UKR3" s="527"/>
      <c r="UKS3" s="527"/>
      <c r="UKT3" s="527"/>
      <c r="UKU3" s="527"/>
      <c r="UKV3" s="527"/>
      <c r="UKW3" s="527"/>
      <c r="UKX3" s="527"/>
      <c r="UKY3" s="527"/>
      <c r="UKZ3" s="527"/>
      <c r="ULA3" s="527"/>
      <c r="ULB3" s="527"/>
      <c r="ULC3" s="527"/>
      <c r="ULD3" s="527"/>
      <c r="ULE3" s="527"/>
      <c r="ULF3" s="527"/>
      <c r="ULG3" s="527"/>
      <c r="ULH3" s="527"/>
      <c r="ULI3" s="527"/>
      <c r="ULJ3" s="527"/>
      <c r="ULK3" s="527"/>
      <c r="ULL3" s="527"/>
      <c r="ULM3" s="527"/>
      <c r="ULN3" s="527"/>
      <c r="ULO3" s="527"/>
      <c r="ULP3" s="527"/>
      <c r="ULQ3" s="527"/>
      <c r="ULR3" s="527"/>
      <c r="ULS3" s="527"/>
      <c r="ULT3" s="527"/>
      <c r="ULU3" s="527"/>
      <c r="ULV3" s="527"/>
      <c r="ULW3" s="527"/>
      <c r="ULX3" s="527"/>
      <c r="ULY3" s="527"/>
      <c r="ULZ3" s="527"/>
      <c r="UMA3" s="527"/>
      <c r="UMB3" s="527"/>
      <c r="UMC3" s="527"/>
      <c r="UMD3" s="527"/>
      <c r="UME3" s="527"/>
      <c r="UMF3" s="527"/>
      <c r="UMG3" s="527"/>
      <c r="UMH3" s="527"/>
      <c r="UMI3" s="527"/>
      <c r="UMJ3" s="527"/>
      <c r="UMK3" s="527"/>
      <c r="UML3" s="527"/>
      <c r="UMM3" s="527"/>
      <c r="UMN3" s="527"/>
      <c r="UMO3" s="527"/>
      <c r="UMP3" s="527"/>
      <c r="UMQ3" s="527"/>
      <c r="UMR3" s="527"/>
      <c r="UMS3" s="527"/>
      <c r="UMT3" s="527"/>
      <c r="UMU3" s="527"/>
      <c r="UMV3" s="527"/>
      <c r="UMW3" s="527"/>
      <c r="UMX3" s="527"/>
      <c r="UMY3" s="527"/>
      <c r="UMZ3" s="527"/>
      <c r="UNA3" s="527"/>
      <c r="UNB3" s="527"/>
      <c r="UNC3" s="527"/>
      <c r="UND3" s="527"/>
      <c r="UNE3" s="527"/>
      <c r="UNF3" s="527"/>
      <c r="UNG3" s="527"/>
      <c r="UNH3" s="527"/>
      <c r="UNI3" s="527"/>
      <c r="UNJ3" s="527"/>
      <c r="UNK3" s="527"/>
      <c r="UNL3" s="527"/>
      <c r="UNM3" s="527"/>
      <c r="UNN3" s="527"/>
      <c r="UNO3" s="527"/>
      <c r="UNP3" s="527"/>
      <c r="UNQ3" s="527"/>
      <c r="UNR3" s="527"/>
      <c r="UNS3" s="527"/>
      <c r="UNT3" s="527"/>
      <c r="UNU3" s="527"/>
      <c r="UNV3" s="527"/>
      <c r="UNW3" s="527"/>
      <c r="UNX3" s="527"/>
      <c r="UNY3" s="527"/>
      <c r="UNZ3" s="527"/>
      <c r="UOA3" s="527"/>
      <c r="UOB3" s="527"/>
      <c r="UOC3" s="527"/>
      <c r="UOD3" s="527"/>
      <c r="UOE3" s="527"/>
      <c r="UOF3" s="527"/>
      <c r="UOG3" s="527"/>
      <c r="UOH3" s="527"/>
      <c r="UOI3" s="527"/>
      <c r="UOJ3" s="527"/>
      <c r="UOK3" s="527"/>
      <c r="UOL3" s="527"/>
      <c r="UOM3" s="527"/>
      <c r="UON3" s="527"/>
      <c r="UOO3" s="527"/>
      <c r="UOP3" s="527"/>
      <c r="UOQ3" s="527"/>
      <c r="UOR3" s="527"/>
      <c r="UOS3" s="527"/>
      <c r="UOT3" s="527"/>
      <c r="UOU3" s="527"/>
      <c r="UOV3" s="527"/>
      <c r="UOW3" s="527"/>
      <c r="UOX3" s="527"/>
      <c r="UOY3" s="527"/>
      <c r="UOZ3" s="527"/>
      <c r="UPA3" s="527"/>
      <c r="UPB3" s="527"/>
      <c r="UPC3" s="527"/>
      <c r="UPD3" s="527"/>
      <c r="UPE3" s="527"/>
      <c r="UPF3" s="527"/>
      <c r="UPG3" s="527"/>
      <c r="UPH3" s="527"/>
      <c r="UPI3" s="527"/>
      <c r="UPJ3" s="527"/>
      <c r="UPK3" s="527"/>
      <c r="UPL3" s="527"/>
      <c r="UPM3" s="527"/>
      <c r="UPN3" s="527"/>
      <c r="UPO3" s="527"/>
      <c r="UPP3" s="527"/>
      <c r="UPQ3" s="527"/>
      <c r="UPR3" s="527"/>
      <c r="UPS3" s="527"/>
      <c r="UPT3" s="527"/>
      <c r="UPU3" s="527"/>
      <c r="UPV3" s="527"/>
      <c r="UPW3" s="527"/>
      <c r="UPX3" s="527"/>
      <c r="UPY3" s="527"/>
      <c r="UPZ3" s="527"/>
      <c r="UQA3" s="527"/>
      <c r="UQB3" s="527"/>
      <c r="UQC3" s="527"/>
      <c r="UQD3" s="527"/>
      <c r="UQE3" s="527"/>
      <c r="UQF3" s="527"/>
      <c r="UQG3" s="527"/>
      <c r="UQH3" s="527"/>
      <c r="UQI3" s="527"/>
      <c r="UQJ3" s="527"/>
      <c r="UQK3" s="527"/>
      <c r="UQL3" s="527"/>
      <c r="UQM3" s="527"/>
      <c r="UQN3" s="527"/>
      <c r="UQO3" s="527"/>
      <c r="UQP3" s="527"/>
      <c r="UQQ3" s="527"/>
      <c r="UQR3" s="527"/>
      <c r="UQS3" s="527"/>
      <c r="UQT3" s="527"/>
      <c r="UQU3" s="527"/>
      <c r="UQV3" s="527"/>
      <c r="UQW3" s="527"/>
      <c r="UQX3" s="527"/>
      <c r="UQY3" s="527"/>
      <c r="UQZ3" s="527"/>
      <c r="URA3" s="527"/>
      <c r="URB3" s="527"/>
      <c r="URC3" s="527"/>
      <c r="URD3" s="527"/>
      <c r="URE3" s="527"/>
      <c r="URF3" s="527"/>
      <c r="URG3" s="527"/>
      <c r="URH3" s="527"/>
      <c r="URI3" s="527"/>
      <c r="URJ3" s="527"/>
      <c r="URK3" s="527"/>
      <c r="URL3" s="527"/>
      <c r="URM3" s="527"/>
      <c r="URN3" s="527"/>
      <c r="URO3" s="527"/>
      <c r="URP3" s="527"/>
      <c r="URQ3" s="527"/>
      <c r="URR3" s="527"/>
      <c r="URS3" s="527"/>
      <c r="URT3" s="527"/>
      <c r="URU3" s="527"/>
      <c r="URV3" s="527"/>
      <c r="URW3" s="527"/>
      <c r="URX3" s="527"/>
      <c r="URY3" s="527"/>
      <c r="URZ3" s="527"/>
      <c r="USA3" s="527"/>
      <c r="USB3" s="527"/>
      <c r="USC3" s="527"/>
      <c r="USD3" s="527"/>
      <c r="USE3" s="527"/>
      <c r="USF3" s="527"/>
      <c r="USG3" s="527"/>
      <c r="USH3" s="527"/>
      <c r="USI3" s="527"/>
      <c r="USJ3" s="527"/>
      <c r="USK3" s="527"/>
      <c r="USL3" s="527"/>
      <c r="USM3" s="527"/>
      <c r="USN3" s="527"/>
      <c r="USO3" s="527"/>
      <c r="USP3" s="527"/>
      <c r="USQ3" s="527"/>
      <c r="USR3" s="527"/>
      <c r="USS3" s="527"/>
      <c r="UST3" s="527"/>
      <c r="USU3" s="527"/>
      <c r="USV3" s="527"/>
      <c r="USW3" s="527"/>
      <c r="USX3" s="527"/>
      <c r="USY3" s="527"/>
      <c r="USZ3" s="527"/>
      <c r="UTA3" s="527"/>
      <c r="UTB3" s="527"/>
      <c r="UTC3" s="527"/>
      <c r="UTD3" s="527"/>
      <c r="UTE3" s="527"/>
      <c r="UTF3" s="527"/>
      <c r="UTG3" s="527"/>
      <c r="UTH3" s="527"/>
      <c r="UTI3" s="527"/>
      <c r="UTJ3" s="527"/>
      <c r="UTK3" s="527"/>
      <c r="UTL3" s="527"/>
      <c r="UTM3" s="527"/>
      <c r="UTN3" s="527"/>
      <c r="UTO3" s="527"/>
      <c r="UTP3" s="527"/>
      <c r="UTQ3" s="527"/>
      <c r="UTR3" s="527"/>
      <c r="UTS3" s="527"/>
      <c r="UTT3" s="527"/>
      <c r="UTU3" s="527"/>
      <c r="UTV3" s="527"/>
      <c r="UTW3" s="527"/>
      <c r="UTX3" s="527"/>
      <c r="UTY3" s="527"/>
      <c r="UTZ3" s="527"/>
      <c r="UUA3" s="527"/>
      <c r="UUB3" s="527"/>
      <c r="UUC3" s="527"/>
      <c r="UUD3" s="527"/>
      <c r="UUE3" s="527"/>
      <c r="UUF3" s="527"/>
      <c r="UUG3" s="527"/>
      <c r="UUH3" s="527"/>
      <c r="UUI3" s="527"/>
      <c r="UUJ3" s="527"/>
      <c r="UUK3" s="527"/>
      <c r="UUL3" s="527"/>
      <c r="UUM3" s="527"/>
      <c r="UUN3" s="527"/>
      <c r="UUO3" s="527"/>
      <c r="UUP3" s="527"/>
      <c r="UUQ3" s="527"/>
      <c r="UUR3" s="527"/>
      <c r="UUS3" s="527"/>
      <c r="UUT3" s="527"/>
      <c r="UUU3" s="527"/>
      <c r="UUV3" s="527"/>
      <c r="UUW3" s="527"/>
      <c r="UUX3" s="527"/>
      <c r="UUY3" s="527"/>
      <c r="UUZ3" s="527"/>
      <c r="UVA3" s="527"/>
      <c r="UVB3" s="527"/>
      <c r="UVC3" s="527"/>
      <c r="UVD3" s="527"/>
      <c r="UVE3" s="527"/>
      <c r="UVF3" s="527"/>
      <c r="UVG3" s="527"/>
      <c r="UVH3" s="527"/>
      <c r="UVI3" s="527"/>
      <c r="UVJ3" s="527"/>
      <c r="UVK3" s="527"/>
      <c r="UVL3" s="527"/>
      <c r="UVM3" s="527"/>
      <c r="UVN3" s="527"/>
      <c r="UVO3" s="527"/>
      <c r="UVP3" s="527"/>
      <c r="UVQ3" s="527"/>
      <c r="UVR3" s="527"/>
      <c r="UVS3" s="527"/>
      <c r="UVT3" s="527"/>
      <c r="UVU3" s="527"/>
      <c r="UVV3" s="527"/>
      <c r="UVW3" s="527"/>
      <c r="UVX3" s="527"/>
      <c r="UVY3" s="527"/>
      <c r="UVZ3" s="527"/>
      <c r="UWA3" s="527"/>
      <c r="UWB3" s="527"/>
      <c r="UWC3" s="527"/>
      <c r="UWD3" s="527"/>
      <c r="UWE3" s="527"/>
      <c r="UWF3" s="527"/>
      <c r="UWG3" s="527"/>
      <c r="UWH3" s="527"/>
      <c r="UWI3" s="527"/>
      <c r="UWJ3" s="527"/>
      <c r="UWK3" s="527"/>
      <c r="UWL3" s="527"/>
      <c r="UWM3" s="527"/>
      <c r="UWN3" s="527"/>
      <c r="UWO3" s="527"/>
      <c r="UWP3" s="527"/>
      <c r="UWQ3" s="527"/>
      <c r="UWR3" s="527"/>
      <c r="UWS3" s="527"/>
      <c r="UWT3" s="527"/>
      <c r="UWU3" s="527"/>
      <c r="UWV3" s="527"/>
      <c r="UWW3" s="527"/>
      <c r="UWX3" s="527"/>
      <c r="UWY3" s="527"/>
      <c r="UWZ3" s="527"/>
      <c r="UXA3" s="527"/>
      <c r="UXB3" s="527"/>
      <c r="UXC3" s="527"/>
      <c r="UXD3" s="527"/>
      <c r="UXE3" s="527"/>
      <c r="UXF3" s="527"/>
      <c r="UXG3" s="527"/>
      <c r="UXH3" s="527"/>
      <c r="UXI3" s="527"/>
      <c r="UXJ3" s="527"/>
      <c r="UXK3" s="527"/>
      <c r="UXL3" s="527"/>
      <c r="UXM3" s="527"/>
      <c r="UXN3" s="527"/>
      <c r="UXO3" s="527"/>
      <c r="UXP3" s="527"/>
      <c r="UXQ3" s="527"/>
      <c r="UXR3" s="527"/>
      <c r="UXS3" s="527"/>
      <c r="UXT3" s="527"/>
      <c r="UXU3" s="527"/>
      <c r="UXV3" s="527"/>
      <c r="UXW3" s="527"/>
      <c r="UXX3" s="527"/>
      <c r="UXY3" s="527"/>
      <c r="UXZ3" s="527"/>
      <c r="UYA3" s="527"/>
      <c r="UYB3" s="527"/>
      <c r="UYC3" s="527"/>
      <c r="UYD3" s="527"/>
      <c r="UYE3" s="527"/>
      <c r="UYF3" s="527"/>
      <c r="UYG3" s="527"/>
      <c r="UYH3" s="527"/>
      <c r="UYI3" s="527"/>
      <c r="UYJ3" s="527"/>
      <c r="UYK3" s="527"/>
      <c r="UYL3" s="527"/>
      <c r="UYM3" s="527"/>
      <c r="UYN3" s="527"/>
      <c r="UYO3" s="527"/>
      <c r="UYP3" s="527"/>
      <c r="UYQ3" s="527"/>
      <c r="UYR3" s="527"/>
      <c r="UYS3" s="527"/>
      <c r="UYT3" s="527"/>
      <c r="UYU3" s="527"/>
      <c r="UYV3" s="527"/>
      <c r="UYW3" s="527"/>
      <c r="UYX3" s="527"/>
      <c r="UYY3" s="527"/>
      <c r="UYZ3" s="527"/>
      <c r="UZA3" s="527"/>
      <c r="UZB3" s="527"/>
      <c r="UZC3" s="527"/>
      <c r="UZD3" s="527"/>
      <c r="UZE3" s="527"/>
      <c r="UZF3" s="527"/>
      <c r="UZG3" s="527"/>
      <c r="UZH3" s="527"/>
      <c r="UZI3" s="527"/>
      <c r="UZJ3" s="527"/>
      <c r="UZK3" s="527"/>
      <c r="UZL3" s="527"/>
      <c r="UZM3" s="527"/>
      <c r="UZN3" s="527"/>
      <c r="UZO3" s="527"/>
      <c r="UZP3" s="527"/>
      <c r="UZQ3" s="527"/>
      <c r="UZR3" s="527"/>
      <c r="UZS3" s="527"/>
      <c r="UZT3" s="527"/>
      <c r="UZU3" s="527"/>
      <c r="UZV3" s="527"/>
      <c r="UZW3" s="527"/>
      <c r="UZX3" s="527"/>
      <c r="UZY3" s="527"/>
      <c r="UZZ3" s="527"/>
      <c r="VAA3" s="527"/>
      <c r="VAB3" s="527"/>
      <c r="VAC3" s="527"/>
      <c r="VAD3" s="527"/>
      <c r="VAE3" s="527"/>
      <c r="VAF3" s="527"/>
      <c r="VAG3" s="527"/>
      <c r="VAH3" s="527"/>
      <c r="VAI3" s="527"/>
      <c r="VAJ3" s="527"/>
      <c r="VAK3" s="527"/>
      <c r="VAL3" s="527"/>
      <c r="VAM3" s="527"/>
      <c r="VAN3" s="527"/>
      <c r="VAO3" s="527"/>
      <c r="VAP3" s="527"/>
      <c r="VAQ3" s="527"/>
      <c r="VAR3" s="527"/>
      <c r="VAS3" s="527"/>
      <c r="VAT3" s="527"/>
      <c r="VAU3" s="527"/>
      <c r="VAV3" s="527"/>
      <c r="VAW3" s="527"/>
      <c r="VAX3" s="527"/>
      <c r="VAY3" s="527"/>
      <c r="VAZ3" s="527"/>
      <c r="VBA3" s="527"/>
      <c r="VBB3" s="527"/>
      <c r="VBC3" s="527"/>
      <c r="VBD3" s="527"/>
      <c r="VBE3" s="527"/>
      <c r="VBF3" s="527"/>
      <c r="VBG3" s="527"/>
      <c r="VBH3" s="527"/>
      <c r="VBI3" s="527"/>
      <c r="VBJ3" s="527"/>
      <c r="VBK3" s="527"/>
      <c r="VBL3" s="527"/>
      <c r="VBM3" s="527"/>
      <c r="VBN3" s="527"/>
      <c r="VBO3" s="527"/>
      <c r="VBP3" s="527"/>
      <c r="VBQ3" s="527"/>
      <c r="VBR3" s="527"/>
      <c r="VBS3" s="527"/>
      <c r="VBT3" s="527"/>
      <c r="VBU3" s="527"/>
      <c r="VBV3" s="527"/>
      <c r="VBW3" s="527"/>
      <c r="VBX3" s="527"/>
      <c r="VBY3" s="527"/>
      <c r="VBZ3" s="527"/>
      <c r="VCA3" s="527"/>
      <c r="VCB3" s="527"/>
      <c r="VCC3" s="527"/>
      <c r="VCD3" s="527"/>
      <c r="VCE3" s="527"/>
      <c r="VCF3" s="527"/>
      <c r="VCG3" s="527"/>
      <c r="VCH3" s="527"/>
      <c r="VCI3" s="527"/>
      <c r="VCJ3" s="527"/>
      <c r="VCK3" s="527"/>
      <c r="VCL3" s="527"/>
      <c r="VCM3" s="527"/>
      <c r="VCN3" s="527"/>
      <c r="VCO3" s="527"/>
      <c r="VCP3" s="527"/>
      <c r="VCQ3" s="527"/>
      <c r="VCR3" s="527"/>
      <c r="VCS3" s="527"/>
      <c r="VCT3" s="527"/>
      <c r="VCU3" s="527"/>
      <c r="VCV3" s="527"/>
      <c r="VCW3" s="527"/>
      <c r="VCX3" s="527"/>
      <c r="VCY3" s="527"/>
      <c r="VCZ3" s="527"/>
      <c r="VDA3" s="527"/>
      <c r="VDB3" s="527"/>
      <c r="VDC3" s="527"/>
      <c r="VDD3" s="527"/>
      <c r="VDE3" s="527"/>
      <c r="VDF3" s="527"/>
      <c r="VDG3" s="527"/>
      <c r="VDH3" s="527"/>
      <c r="VDI3" s="527"/>
      <c r="VDJ3" s="527"/>
      <c r="VDK3" s="527"/>
      <c r="VDL3" s="527"/>
      <c r="VDM3" s="527"/>
      <c r="VDN3" s="527"/>
      <c r="VDO3" s="527"/>
      <c r="VDP3" s="527"/>
      <c r="VDQ3" s="527"/>
      <c r="VDR3" s="527"/>
      <c r="VDS3" s="527"/>
      <c r="VDT3" s="527"/>
      <c r="VDU3" s="527"/>
      <c r="VDV3" s="527"/>
      <c r="VDW3" s="527"/>
      <c r="VDX3" s="527"/>
      <c r="VDY3" s="527"/>
      <c r="VDZ3" s="527"/>
      <c r="VEA3" s="527"/>
      <c r="VEB3" s="527"/>
      <c r="VEC3" s="527"/>
      <c r="VED3" s="527"/>
      <c r="VEE3" s="527"/>
      <c r="VEF3" s="527"/>
      <c r="VEG3" s="527"/>
      <c r="VEH3" s="527"/>
      <c r="VEI3" s="527"/>
      <c r="VEJ3" s="527"/>
      <c r="VEK3" s="527"/>
      <c r="VEL3" s="527"/>
      <c r="VEM3" s="527"/>
      <c r="VEN3" s="527"/>
      <c r="VEO3" s="527"/>
      <c r="VEP3" s="527"/>
      <c r="VEQ3" s="527"/>
      <c r="VER3" s="527"/>
      <c r="VES3" s="527"/>
      <c r="VET3" s="527"/>
      <c r="VEU3" s="527"/>
      <c r="VEV3" s="527"/>
      <c r="VEW3" s="527"/>
      <c r="VEX3" s="527"/>
      <c r="VEY3" s="527"/>
      <c r="VEZ3" s="527"/>
      <c r="VFA3" s="527"/>
      <c r="VFB3" s="527"/>
      <c r="VFC3" s="527"/>
      <c r="VFD3" s="527"/>
      <c r="VFE3" s="527"/>
      <c r="VFF3" s="527"/>
      <c r="VFG3" s="527"/>
      <c r="VFH3" s="527"/>
      <c r="VFI3" s="527"/>
      <c r="VFJ3" s="527"/>
      <c r="VFK3" s="527"/>
      <c r="VFL3" s="527"/>
      <c r="VFM3" s="527"/>
      <c r="VFN3" s="527"/>
      <c r="VFO3" s="527"/>
      <c r="VFP3" s="527"/>
      <c r="VFQ3" s="527"/>
      <c r="VFR3" s="527"/>
      <c r="VFS3" s="527"/>
      <c r="VFT3" s="527"/>
      <c r="VFU3" s="527"/>
      <c r="VFV3" s="527"/>
      <c r="VFW3" s="527"/>
      <c r="VFX3" s="527"/>
      <c r="VFY3" s="527"/>
      <c r="VFZ3" s="527"/>
      <c r="VGA3" s="527"/>
      <c r="VGB3" s="527"/>
      <c r="VGC3" s="527"/>
      <c r="VGD3" s="527"/>
      <c r="VGE3" s="527"/>
      <c r="VGF3" s="527"/>
      <c r="VGG3" s="527"/>
      <c r="VGH3" s="527"/>
      <c r="VGI3" s="527"/>
      <c r="VGJ3" s="527"/>
      <c r="VGK3" s="527"/>
      <c r="VGL3" s="527"/>
      <c r="VGM3" s="527"/>
      <c r="VGN3" s="527"/>
      <c r="VGO3" s="527"/>
      <c r="VGP3" s="527"/>
      <c r="VGQ3" s="527"/>
      <c r="VGR3" s="527"/>
      <c r="VGS3" s="527"/>
      <c r="VGT3" s="527"/>
      <c r="VGU3" s="527"/>
      <c r="VGV3" s="527"/>
      <c r="VGW3" s="527"/>
      <c r="VGX3" s="527"/>
      <c r="VGY3" s="527"/>
      <c r="VGZ3" s="527"/>
      <c r="VHA3" s="527"/>
      <c r="VHB3" s="527"/>
      <c r="VHC3" s="527"/>
      <c r="VHD3" s="527"/>
      <c r="VHE3" s="527"/>
      <c r="VHF3" s="527"/>
      <c r="VHG3" s="527"/>
      <c r="VHH3" s="527"/>
      <c r="VHI3" s="527"/>
      <c r="VHJ3" s="527"/>
      <c r="VHK3" s="527"/>
      <c r="VHL3" s="527"/>
      <c r="VHM3" s="527"/>
      <c r="VHN3" s="527"/>
      <c r="VHO3" s="527"/>
      <c r="VHP3" s="527"/>
      <c r="VHQ3" s="527"/>
      <c r="VHR3" s="527"/>
      <c r="VHS3" s="527"/>
      <c r="VHT3" s="527"/>
      <c r="VHU3" s="527"/>
      <c r="VHV3" s="527"/>
      <c r="VHW3" s="527"/>
      <c r="VHX3" s="527"/>
      <c r="VHY3" s="527"/>
      <c r="VHZ3" s="527"/>
      <c r="VIA3" s="527"/>
      <c r="VIB3" s="527"/>
      <c r="VIC3" s="527"/>
      <c r="VID3" s="527"/>
      <c r="VIE3" s="527"/>
      <c r="VIF3" s="527"/>
      <c r="VIG3" s="527"/>
      <c r="VIH3" s="527"/>
      <c r="VII3" s="527"/>
      <c r="VIJ3" s="527"/>
      <c r="VIK3" s="527"/>
      <c r="VIL3" s="527"/>
      <c r="VIM3" s="527"/>
      <c r="VIN3" s="527"/>
      <c r="VIO3" s="527"/>
      <c r="VIP3" s="527"/>
      <c r="VIQ3" s="527"/>
      <c r="VIR3" s="527"/>
      <c r="VIS3" s="527"/>
      <c r="VIT3" s="527"/>
      <c r="VIU3" s="527"/>
      <c r="VIV3" s="527"/>
      <c r="VIW3" s="527"/>
      <c r="VIX3" s="527"/>
      <c r="VIY3" s="527"/>
      <c r="VIZ3" s="527"/>
      <c r="VJA3" s="527"/>
      <c r="VJB3" s="527"/>
      <c r="VJC3" s="527"/>
      <c r="VJD3" s="527"/>
      <c r="VJE3" s="527"/>
      <c r="VJF3" s="527"/>
      <c r="VJG3" s="527"/>
      <c r="VJH3" s="527"/>
      <c r="VJI3" s="527"/>
      <c r="VJJ3" s="527"/>
      <c r="VJK3" s="527"/>
      <c r="VJL3" s="527"/>
      <c r="VJM3" s="527"/>
      <c r="VJN3" s="527"/>
      <c r="VJO3" s="527"/>
      <c r="VJP3" s="527"/>
      <c r="VJQ3" s="527"/>
      <c r="VJR3" s="527"/>
      <c r="VJS3" s="527"/>
      <c r="VJT3" s="527"/>
      <c r="VJU3" s="527"/>
      <c r="VJV3" s="527"/>
      <c r="VJW3" s="527"/>
      <c r="VJX3" s="527"/>
      <c r="VJY3" s="527"/>
      <c r="VJZ3" s="527"/>
      <c r="VKA3" s="527"/>
      <c r="VKB3" s="527"/>
      <c r="VKC3" s="527"/>
      <c r="VKD3" s="527"/>
      <c r="VKE3" s="527"/>
      <c r="VKF3" s="527"/>
      <c r="VKG3" s="527"/>
      <c r="VKH3" s="527"/>
      <c r="VKI3" s="527"/>
      <c r="VKJ3" s="527"/>
      <c r="VKK3" s="527"/>
      <c r="VKL3" s="527"/>
      <c r="VKM3" s="527"/>
      <c r="VKN3" s="527"/>
      <c r="VKO3" s="527"/>
      <c r="VKP3" s="527"/>
      <c r="VKQ3" s="527"/>
      <c r="VKR3" s="527"/>
      <c r="VKS3" s="527"/>
      <c r="VKT3" s="527"/>
      <c r="VKU3" s="527"/>
      <c r="VKV3" s="527"/>
      <c r="VKW3" s="527"/>
      <c r="VKX3" s="527"/>
      <c r="VKY3" s="527"/>
      <c r="VKZ3" s="527"/>
      <c r="VLA3" s="527"/>
      <c r="VLB3" s="527"/>
      <c r="VLC3" s="527"/>
      <c r="VLD3" s="527"/>
      <c r="VLE3" s="527"/>
      <c r="VLF3" s="527"/>
      <c r="VLG3" s="527"/>
      <c r="VLH3" s="527"/>
      <c r="VLI3" s="527"/>
      <c r="VLJ3" s="527"/>
      <c r="VLK3" s="527"/>
      <c r="VLL3" s="527"/>
      <c r="VLM3" s="527"/>
      <c r="VLN3" s="527"/>
      <c r="VLO3" s="527"/>
      <c r="VLP3" s="527"/>
      <c r="VLQ3" s="527"/>
      <c r="VLR3" s="527"/>
      <c r="VLS3" s="527"/>
      <c r="VLT3" s="527"/>
      <c r="VLU3" s="527"/>
      <c r="VLV3" s="527"/>
      <c r="VLW3" s="527"/>
      <c r="VLX3" s="527"/>
      <c r="VLY3" s="527"/>
      <c r="VLZ3" s="527"/>
      <c r="VMA3" s="527"/>
      <c r="VMB3" s="527"/>
      <c r="VMC3" s="527"/>
      <c r="VMD3" s="527"/>
      <c r="VME3" s="527"/>
      <c r="VMF3" s="527"/>
      <c r="VMG3" s="527"/>
      <c r="VMH3" s="527"/>
      <c r="VMI3" s="527"/>
      <c r="VMJ3" s="527"/>
      <c r="VMK3" s="527"/>
      <c r="VML3" s="527"/>
      <c r="VMM3" s="527"/>
      <c r="VMN3" s="527"/>
      <c r="VMO3" s="527"/>
      <c r="VMP3" s="527"/>
      <c r="VMQ3" s="527"/>
      <c r="VMR3" s="527"/>
      <c r="VMS3" s="527"/>
      <c r="VMT3" s="527"/>
      <c r="VMU3" s="527"/>
      <c r="VMV3" s="527"/>
      <c r="VMW3" s="527"/>
      <c r="VMX3" s="527"/>
      <c r="VMY3" s="527"/>
      <c r="VMZ3" s="527"/>
      <c r="VNA3" s="527"/>
      <c r="VNB3" s="527"/>
      <c r="VNC3" s="527"/>
      <c r="VND3" s="527"/>
      <c r="VNE3" s="527"/>
      <c r="VNF3" s="527"/>
      <c r="VNG3" s="527"/>
      <c r="VNH3" s="527"/>
      <c r="VNI3" s="527"/>
      <c r="VNJ3" s="527"/>
      <c r="VNK3" s="527"/>
      <c r="VNL3" s="527"/>
      <c r="VNM3" s="527"/>
      <c r="VNN3" s="527"/>
      <c r="VNO3" s="527"/>
      <c r="VNP3" s="527"/>
      <c r="VNQ3" s="527"/>
      <c r="VNR3" s="527"/>
      <c r="VNS3" s="527"/>
      <c r="VNT3" s="527"/>
      <c r="VNU3" s="527"/>
      <c r="VNV3" s="527"/>
      <c r="VNW3" s="527"/>
      <c r="VNX3" s="527"/>
      <c r="VNY3" s="527"/>
      <c r="VNZ3" s="527"/>
      <c r="VOA3" s="527"/>
      <c r="VOB3" s="527"/>
      <c r="VOC3" s="527"/>
      <c r="VOD3" s="527"/>
      <c r="VOE3" s="527"/>
      <c r="VOF3" s="527"/>
      <c r="VOG3" s="527"/>
      <c r="VOH3" s="527"/>
      <c r="VOI3" s="527"/>
      <c r="VOJ3" s="527"/>
      <c r="VOK3" s="527"/>
      <c r="VOL3" s="527"/>
      <c r="VOM3" s="527"/>
      <c r="VON3" s="527"/>
      <c r="VOO3" s="527"/>
      <c r="VOP3" s="527"/>
      <c r="VOQ3" s="527"/>
      <c r="VOR3" s="527"/>
      <c r="VOS3" s="527"/>
      <c r="VOT3" s="527"/>
      <c r="VOU3" s="527"/>
      <c r="VOV3" s="527"/>
      <c r="VOW3" s="527"/>
      <c r="VOX3" s="527"/>
      <c r="VOY3" s="527"/>
      <c r="VOZ3" s="527"/>
      <c r="VPA3" s="527"/>
      <c r="VPB3" s="527"/>
      <c r="VPC3" s="527"/>
      <c r="VPD3" s="527"/>
      <c r="VPE3" s="527"/>
      <c r="VPF3" s="527"/>
      <c r="VPG3" s="527"/>
      <c r="VPH3" s="527"/>
      <c r="VPI3" s="527"/>
      <c r="VPJ3" s="527"/>
      <c r="VPK3" s="527"/>
      <c r="VPL3" s="527"/>
      <c r="VPM3" s="527"/>
      <c r="VPN3" s="527"/>
      <c r="VPO3" s="527"/>
      <c r="VPP3" s="527"/>
      <c r="VPQ3" s="527"/>
      <c r="VPR3" s="527"/>
      <c r="VPS3" s="527"/>
      <c r="VPT3" s="527"/>
      <c r="VPU3" s="527"/>
      <c r="VPV3" s="527"/>
      <c r="VPW3" s="527"/>
      <c r="VPX3" s="527"/>
      <c r="VPY3" s="527"/>
      <c r="VPZ3" s="527"/>
      <c r="VQA3" s="527"/>
      <c r="VQB3" s="527"/>
      <c r="VQC3" s="527"/>
      <c r="VQD3" s="527"/>
      <c r="VQE3" s="527"/>
      <c r="VQF3" s="527"/>
      <c r="VQG3" s="527"/>
      <c r="VQH3" s="527"/>
      <c r="VQI3" s="527"/>
      <c r="VQJ3" s="527"/>
      <c r="VQK3" s="527"/>
      <c r="VQL3" s="527"/>
      <c r="VQM3" s="527"/>
      <c r="VQN3" s="527"/>
      <c r="VQO3" s="527"/>
      <c r="VQP3" s="527"/>
      <c r="VQQ3" s="527"/>
      <c r="VQR3" s="527"/>
      <c r="VQS3" s="527"/>
      <c r="VQT3" s="527"/>
      <c r="VQU3" s="527"/>
      <c r="VQV3" s="527"/>
      <c r="VQW3" s="527"/>
      <c r="VQX3" s="527"/>
      <c r="VQY3" s="527"/>
      <c r="VQZ3" s="527"/>
      <c r="VRA3" s="527"/>
      <c r="VRB3" s="527"/>
      <c r="VRC3" s="527"/>
      <c r="VRD3" s="527"/>
      <c r="VRE3" s="527"/>
      <c r="VRF3" s="527"/>
      <c r="VRG3" s="527"/>
      <c r="VRH3" s="527"/>
      <c r="VRI3" s="527"/>
      <c r="VRJ3" s="527"/>
      <c r="VRK3" s="527"/>
      <c r="VRL3" s="527"/>
      <c r="VRM3" s="527"/>
      <c r="VRN3" s="527"/>
      <c r="VRO3" s="527"/>
      <c r="VRP3" s="527"/>
      <c r="VRQ3" s="527"/>
      <c r="VRR3" s="527"/>
      <c r="VRS3" s="527"/>
      <c r="VRT3" s="527"/>
      <c r="VRU3" s="527"/>
      <c r="VRV3" s="527"/>
      <c r="VRW3" s="527"/>
      <c r="VRX3" s="527"/>
      <c r="VRY3" s="527"/>
      <c r="VRZ3" s="527"/>
      <c r="VSA3" s="527"/>
      <c r="VSB3" s="527"/>
      <c r="VSC3" s="527"/>
      <c r="VSD3" s="527"/>
      <c r="VSE3" s="527"/>
      <c r="VSF3" s="527"/>
      <c r="VSG3" s="527"/>
      <c r="VSH3" s="527"/>
      <c r="VSI3" s="527"/>
      <c r="VSJ3" s="527"/>
      <c r="VSK3" s="527"/>
      <c r="VSL3" s="527"/>
      <c r="VSM3" s="527"/>
      <c r="VSN3" s="527"/>
      <c r="VSO3" s="527"/>
      <c r="VSP3" s="527"/>
      <c r="VSQ3" s="527"/>
      <c r="VSR3" s="527"/>
      <c r="VSS3" s="527"/>
      <c r="VST3" s="527"/>
      <c r="VSU3" s="527"/>
      <c r="VSV3" s="527"/>
      <c r="VSW3" s="527"/>
      <c r="VSX3" s="527"/>
      <c r="VSY3" s="527"/>
      <c r="VSZ3" s="527"/>
      <c r="VTA3" s="527"/>
      <c r="VTB3" s="527"/>
      <c r="VTC3" s="527"/>
      <c r="VTD3" s="527"/>
      <c r="VTE3" s="527"/>
      <c r="VTF3" s="527"/>
      <c r="VTG3" s="527"/>
      <c r="VTH3" s="527"/>
      <c r="VTI3" s="527"/>
      <c r="VTJ3" s="527"/>
      <c r="VTK3" s="527"/>
      <c r="VTL3" s="527"/>
      <c r="VTM3" s="527"/>
      <c r="VTN3" s="527"/>
      <c r="VTO3" s="527"/>
      <c r="VTP3" s="527"/>
      <c r="VTQ3" s="527"/>
      <c r="VTR3" s="527"/>
      <c r="VTS3" s="527"/>
      <c r="VTT3" s="527"/>
      <c r="VTU3" s="527"/>
      <c r="VTV3" s="527"/>
      <c r="VTW3" s="527"/>
      <c r="VTX3" s="527"/>
      <c r="VTY3" s="527"/>
      <c r="VTZ3" s="527"/>
      <c r="VUA3" s="527"/>
      <c r="VUB3" s="527"/>
      <c r="VUC3" s="527"/>
      <c r="VUD3" s="527"/>
      <c r="VUE3" s="527"/>
      <c r="VUF3" s="527"/>
      <c r="VUG3" s="527"/>
      <c r="VUH3" s="527"/>
      <c r="VUI3" s="527"/>
      <c r="VUJ3" s="527"/>
      <c r="VUK3" s="527"/>
      <c r="VUL3" s="527"/>
      <c r="VUM3" s="527"/>
      <c r="VUN3" s="527"/>
      <c r="VUO3" s="527"/>
      <c r="VUP3" s="527"/>
      <c r="VUQ3" s="527"/>
      <c r="VUR3" s="527"/>
      <c r="VUS3" s="527"/>
      <c r="VUT3" s="527"/>
      <c r="VUU3" s="527"/>
      <c r="VUV3" s="527"/>
      <c r="VUW3" s="527"/>
      <c r="VUX3" s="527"/>
      <c r="VUY3" s="527"/>
      <c r="VUZ3" s="527"/>
      <c r="VVA3" s="527"/>
      <c r="VVB3" s="527"/>
      <c r="VVC3" s="527"/>
      <c r="VVD3" s="527"/>
      <c r="VVE3" s="527"/>
      <c r="VVF3" s="527"/>
      <c r="VVG3" s="527"/>
      <c r="VVH3" s="527"/>
      <c r="VVI3" s="527"/>
      <c r="VVJ3" s="527"/>
      <c r="VVK3" s="527"/>
      <c r="VVL3" s="527"/>
      <c r="VVM3" s="527"/>
      <c r="VVN3" s="527"/>
      <c r="VVO3" s="527"/>
      <c r="VVP3" s="527"/>
      <c r="VVQ3" s="527"/>
      <c r="VVR3" s="527"/>
      <c r="VVS3" s="527"/>
      <c r="VVT3" s="527"/>
      <c r="VVU3" s="527"/>
      <c r="VVV3" s="527"/>
      <c r="VVW3" s="527"/>
      <c r="VVX3" s="527"/>
      <c r="VVY3" s="527"/>
      <c r="VVZ3" s="527"/>
      <c r="VWA3" s="527"/>
      <c r="VWB3" s="527"/>
      <c r="VWC3" s="527"/>
      <c r="VWD3" s="527"/>
      <c r="VWE3" s="527"/>
      <c r="VWF3" s="527"/>
      <c r="VWG3" s="527"/>
      <c r="VWH3" s="527"/>
      <c r="VWI3" s="527"/>
      <c r="VWJ3" s="527"/>
      <c r="VWK3" s="527"/>
      <c r="VWL3" s="527"/>
      <c r="VWM3" s="527"/>
      <c r="VWN3" s="527"/>
      <c r="VWO3" s="527"/>
      <c r="VWP3" s="527"/>
      <c r="VWQ3" s="527"/>
      <c r="VWR3" s="527"/>
      <c r="VWS3" s="527"/>
      <c r="VWT3" s="527"/>
      <c r="VWU3" s="527"/>
      <c r="VWV3" s="527"/>
      <c r="VWW3" s="527"/>
      <c r="VWX3" s="527"/>
      <c r="VWY3" s="527"/>
      <c r="VWZ3" s="527"/>
      <c r="VXA3" s="527"/>
      <c r="VXB3" s="527"/>
      <c r="VXC3" s="527"/>
      <c r="VXD3" s="527"/>
      <c r="VXE3" s="527"/>
      <c r="VXF3" s="527"/>
      <c r="VXG3" s="527"/>
      <c r="VXH3" s="527"/>
      <c r="VXI3" s="527"/>
      <c r="VXJ3" s="527"/>
      <c r="VXK3" s="527"/>
      <c r="VXL3" s="527"/>
      <c r="VXM3" s="527"/>
      <c r="VXN3" s="527"/>
      <c r="VXO3" s="527"/>
      <c r="VXP3" s="527"/>
      <c r="VXQ3" s="527"/>
      <c r="VXR3" s="527"/>
      <c r="VXS3" s="527"/>
      <c r="VXT3" s="527"/>
      <c r="VXU3" s="527"/>
      <c r="VXV3" s="527"/>
      <c r="VXW3" s="527"/>
      <c r="VXX3" s="527"/>
      <c r="VXY3" s="527"/>
      <c r="VXZ3" s="527"/>
      <c r="VYA3" s="527"/>
      <c r="VYB3" s="527"/>
      <c r="VYC3" s="527"/>
      <c r="VYD3" s="527"/>
      <c r="VYE3" s="527"/>
      <c r="VYF3" s="527"/>
      <c r="VYG3" s="527"/>
      <c r="VYH3" s="527"/>
      <c r="VYI3" s="527"/>
      <c r="VYJ3" s="527"/>
      <c r="VYK3" s="527"/>
      <c r="VYL3" s="527"/>
      <c r="VYM3" s="527"/>
      <c r="VYN3" s="527"/>
      <c r="VYO3" s="527"/>
      <c r="VYP3" s="527"/>
      <c r="VYQ3" s="527"/>
      <c r="VYR3" s="527"/>
      <c r="VYS3" s="527"/>
      <c r="VYT3" s="527"/>
      <c r="VYU3" s="527"/>
      <c r="VYV3" s="527"/>
      <c r="VYW3" s="527"/>
      <c r="VYX3" s="527"/>
      <c r="VYY3" s="527"/>
      <c r="VYZ3" s="527"/>
      <c r="VZA3" s="527"/>
      <c r="VZB3" s="527"/>
      <c r="VZC3" s="527"/>
      <c r="VZD3" s="527"/>
      <c r="VZE3" s="527"/>
      <c r="VZF3" s="527"/>
      <c r="VZG3" s="527"/>
      <c r="VZH3" s="527"/>
      <c r="VZI3" s="527"/>
      <c r="VZJ3" s="527"/>
      <c r="VZK3" s="527"/>
      <c r="VZL3" s="527"/>
      <c r="VZM3" s="527"/>
      <c r="VZN3" s="527"/>
      <c r="VZO3" s="527"/>
      <c r="VZP3" s="527"/>
      <c r="VZQ3" s="527"/>
      <c r="VZR3" s="527"/>
      <c r="VZS3" s="527"/>
      <c r="VZT3" s="527"/>
      <c r="VZU3" s="527"/>
      <c r="VZV3" s="527"/>
      <c r="VZW3" s="527"/>
      <c r="VZX3" s="527"/>
      <c r="VZY3" s="527"/>
      <c r="VZZ3" s="527"/>
      <c r="WAA3" s="527"/>
      <c r="WAB3" s="527"/>
      <c r="WAC3" s="527"/>
      <c r="WAD3" s="527"/>
      <c r="WAE3" s="527"/>
      <c r="WAF3" s="527"/>
      <c r="WAG3" s="527"/>
      <c r="WAH3" s="527"/>
      <c r="WAI3" s="527"/>
      <c r="WAJ3" s="527"/>
      <c r="WAK3" s="527"/>
      <c r="WAL3" s="527"/>
      <c r="WAM3" s="527"/>
      <c r="WAN3" s="527"/>
      <c r="WAO3" s="527"/>
      <c r="WAP3" s="527"/>
      <c r="WAQ3" s="527"/>
      <c r="WAR3" s="527"/>
      <c r="WAS3" s="527"/>
      <c r="WAT3" s="527"/>
      <c r="WAU3" s="527"/>
      <c r="WAV3" s="527"/>
      <c r="WAW3" s="527"/>
      <c r="WAX3" s="527"/>
      <c r="WAY3" s="527"/>
      <c r="WAZ3" s="527"/>
      <c r="WBA3" s="527"/>
      <c r="WBB3" s="527"/>
      <c r="WBC3" s="527"/>
      <c r="WBD3" s="527"/>
      <c r="WBE3" s="527"/>
      <c r="WBF3" s="527"/>
      <c r="WBG3" s="527"/>
      <c r="WBH3" s="527"/>
      <c r="WBI3" s="527"/>
      <c r="WBJ3" s="527"/>
      <c r="WBK3" s="527"/>
      <c r="WBL3" s="527"/>
      <c r="WBM3" s="527"/>
      <c r="WBN3" s="527"/>
      <c r="WBO3" s="527"/>
      <c r="WBP3" s="527"/>
      <c r="WBQ3" s="527"/>
      <c r="WBR3" s="527"/>
      <c r="WBS3" s="527"/>
      <c r="WBT3" s="527"/>
      <c r="WBU3" s="527"/>
      <c r="WBV3" s="527"/>
      <c r="WBW3" s="527"/>
      <c r="WBX3" s="527"/>
      <c r="WBY3" s="527"/>
      <c r="WBZ3" s="527"/>
      <c r="WCA3" s="527"/>
      <c r="WCB3" s="527"/>
      <c r="WCC3" s="527"/>
      <c r="WCD3" s="527"/>
      <c r="WCE3" s="527"/>
      <c r="WCF3" s="527"/>
      <c r="WCG3" s="527"/>
      <c r="WCH3" s="527"/>
      <c r="WCI3" s="527"/>
      <c r="WCJ3" s="527"/>
      <c r="WCK3" s="527"/>
      <c r="WCL3" s="527"/>
      <c r="WCM3" s="527"/>
      <c r="WCN3" s="527"/>
      <c r="WCO3" s="527"/>
      <c r="WCP3" s="527"/>
      <c r="WCQ3" s="527"/>
      <c r="WCR3" s="527"/>
      <c r="WCS3" s="527"/>
      <c r="WCT3" s="527"/>
      <c r="WCU3" s="527"/>
      <c r="WCV3" s="527"/>
      <c r="WCW3" s="527"/>
      <c r="WCX3" s="527"/>
      <c r="WCY3" s="527"/>
      <c r="WCZ3" s="527"/>
      <c r="WDA3" s="527"/>
      <c r="WDB3" s="527"/>
      <c r="WDC3" s="527"/>
      <c r="WDD3" s="527"/>
      <c r="WDE3" s="527"/>
      <c r="WDF3" s="527"/>
      <c r="WDG3" s="527"/>
      <c r="WDH3" s="527"/>
      <c r="WDI3" s="527"/>
      <c r="WDJ3" s="527"/>
      <c r="WDK3" s="527"/>
      <c r="WDL3" s="527"/>
      <c r="WDM3" s="527"/>
      <c r="WDN3" s="527"/>
      <c r="WDO3" s="527"/>
      <c r="WDP3" s="527"/>
      <c r="WDQ3" s="527"/>
      <c r="WDR3" s="527"/>
      <c r="WDS3" s="527"/>
      <c r="WDT3" s="527"/>
      <c r="WDU3" s="527"/>
      <c r="WDV3" s="527"/>
      <c r="WDW3" s="527"/>
      <c r="WDX3" s="527"/>
      <c r="WDY3" s="527"/>
      <c r="WDZ3" s="527"/>
      <c r="WEA3" s="527"/>
      <c r="WEB3" s="527"/>
      <c r="WEC3" s="527"/>
      <c r="WED3" s="527"/>
      <c r="WEE3" s="527"/>
      <c r="WEF3" s="527"/>
      <c r="WEG3" s="527"/>
      <c r="WEH3" s="527"/>
      <c r="WEI3" s="527"/>
      <c r="WEJ3" s="527"/>
      <c r="WEK3" s="527"/>
      <c r="WEL3" s="527"/>
      <c r="WEM3" s="527"/>
      <c r="WEN3" s="527"/>
      <c r="WEO3" s="527"/>
      <c r="WEP3" s="527"/>
      <c r="WEQ3" s="527"/>
      <c r="WER3" s="527"/>
      <c r="WES3" s="527"/>
      <c r="WET3" s="527"/>
      <c r="WEU3" s="527"/>
      <c r="WEV3" s="527"/>
      <c r="WEW3" s="527"/>
      <c r="WEX3" s="527"/>
      <c r="WEY3" s="527"/>
      <c r="WEZ3" s="527"/>
      <c r="WFA3" s="527"/>
      <c r="WFB3" s="527"/>
      <c r="WFC3" s="527"/>
      <c r="WFD3" s="527"/>
      <c r="WFE3" s="527"/>
      <c r="WFF3" s="527"/>
      <c r="WFG3" s="527"/>
      <c r="WFH3" s="527"/>
      <c r="WFI3" s="527"/>
      <c r="WFJ3" s="527"/>
      <c r="WFK3" s="527"/>
      <c r="WFL3" s="527"/>
      <c r="WFM3" s="527"/>
      <c r="WFN3" s="527"/>
      <c r="WFO3" s="527"/>
      <c r="WFP3" s="527"/>
      <c r="WFQ3" s="527"/>
      <c r="WFR3" s="527"/>
      <c r="WFS3" s="527"/>
      <c r="WFT3" s="527"/>
      <c r="WFU3" s="527"/>
      <c r="WFV3" s="527"/>
      <c r="WFW3" s="527"/>
      <c r="WFX3" s="527"/>
      <c r="WFY3" s="527"/>
      <c r="WFZ3" s="527"/>
      <c r="WGA3" s="527"/>
      <c r="WGB3" s="527"/>
      <c r="WGC3" s="527"/>
      <c r="WGD3" s="527"/>
      <c r="WGE3" s="527"/>
      <c r="WGF3" s="527"/>
      <c r="WGG3" s="527"/>
      <c r="WGH3" s="527"/>
      <c r="WGI3" s="527"/>
      <c r="WGJ3" s="527"/>
      <c r="WGK3" s="527"/>
      <c r="WGL3" s="527"/>
      <c r="WGM3" s="527"/>
      <c r="WGN3" s="527"/>
      <c r="WGO3" s="527"/>
      <c r="WGP3" s="527"/>
      <c r="WGQ3" s="527"/>
      <c r="WGR3" s="527"/>
      <c r="WGS3" s="527"/>
      <c r="WGT3" s="527"/>
      <c r="WGU3" s="527"/>
      <c r="WGV3" s="527"/>
      <c r="WGW3" s="527"/>
      <c r="WGX3" s="527"/>
      <c r="WGY3" s="527"/>
      <c r="WGZ3" s="527"/>
      <c r="WHA3" s="527"/>
      <c r="WHB3" s="527"/>
      <c r="WHC3" s="527"/>
      <c r="WHD3" s="527"/>
      <c r="WHE3" s="527"/>
      <c r="WHF3" s="527"/>
      <c r="WHG3" s="527"/>
      <c r="WHH3" s="527"/>
      <c r="WHI3" s="527"/>
      <c r="WHJ3" s="527"/>
      <c r="WHK3" s="527"/>
      <c r="WHL3" s="527"/>
      <c r="WHM3" s="527"/>
      <c r="WHN3" s="527"/>
      <c r="WHO3" s="527"/>
      <c r="WHP3" s="527"/>
      <c r="WHQ3" s="527"/>
      <c r="WHR3" s="527"/>
      <c r="WHS3" s="527"/>
      <c r="WHT3" s="527"/>
      <c r="WHU3" s="527"/>
      <c r="WHV3" s="527"/>
      <c r="WHW3" s="527"/>
      <c r="WHX3" s="527"/>
      <c r="WHY3" s="527"/>
      <c r="WHZ3" s="527"/>
      <c r="WIA3" s="527"/>
      <c r="WIB3" s="527"/>
      <c r="WIC3" s="527"/>
      <c r="WID3" s="527"/>
      <c r="WIE3" s="527"/>
      <c r="WIF3" s="527"/>
      <c r="WIG3" s="527"/>
      <c r="WIH3" s="527"/>
      <c r="WII3" s="527"/>
      <c r="WIJ3" s="527"/>
      <c r="WIK3" s="527"/>
      <c r="WIL3" s="527"/>
      <c r="WIM3" s="527"/>
      <c r="WIN3" s="527"/>
      <c r="WIO3" s="527"/>
      <c r="WIP3" s="527"/>
      <c r="WIQ3" s="527"/>
      <c r="WIR3" s="527"/>
      <c r="WIS3" s="527"/>
      <c r="WIT3" s="527"/>
      <c r="WIU3" s="527"/>
      <c r="WIV3" s="527"/>
      <c r="WIW3" s="527"/>
      <c r="WIX3" s="527"/>
      <c r="WIY3" s="527"/>
      <c r="WIZ3" s="527"/>
      <c r="WJA3" s="527"/>
      <c r="WJB3" s="527"/>
      <c r="WJC3" s="527"/>
      <c r="WJD3" s="527"/>
      <c r="WJE3" s="527"/>
      <c r="WJF3" s="527"/>
      <c r="WJG3" s="527"/>
      <c r="WJH3" s="527"/>
      <c r="WJI3" s="527"/>
      <c r="WJJ3" s="527"/>
      <c r="WJK3" s="527"/>
      <c r="WJL3" s="527"/>
      <c r="WJM3" s="527"/>
      <c r="WJN3" s="527"/>
      <c r="WJO3" s="527"/>
      <c r="WJP3" s="527"/>
      <c r="WJQ3" s="527"/>
      <c r="WJR3" s="527"/>
      <c r="WJS3" s="527"/>
      <c r="WJT3" s="527"/>
      <c r="WJU3" s="527"/>
      <c r="WJV3" s="527"/>
      <c r="WJW3" s="527"/>
      <c r="WJX3" s="527"/>
      <c r="WJY3" s="527"/>
      <c r="WJZ3" s="527"/>
      <c r="WKA3" s="527"/>
      <c r="WKB3" s="527"/>
      <c r="WKC3" s="527"/>
      <c r="WKD3" s="527"/>
      <c r="WKE3" s="527"/>
      <c r="WKF3" s="527"/>
      <c r="WKG3" s="527"/>
      <c r="WKH3" s="527"/>
      <c r="WKI3" s="527"/>
      <c r="WKJ3" s="527"/>
      <c r="WKK3" s="527"/>
      <c r="WKL3" s="527"/>
      <c r="WKM3" s="527"/>
      <c r="WKN3" s="527"/>
      <c r="WKO3" s="527"/>
      <c r="WKP3" s="527"/>
      <c r="WKQ3" s="527"/>
      <c r="WKR3" s="527"/>
      <c r="WKS3" s="527"/>
      <c r="WKT3" s="527"/>
      <c r="WKU3" s="527"/>
      <c r="WKV3" s="527"/>
      <c r="WKW3" s="527"/>
      <c r="WKX3" s="527"/>
      <c r="WKY3" s="527"/>
      <c r="WKZ3" s="527"/>
      <c r="WLA3" s="527"/>
      <c r="WLB3" s="527"/>
      <c r="WLC3" s="527"/>
      <c r="WLD3" s="527"/>
      <c r="WLE3" s="527"/>
      <c r="WLF3" s="527"/>
      <c r="WLG3" s="527"/>
      <c r="WLH3" s="527"/>
      <c r="WLI3" s="527"/>
      <c r="WLJ3" s="527"/>
      <c r="WLK3" s="527"/>
      <c r="WLL3" s="527"/>
      <c r="WLM3" s="527"/>
      <c r="WLN3" s="527"/>
      <c r="WLO3" s="527"/>
      <c r="WLP3" s="527"/>
      <c r="WLQ3" s="527"/>
      <c r="WLR3" s="527"/>
      <c r="WLS3" s="527"/>
      <c r="WLT3" s="527"/>
      <c r="WLU3" s="527"/>
      <c r="WLV3" s="527"/>
      <c r="WLW3" s="527"/>
      <c r="WLX3" s="527"/>
      <c r="WLY3" s="527"/>
      <c r="WLZ3" s="527"/>
      <c r="WMA3" s="527"/>
      <c r="WMB3" s="527"/>
      <c r="WMC3" s="527"/>
      <c r="WMD3" s="527"/>
      <c r="WME3" s="527"/>
      <c r="WMF3" s="527"/>
      <c r="WMG3" s="527"/>
      <c r="WMH3" s="527"/>
      <c r="WMI3" s="527"/>
      <c r="WMJ3" s="527"/>
      <c r="WMK3" s="527"/>
      <c r="WML3" s="527"/>
      <c r="WMM3" s="527"/>
      <c r="WMN3" s="527"/>
      <c r="WMO3" s="527"/>
      <c r="WMP3" s="527"/>
      <c r="WMQ3" s="527"/>
      <c r="WMR3" s="527"/>
      <c r="WMS3" s="527"/>
      <c r="WMT3" s="527"/>
      <c r="WMU3" s="527"/>
      <c r="WMV3" s="527"/>
      <c r="WMW3" s="527"/>
      <c r="WMX3" s="527"/>
      <c r="WMY3" s="527"/>
      <c r="WMZ3" s="527"/>
      <c r="WNA3" s="527"/>
      <c r="WNB3" s="527"/>
      <c r="WNC3" s="527"/>
      <c r="WND3" s="527"/>
      <c r="WNE3" s="527"/>
      <c r="WNF3" s="527"/>
      <c r="WNG3" s="527"/>
      <c r="WNH3" s="527"/>
      <c r="WNI3" s="527"/>
      <c r="WNJ3" s="527"/>
      <c r="WNK3" s="527"/>
      <c r="WNL3" s="527"/>
      <c r="WNM3" s="527"/>
      <c r="WNN3" s="527"/>
      <c r="WNO3" s="527"/>
      <c r="WNP3" s="527"/>
      <c r="WNQ3" s="527"/>
      <c r="WNR3" s="527"/>
      <c r="WNS3" s="527"/>
      <c r="WNT3" s="527"/>
      <c r="WNU3" s="527"/>
      <c r="WNV3" s="527"/>
      <c r="WNW3" s="527"/>
      <c r="WNX3" s="527"/>
      <c r="WNY3" s="527"/>
      <c r="WNZ3" s="527"/>
      <c r="WOA3" s="527"/>
      <c r="WOB3" s="527"/>
      <c r="WOC3" s="527"/>
      <c r="WOD3" s="527"/>
      <c r="WOE3" s="527"/>
      <c r="WOF3" s="527"/>
      <c r="WOG3" s="527"/>
      <c r="WOH3" s="527"/>
      <c r="WOI3" s="527"/>
      <c r="WOJ3" s="527"/>
      <c r="WOK3" s="527"/>
      <c r="WOL3" s="527"/>
      <c r="WOM3" s="527"/>
      <c r="WON3" s="527"/>
      <c r="WOO3" s="527"/>
      <c r="WOP3" s="527"/>
      <c r="WOQ3" s="527"/>
      <c r="WOR3" s="527"/>
      <c r="WOS3" s="527"/>
      <c r="WOT3" s="527"/>
      <c r="WOU3" s="527"/>
      <c r="WOV3" s="527"/>
      <c r="WOW3" s="527"/>
      <c r="WOX3" s="527"/>
      <c r="WOY3" s="527"/>
      <c r="WOZ3" s="527"/>
      <c r="WPA3" s="527"/>
      <c r="WPB3" s="527"/>
      <c r="WPC3" s="527"/>
      <c r="WPD3" s="527"/>
      <c r="WPE3" s="527"/>
      <c r="WPF3" s="527"/>
      <c r="WPG3" s="527"/>
      <c r="WPH3" s="527"/>
      <c r="WPI3" s="527"/>
      <c r="WPJ3" s="527"/>
      <c r="WPK3" s="527"/>
      <c r="WPL3" s="527"/>
      <c r="WPM3" s="527"/>
      <c r="WPN3" s="527"/>
      <c r="WPO3" s="527"/>
      <c r="WPP3" s="527"/>
      <c r="WPQ3" s="527"/>
      <c r="WPR3" s="527"/>
      <c r="WPS3" s="527"/>
      <c r="WPT3" s="527"/>
      <c r="WPU3" s="527"/>
      <c r="WPV3" s="527"/>
      <c r="WPW3" s="527"/>
      <c r="WPX3" s="527"/>
      <c r="WPY3" s="527"/>
      <c r="WPZ3" s="527"/>
      <c r="WQA3" s="527"/>
      <c r="WQB3" s="527"/>
      <c r="WQC3" s="527"/>
      <c r="WQD3" s="527"/>
      <c r="WQE3" s="527"/>
      <c r="WQF3" s="527"/>
      <c r="WQG3" s="527"/>
      <c r="WQH3" s="527"/>
      <c r="WQI3" s="527"/>
      <c r="WQJ3" s="527"/>
      <c r="WQK3" s="527"/>
      <c r="WQL3" s="527"/>
      <c r="WQM3" s="527"/>
      <c r="WQN3" s="527"/>
      <c r="WQO3" s="527"/>
      <c r="WQP3" s="527"/>
      <c r="WQQ3" s="527"/>
      <c r="WQR3" s="527"/>
      <c r="WQS3" s="527"/>
      <c r="WQT3" s="527"/>
      <c r="WQU3" s="527"/>
      <c r="WQV3" s="527"/>
      <c r="WQW3" s="527"/>
      <c r="WQX3" s="527"/>
      <c r="WQY3" s="527"/>
      <c r="WQZ3" s="527"/>
      <c r="WRA3" s="527"/>
      <c r="WRB3" s="527"/>
      <c r="WRC3" s="527"/>
      <c r="WRD3" s="527"/>
      <c r="WRE3" s="527"/>
      <c r="WRF3" s="527"/>
      <c r="WRG3" s="527"/>
      <c r="WRH3" s="527"/>
      <c r="WRI3" s="527"/>
      <c r="WRJ3" s="527"/>
      <c r="WRK3" s="527"/>
      <c r="WRL3" s="527"/>
      <c r="WRM3" s="527"/>
      <c r="WRN3" s="527"/>
      <c r="WRO3" s="527"/>
      <c r="WRP3" s="527"/>
      <c r="WRQ3" s="527"/>
      <c r="WRR3" s="527"/>
      <c r="WRS3" s="527"/>
      <c r="WRT3" s="527"/>
      <c r="WRU3" s="527"/>
      <c r="WRV3" s="527"/>
      <c r="WRW3" s="527"/>
      <c r="WRX3" s="527"/>
      <c r="WRY3" s="527"/>
      <c r="WRZ3" s="527"/>
      <c r="WSA3" s="527"/>
      <c r="WSB3" s="527"/>
      <c r="WSC3" s="527"/>
      <c r="WSD3" s="527"/>
      <c r="WSE3" s="527"/>
      <c r="WSF3" s="527"/>
      <c r="WSG3" s="527"/>
      <c r="WSH3" s="527"/>
      <c r="WSI3" s="527"/>
      <c r="WSJ3" s="527"/>
      <c r="WSK3" s="527"/>
      <c r="WSL3" s="527"/>
      <c r="WSM3" s="527"/>
      <c r="WSN3" s="527"/>
      <c r="WSO3" s="527"/>
      <c r="WSP3" s="527"/>
      <c r="WSQ3" s="527"/>
      <c r="WSR3" s="527"/>
      <c r="WSS3" s="527"/>
      <c r="WST3" s="527"/>
      <c r="WSU3" s="527"/>
      <c r="WSV3" s="527"/>
      <c r="WSW3" s="527"/>
      <c r="WSX3" s="527"/>
      <c r="WSY3" s="527"/>
      <c r="WSZ3" s="527"/>
      <c r="WTA3" s="527"/>
      <c r="WTB3" s="527"/>
      <c r="WTC3" s="527"/>
      <c r="WTD3" s="527"/>
      <c r="WTE3" s="527"/>
      <c r="WTF3" s="527"/>
      <c r="WTG3" s="527"/>
      <c r="WTH3" s="527"/>
      <c r="WTI3" s="527"/>
      <c r="WTJ3" s="527"/>
      <c r="WTK3" s="527"/>
      <c r="WTL3" s="527"/>
      <c r="WTM3" s="527"/>
      <c r="WTN3" s="527"/>
      <c r="WTO3" s="527"/>
      <c r="WTP3" s="527"/>
      <c r="WTQ3" s="527"/>
      <c r="WTR3" s="527"/>
      <c r="WTS3" s="527"/>
      <c r="WTT3" s="527"/>
      <c r="WTU3" s="527"/>
      <c r="WTV3" s="527"/>
      <c r="WTW3" s="527"/>
      <c r="WTX3" s="527"/>
      <c r="WTY3" s="527"/>
      <c r="WTZ3" s="527"/>
      <c r="WUA3" s="527"/>
      <c r="WUB3" s="527"/>
      <c r="WUC3" s="527"/>
      <c r="WUD3" s="527"/>
      <c r="WUE3" s="527"/>
      <c r="WUF3" s="527"/>
      <c r="WUG3" s="527"/>
      <c r="WUH3" s="527"/>
      <c r="WUI3" s="527"/>
      <c r="WUJ3" s="527"/>
      <c r="WUK3" s="527"/>
      <c r="WUL3" s="527"/>
      <c r="WUM3" s="527"/>
      <c r="WUN3" s="527"/>
      <c r="WUO3" s="527"/>
      <c r="WUP3" s="527"/>
      <c r="WUQ3" s="527"/>
      <c r="WUR3" s="527"/>
      <c r="WUS3" s="527"/>
      <c r="WUT3" s="527"/>
      <c r="WUU3" s="527"/>
      <c r="WUV3" s="527"/>
      <c r="WUW3" s="527"/>
      <c r="WUX3" s="527"/>
      <c r="WUY3" s="527"/>
      <c r="WUZ3" s="527"/>
      <c r="WVA3" s="527"/>
      <c r="WVB3" s="527"/>
      <c r="WVC3" s="527"/>
      <c r="WVD3" s="527"/>
      <c r="WVE3" s="527"/>
      <c r="WVF3" s="527"/>
      <c r="WVG3" s="527"/>
      <c r="WVH3" s="527"/>
      <c r="WVI3" s="527"/>
      <c r="WVJ3" s="527"/>
      <c r="WVK3" s="527"/>
      <c r="WVL3" s="527"/>
      <c r="WVM3" s="527"/>
      <c r="WVN3" s="527"/>
      <c r="WVO3" s="527"/>
      <c r="WVP3" s="527"/>
      <c r="WVQ3" s="527"/>
      <c r="WVR3" s="527"/>
      <c r="WVS3" s="527"/>
      <c r="WVT3" s="527"/>
      <c r="WVU3" s="527"/>
      <c r="WVV3" s="527"/>
      <c r="WVW3" s="527"/>
      <c r="WVX3" s="527"/>
      <c r="WVY3" s="527"/>
      <c r="WVZ3" s="527"/>
      <c r="WWA3" s="527"/>
      <c r="WWB3" s="527"/>
      <c r="WWC3" s="527"/>
      <c r="WWD3" s="527"/>
      <c r="WWE3" s="527"/>
      <c r="WWF3" s="527"/>
      <c r="WWG3" s="527"/>
      <c r="WWH3" s="527"/>
      <c r="WWI3" s="527"/>
      <c r="WWJ3" s="527"/>
      <c r="WWK3" s="527"/>
      <c r="WWL3" s="527"/>
      <c r="WWM3" s="527"/>
      <c r="WWN3" s="527"/>
      <c r="WWO3" s="527"/>
      <c r="WWP3" s="527"/>
      <c r="WWQ3" s="527"/>
      <c r="WWR3" s="527"/>
      <c r="WWS3" s="527"/>
      <c r="WWT3" s="527"/>
      <c r="WWU3" s="527"/>
      <c r="WWV3" s="527"/>
      <c r="WWW3" s="527"/>
      <c r="WWX3" s="527"/>
      <c r="WWY3" s="527"/>
      <c r="WWZ3" s="527"/>
      <c r="WXA3" s="527"/>
      <c r="WXB3" s="527"/>
      <c r="WXC3" s="527"/>
      <c r="WXD3" s="527"/>
      <c r="WXE3" s="527"/>
      <c r="WXF3" s="527"/>
      <c r="WXG3" s="527"/>
      <c r="WXH3" s="527"/>
      <c r="WXI3" s="527"/>
      <c r="WXJ3" s="527"/>
      <c r="WXK3" s="527"/>
      <c r="WXL3" s="527"/>
      <c r="WXM3" s="527"/>
      <c r="WXN3" s="527"/>
      <c r="WXO3" s="527"/>
      <c r="WXP3" s="527"/>
      <c r="WXQ3" s="527"/>
      <c r="WXR3" s="527"/>
      <c r="WXS3" s="527"/>
      <c r="WXT3" s="527"/>
      <c r="WXU3" s="527"/>
      <c r="WXV3" s="527"/>
      <c r="WXW3" s="527"/>
      <c r="WXX3" s="527"/>
      <c r="WXY3" s="527"/>
      <c r="WXZ3" s="527"/>
      <c r="WYA3" s="527"/>
      <c r="WYB3" s="527"/>
      <c r="WYC3" s="527"/>
      <c r="WYD3" s="527"/>
      <c r="WYE3" s="527"/>
      <c r="WYF3" s="527"/>
      <c r="WYG3" s="527"/>
      <c r="WYH3" s="527"/>
      <c r="WYI3" s="527"/>
      <c r="WYJ3" s="527"/>
      <c r="WYK3" s="527"/>
      <c r="WYL3" s="527"/>
      <c r="WYM3" s="527"/>
      <c r="WYN3" s="527"/>
      <c r="WYO3" s="527"/>
      <c r="WYP3" s="527"/>
      <c r="WYQ3" s="527"/>
      <c r="WYR3" s="527"/>
      <c r="WYS3" s="527"/>
      <c r="WYT3" s="527"/>
      <c r="WYU3" s="527"/>
      <c r="WYV3" s="527"/>
      <c r="WYW3" s="527"/>
      <c r="WYX3" s="527"/>
      <c r="WYY3" s="527"/>
      <c r="WYZ3" s="527"/>
      <c r="WZA3" s="527"/>
      <c r="WZB3" s="527"/>
      <c r="WZC3" s="527"/>
      <c r="WZD3" s="527"/>
      <c r="WZE3" s="527"/>
      <c r="WZF3" s="527"/>
      <c r="WZG3" s="527"/>
      <c r="WZH3" s="527"/>
      <c r="WZI3" s="527"/>
      <c r="WZJ3" s="527"/>
      <c r="WZK3" s="527"/>
      <c r="WZL3" s="527"/>
      <c r="WZM3" s="527"/>
      <c r="WZN3" s="527"/>
      <c r="WZO3" s="527"/>
      <c r="WZP3" s="527"/>
      <c r="WZQ3" s="527"/>
      <c r="WZR3" s="527"/>
      <c r="WZS3" s="527"/>
      <c r="WZT3" s="527"/>
      <c r="WZU3" s="527"/>
      <c r="WZV3" s="527"/>
      <c r="WZW3" s="527"/>
      <c r="WZX3" s="527"/>
      <c r="WZY3" s="527"/>
      <c r="WZZ3" s="527"/>
      <c r="XAA3" s="527"/>
      <c r="XAB3" s="527"/>
      <c r="XAC3" s="527"/>
      <c r="XAD3" s="527"/>
      <c r="XAE3" s="527"/>
      <c r="XAF3" s="527"/>
      <c r="XAG3" s="527"/>
      <c r="XAH3" s="527"/>
      <c r="XAI3" s="527"/>
      <c r="XAJ3" s="527"/>
      <c r="XAK3" s="527"/>
      <c r="XAL3" s="527"/>
      <c r="XAM3" s="527"/>
      <c r="XAN3" s="527"/>
      <c r="XAO3" s="527"/>
      <c r="XAP3" s="527"/>
      <c r="XAQ3" s="527"/>
      <c r="XAR3" s="527"/>
      <c r="XAS3" s="527"/>
      <c r="XAT3" s="527"/>
      <c r="XAU3" s="527"/>
      <c r="XAV3" s="527"/>
      <c r="XAW3" s="527"/>
      <c r="XAX3" s="527"/>
      <c r="XAY3" s="527"/>
      <c r="XAZ3" s="527"/>
      <c r="XBA3" s="527"/>
      <c r="XBB3" s="527"/>
      <c r="XBC3" s="527"/>
      <c r="XBD3" s="527"/>
      <c r="XBE3" s="527"/>
      <c r="XBF3" s="527"/>
      <c r="XBG3" s="527"/>
      <c r="XBH3" s="527"/>
      <c r="XBI3" s="527"/>
      <c r="XBJ3" s="527"/>
      <c r="XBK3" s="527"/>
      <c r="XBL3" s="527"/>
      <c r="XBM3" s="527"/>
      <c r="XBN3" s="527"/>
      <c r="XBO3" s="527"/>
      <c r="XBP3" s="527"/>
      <c r="XBQ3" s="527"/>
      <c r="XBR3" s="527"/>
      <c r="XBS3" s="527"/>
      <c r="XBT3" s="527"/>
      <c r="XBU3" s="527"/>
      <c r="XBV3" s="527"/>
      <c r="XBW3" s="527"/>
      <c r="XBX3" s="527"/>
      <c r="XBY3" s="527"/>
      <c r="XBZ3" s="527"/>
      <c r="XCA3" s="527"/>
      <c r="XCB3" s="527"/>
      <c r="XCC3" s="527"/>
      <c r="XCD3" s="527"/>
      <c r="XCE3" s="527"/>
      <c r="XCF3" s="527"/>
      <c r="XCG3" s="527"/>
      <c r="XCH3" s="527"/>
      <c r="XCI3" s="527"/>
      <c r="XCJ3" s="527"/>
      <c r="XCK3" s="527"/>
      <c r="XCL3" s="527"/>
      <c r="XCM3" s="527"/>
      <c r="XCN3" s="527"/>
      <c r="XCO3" s="527"/>
      <c r="XCP3" s="527"/>
      <c r="XCQ3" s="527"/>
      <c r="XCR3" s="527"/>
      <c r="XCS3" s="527"/>
      <c r="XCT3" s="527"/>
      <c r="XCU3" s="527"/>
      <c r="XCV3" s="527"/>
      <c r="XCW3" s="527"/>
      <c r="XCX3" s="527"/>
      <c r="XCY3" s="527"/>
      <c r="XCZ3" s="527"/>
      <c r="XDA3" s="527"/>
      <c r="XDB3" s="527"/>
      <c r="XDC3" s="527"/>
      <c r="XDD3" s="527"/>
      <c r="XDE3" s="527"/>
      <c r="XDF3" s="527"/>
      <c r="XDG3" s="527"/>
      <c r="XDH3" s="527"/>
      <c r="XDI3" s="527"/>
      <c r="XDJ3" s="527"/>
      <c r="XDK3" s="527"/>
      <c r="XDL3" s="527"/>
      <c r="XDM3" s="527"/>
      <c r="XDN3" s="527"/>
      <c r="XDO3" s="527"/>
      <c r="XDP3" s="527"/>
      <c r="XDQ3" s="527"/>
      <c r="XDR3" s="527"/>
      <c r="XDS3" s="527"/>
      <c r="XDT3" s="527"/>
      <c r="XDU3" s="527"/>
      <c r="XDV3" s="527"/>
      <c r="XDW3" s="527"/>
      <c r="XDX3" s="527"/>
      <c r="XDY3" s="527"/>
      <c r="XDZ3" s="527"/>
      <c r="XEA3" s="527"/>
      <c r="XEB3" s="527"/>
      <c r="XEC3" s="527"/>
      <c r="XED3" s="527"/>
      <c r="XEE3" s="527"/>
      <c r="XEF3" s="527"/>
      <c r="XEG3" s="527"/>
      <c r="XEH3" s="527"/>
      <c r="XEI3" s="527"/>
      <c r="XEJ3" s="527"/>
      <c r="XEK3" s="527"/>
      <c r="XEL3" s="527"/>
      <c r="XEM3" s="527"/>
      <c r="XEN3" s="527"/>
      <c r="XEO3" s="527"/>
      <c r="XEP3" s="527"/>
      <c r="XEQ3" s="527"/>
      <c r="XER3" s="527"/>
      <c r="XES3" s="527"/>
      <c r="XET3" s="527"/>
      <c r="XEU3" s="527"/>
      <c r="XEV3" s="527"/>
      <c r="XEW3" s="527"/>
      <c r="XEX3" s="527"/>
      <c r="XEY3" s="527"/>
      <c r="XEZ3" s="527"/>
      <c r="XFA3" s="527"/>
    </row>
    <row r="4" spans="1:16381" ht="15" x14ac:dyDescent="0.25">
      <c r="A4" s="525" t="s">
        <v>893</v>
      </c>
      <c r="B4" s="521"/>
      <c r="C4" s="526"/>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27"/>
      <c r="FQ4" s="527"/>
      <c r="FR4" s="527"/>
      <c r="FS4" s="527"/>
      <c r="FT4" s="527"/>
      <c r="FU4" s="527"/>
      <c r="FV4" s="527"/>
      <c r="FW4" s="527"/>
      <c r="FX4" s="527"/>
      <c r="FY4" s="527"/>
      <c r="FZ4" s="527"/>
      <c r="GA4" s="527"/>
      <c r="GB4" s="527"/>
      <c r="GC4" s="527"/>
      <c r="GD4" s="527"/>
      <c r="GE4" s="527"/>
      <c r="GF4" s="527"/>
      <c r="GG4" s="527"/>
      <c r="GH4" s="527"/>
      <c r="GI4" s="527"/>
      <c r="GJ4" s="527"/>
      <c r="GK4" s="527"/>
      <c r="GL4" s="527"/>
      <c r="GM4" s="527"/>
      <c r="GN4" s="527"/>
      <c r="GO4" s="527"/>
      <c r="GP4" s="527"/>
      <c r="GQ4" s="527"/>
      <c r="GR4" s="527"/>
      <c r="GS4" s="527"/>
      <c r="GT4" s="527"/>
      <c r="GU4" s="527"/>
      <c r="GV4" s="527"/>
      <c r="GW4" s="527"/>
      <c r="GX4" s="527"/>
      <c r="GY4" s="527"/>
      <c r="GZ4" s="527"/>
      <c r="HA4" s="527"/>
      <c r="HB4" s="527"/>
      <c r="HC4" s="527"/>
      <c r="HD4" s="527"/>
      <c r="HE4" s="527"/>
      <c r="HF4" s="527"/>
      <c r="HG4" s="527"/>
      <c r="HH4" s="527"/>
      <c r="HI4" s="527"/>
      <c r="HJ4" s="527"/>
      <c r="HK4" s="527"/>
      <c r="HL4" s="527"/>
      <c r="HM4" s="527"/>
      <c r="HN4" s="527"/>
      <c r="HO4" s="527"/>
      <c r="HP4" s="527"/>
      <c r="HQ4" s="527"/>
      <c r="HR4" s="527"/>
      <c r="HS4" s="527"/>
      <c r="HT4" s="527"/>
      <c r="HU4" s="527"/>
      <c r="HV4" s="527"/>
      <c r="HW4" s="527"/>
      <c r="HX4" s="527"/>
      <c r="HY4" s="527"/>
      <c r="HZ4" s="527"/>
      <c r="IA4" s="527"/>
      <c r="IB4" s="527"/>
      <c r="IC4" s="527"/>
      <c r="ID4" s="527"/>
      <c r="IE4" s="527"/>
      <c r="IF4" s="527"/>
      <c r="IG4" s="527"/>
      <c r="IH4" s="527"/>
      <c r="II4" s="527"/>
      <c r="IJ4" s="527"/>
      <c r="IK4" s="527"/>
      <c r="IL4" s="527"/>
      <c r="IM4" s="527"/>
      <c r="IN4" s="527"/>
      <c r="IO4" s="527"/>
      <c r="IP4" s="527"/>
      <c r="IQ4" s="527"/>
      <c r="IR4" s="527"/>
      <c r="IS4" s="527"/>
      <c r="IT4" s="527"/>
      <c r="IU4" s="527"/>
      <c r="IV4" s="527"/>
      <c r="IW4" s="527"/>
      <c r="IX4" s="527"/>
      <c r="IY4" s="527"/>
      <c r="IZ4" s="527"/>
      <c r="JA4" s="527"/>
      <c r="JB4" s="527"/>
      <c r="JC4" s="527"/>
      <c r="JD4" s="527"/>
      <c r="JE4" s="527"/>
      <c r="JF4" s="527"/>
      <c r="JG4" s="527"/>
      <c r="JH4" s="527"/>
      <c r="JI4" s="527"/>
      <c r="JJ4" s="527"/>
      <c r="JK4" s="527"/>
      <c r="JL4" s="527"/>
      <c r="JM4" s="527"/>
      <c r="JN4" s="527"/>
      <c r="JO4" s="527"/>
      <c r="JP4" s="527"/>
      <c r="JQ4" s="527"/>
      <c r="JR4" s="527"/>
      <c r="JS4" s="527"/>
      <c r="JT4" s="527"/>
      <c r="JU4" s="527"/>
      <c r="JV4" s="527"/>
      <c r="JW4" s="527"/>
      <c r="JX4" s="527"/>
      <c r="JY4" s="527"/>
      <c r="JZ4" s="527"/>
      <c r="KA4" s="527"/>
      <c r="KB4" s="527"/>
      <c r="KC4" s="527"/>
      <c r="KD4" s="527"/>
      <c r="KE4" s="527"/>
      <c r="KF4" s="527"/>
      <c r="KG4" s="527"/>
      <c r="KH4" s="527"/>
      <c r="KI4" s="527"/>
      <c r="KJ4" s="527"/>
      <c r="KK4" s="527"/>
      <c r="KL4" s="527"/>
      <c r="KM4" s="527"/>
      <c r="KN4" s="527"/>
      <c r="KO4" s="527"/>
      <c r="KP4" s="527"/>
      <c r="KQ4" s="527"/>
      <c r="KR4" s="527"/>
      <c r="KS4" s="527"/>
      <c r="KT4" s="527"/>
      <c r="KU4" s="527"/>
      <c r="KV4" s="527"/>
      <c r="KW4" s="527"/>
      <c r="KX4" s="527"/>
      <c r="KY4" s="527"/>
      <c r="KZ4" s="527"/>
      <c r="LA4" s="527"/>
      <c r="LB4" s="527"/>
      <c r="LC4" s="527"/>
      <c r="LD4" s="527"/>
      <c r="LE4" s="527"/>
      <c r="LF4" s="527"/>
      <c r="LG4" s="527"/>
      <c r="LH4" s="527"/>
      <c r="LI4" s="527"/>
      <c r="LJ4" s="527"/>
      <c r="LK4" s="527"/>
      <c r="LL4" s="527"/>
      <c r="LM4" s="527"/>
      <c r="LN4" s="527"/>
      <c r="LO4" s="527"/>
      <c r="LP4" s="527"/>
      <c r="LQ4" s="527"/>
      <c r="LR4" s="527"/>
      <c r="LS4" s="527"/>
      <c r="LT4" s="527"/>
      <c r="LU4" s="527"/>
      <c r="LV4" s="527"/>
      <c r="LW4" s="527"/>
      <c r="LX4" s="527"/>
      <c r="LY4" s="527"/>
      <c r="LZ4" s="527"/>
      <c r="MA4" s="527"/>
      <c r="MB4" s="527"/>
      <c r="MC4" s="527"/>
      <c r="MD4" s="527"/>
      <c r="ME4" s="527"/>
      <c r="MF4" s="527"/>
      <c r="MG4" s="527"/>
      <c r="MH4" s="527"/>
      <c r="MI4" s="527"/>
      <c r="MJ4" s="527"/>
      <c r="MK4" s="527"/>
      <c r="ML4" s="527"/>
      <c r="MM4" s="527"/>
      <c r="MN4" s="527"/>
      <c r="MO4" s="527"/>
      <c r="MP4" s="527"/>
      <c r="MQ4" s="527"/>
      <c r="MR4" s="527"/>
      <c r="MS4" s="527"/>
      <c r="MT4" s="527"/>
      <c r="MU4" s="527"/>
      <c r="MV4" s="527"/>
      <c r="MW4" s="527"/>
      <c r="MX4" s="527"/>
      <c r="MY4" s="527"/>
      <c r="MZ4" s="527"/>
      <c r="NA4" s="527"/>
      <c r="NB4" s="527"/>
      <c r="NC4" s="527"/>
      <c r="ND4" s="527"/>
      <c r="NE4" s="527"/>
      <c r="NF4" s="527"/>
      <c r="NG4" s="527"/>
      <c r="NH4" s="527"/>
      <c r="NI4" s="527"/>
      <c r="NJ4" s="527"/>
      <c r="NK4" s="527"/>
      <c r="NL4" s="527"/>
      <c r="NM4" s="527"/>
      <c r="NN4" s="527"/>
      <c r="NO4" s="527"/>
      <c r="NP4" s="527"/>
      <c r="NQ4" s="527"/>
      <c r="NR4" s="527"/>
      <c r="NS4" s="527"/>
      <c r="NT4" s="527"/>
      <c r="NU4" s="527"/>
      <c r="NV4" s="527"/>
      <c r="NW4" s="527"/>
      <c r="NX4" s="527"/>
      <c r="NY4" s="527"/>
      <c r="NZ4" s="527"/>
      <c r="OA4" s="527"/>
      <c r="OB4" s="527"/>
      <c r="OC4" s="527"/>
      <c r="OD4" s="527"/>
      <c r="OE4" s="527"/>
      <c r="OF4" s="527"/>
      <c r="OG4" s="527"/>
      <c r="OH4" s="527"/>
      <c r="OI4" s="527"/>
      <c r="OJ4" s="527"/>
      <c r="OK4" s="527"/>
      <c r="OL4" s="527"/>
      <c r="OM4" s="527"/>
      <c r="ON4" s="527"/>
      <c r="OO4" s="527"/>
      <c r="OP4" s="527"/>
      <c r="OQ4" s="527"/>
      <c r="OR4" s="527"/>
      <c r="OS4" s="527"/>
      <c r="OT4" s="527"/>
      <c r="OU4" s="527"/>
      <c r="OV4" s="527"/>
      <c r="OW4" s="527"/>
      <c r="OX4" s="527"/>
      <c r="OY4" s="527"/>
      <c r="OZ4" s="527"/>
      <c r="PA4" s="527"/>
      <c r="PB4" s="527"/>
      <c r="PC4" s="527"/>
      <c r="PD4" s="527"/>
      <c r="PE4" s="527"/>
      <c r="PF4" s="527"/>
      <c r="PG4" s="527"/>
      <c r="PH4" s="527"/>
      <c r="PI4" s="527"/>
      <c r="PJ4" s="527"/>
      <c r="PK4" s="527"/>
      <c r="PL4" s="527"/>
      <c r="PM4" s="527"/>
      <c r="PN4" s="527"/>
      <c r="PO4" s="527"/>
      <c r="PP4" s="527"/>
      <c r="PQ4" s="527"/>
      <c r="PR4" s="527"/>
      <c r="PS4" s="527"/>
      <c r="PT4" s="527"/>
      <c r="PU4" s="527"/>
      <c r="PV4" s="527"/>
      <c r="PW4" s="527"/>
      <c r="PX4" s="527"/>
      <c r="PY4" s="527"/>
      <c r="PZ4" s="527"/>
      <c r="QA4" s="527"/>
      <c r="QB4" s="527"/>
      <c r="QC4" s="527"/>
      <c r="QD4" s="527"/>
      <c r="QE4" s="527"/>
      <c r="QF4" s="527"/>
      <c r="QG4" s="527"/>
      <c r="QH4" s="527"/>
      <c r="QI4" s="527"/>
      <c r="QJ4" s="527"/>
      <c r="QK4" s="527"/>
      <c r="QL4" s="527"/>
      <c r="QM4" s="527"/>
      <c r="QN4" s="527"/>
      <c r="QO4" s="527"/>
      <c r="QP4" s="527"/>
      <c r="QQ4" s="527"/>
      <c r="QR4" s="527"/>
      <c r="QS4" s="527"/>
      <c r="QT4" s="527"/>
      <c r="QU4" s="527"/>
      <c r="QV4" s="527"/>
      <c r="QW4" s="527"/>
      <c r="QX4" s="527"/>
      <c r="QY4" s="527"/>
      <c r="QZ4" s="527"/>
      <c r="RA4" s="527"/>
      <c r="RB4" s="527"/>
      <c r="RC4" s="527"/>
      <c r="RD4" s="527"/>
      <c r="RE4" s="527"/>
      <c r="RF4" s="527"/>
      <c r="RG4" s="527"/>
      <c r="RH4" s="527"/>
      <c r="RI4" s="527"/>
      <c r="RJ4" s="527"/>
      <c r="RK4" s="527"/>
      <c r="RL4" s="527"/>
      <c r="RM4" s="527"/>
      <c r="RN4" s="527"/>
      <c r="RO4" s="527"/>
      <c r="RP4" s="527"/>
      <c r="RQ4" s="527"/>
      <c r="RR4" s="527"/>
      <c r="RS4" s="527"/>
      <c r="RT4" s="527"/>
      <c r="RU4" s="527"/>
      <c r="RV4" s="527"/>
      <c r="RW4" s="527"/>
      <c r="RX4" s="527"/>
      <c r="RY4" s="527"/>
      <c r="RZ4" s="527"/>
      <c r="SA4" s="527"/>
      <c r="SB4" s="527"/>
      <c r="SC4" s="527"/>
      <c r="SD4" s="527"/>
      <c r="SE4" s="527"/>
      <c r="SF4" s="527"/>
      <c r="SG4" s="527"/>
      <c r="SH4" s="527"/>
      <c r="SI4" s="527"/>
      <c r="SJ4" s="527"/>
      <c r="SK4" s="527"/>
      <c r="SL4" s="527"/>
      <c r="SM4" s="527"/>
      <c r="SN4" s="527"/>
      <c r="SO4" s="527"/>
      <c r="SP4" s="527"/>
      <c r="SQ4" s="527"/>
      <c r="SR4" s="527"/>
      <c r="SS4" s="527"/>
      <c r="ST4" s="527"/>
      <c r="SU4" s="527"/>
      <c r="SV4" s="527"/>
      <c r="SW4" s="527"/>
      <c r="SX4" s="527"/>
      <c r="SY4" s="527"/>
      <c r="SZ4" s="527"/>
      <c r="TA4" s="527"/>
      <c r="TB4" s="527"/>
      <c r="TC4" s="527"/>
      <c r="TD4" s="527"/>
      <c r="TE4" s="527"/>
      <c r="TF4" s="527"/>
      <c r="TG4" s="527"/>
      <c r="TH4" s="527"/>
      <c r="TI4" s="527"/>
      <c r="TJ4" s="527"/>
      <c r="TK4" s="527"/>
      <c r="TL4" s="527"/>
      <c r="TM4" s="527"/>
      <c r="TN4" s="527"/>
      <c r="TO4" s="527"/>
      <c r="TP4" s="527"/>
      <c r="TQ4" s="527"/>
      <c r="TR4" s="527"/>
      <c r="TS4" s="527"/>
      <c r="TT4" s="527"/>
      <c r="TU4" s="527"/>
      <c r="TV4" s="527"/>
      <c r="TW4" s="527"/>
      <c r="TX4" s="527"/>
      <c r="TY4" s="527"/>
      <c r="TZ4" s="527"/>
      <c r="UA4" s="527"/>
      <c r="UB4" s="527"/>
      <c r="UC4" s="527"/>
      <c r="UD4" s="527"/>
      <c r="UE4" s="527"/>
      <c r="UF4" s="527"/>
      <c r="UG4" s="527"/>
      <c r="UH4" s="527"/>
      <c r="UI4" s="527"/>
      <c r="UJ4" s="527"/>
      <c r="UK4" s="527"/>
      <c r="UL4" s="527"/>
      <c r="UM4" s="527"/>
      <c r="UN4" s="527"/>
      <c r="UO4" s="527"/>
      <c r="UP4" s="527"/>
      <c r="UQ4" s="527"/>
      <c r="UR4" s="527"/>
      <c r="US4" s="527"/>
      <c r="UT4" s="527"/>
      <c r="UU4" s="527"/>
      <c r="UV4" s="527"/>
      <c r="UW4" s="527"/>
      <c r="UX4" s="527"/>
      <c r="UY4" s="527"/>
      <c r="UZ4" s="527"/>
      <c r="VA4" s="527"/>
      <c r="VB4" s="527"/>
      <c r="VC4" s="527"/>
      <c r="VD4" s="527"/>
      <c r="VE4" s="527"/>
      <c r="VF4" s="527"/>
      <c r="VG4" s="527"/>
      <c r="VH4" s="527"/>
      <c r="VI4" s="527"/>
      <c r="VJ4" s="527"/>
      <c r="VK4" s="527"/>
      <c r="VL4" s="527"/>
      <c r="VM4" s="527"/>
      <c r="VN4" s="527"/>
      <c r="VO4" s="527"/>
      <c r="VP4" s="527"/>
      <c r="VQ4" s="527"/>
      <c r="VR4" s="527"/>
      <c r="VS4" s="527"/>
      <c r="VT4" s="527"/>
      <c r="VU4" s="527"/>
      <c r="VV4" s="527"/>
      <c r="VW4" s="527"/>
      <c r="VX4" s="527"/>
      <c r="VY4" s="527"/>
      <c r="VZ4" s="527"/>
      <c r="WA4" s="527"/>
      <c r="WB4" s="527"/>
      <c r="WC4" s="527"/>
      <c r="WD4" s="527"/>
      <c r="WE4" s="527"/>
      <c r="WF4" s="527"/>
      <c r="WG4" s="527"/>
      <c r="WH4" s="527"/>
      <c r="WI4" s="527"/>
      <c r="WJ4" s="527"/>
      <c r="WK4" s="527"/>
      <c r="WL4" s="527"/>
      <c r="WM4" s="527"/>
      <c r="WN4" s="527"/>
      <c r="WO4" s="527"/>
      <c r="WP4" s="527"/>
      <c r="WQ4" s="527"/>
      <c r="WR4" s="527"/>
      <c r="WS4" s="527"/>
      <c r="WT4" s="527"/>
      <c r="WU4" s="527"/>
      <c r="WV4" s="527"/>
      <c r="WW4" s="527"/>
      <c r="WX4" s="527"/>
      <c r="WY4" s="527"/>
      <c r="WZ4" s="527"/>
      <c r="XA4" s="527"/>
      <c r="XB4" s="527"/>
      <c r="XC4" s="527"/>
      <c r="XD4" s="527"/>
      <c r="XE4" s="527"/>
      <c r="XF4" s="527"/>
      <c r="XG4" s="527"/>
      <c r="XH4" s="527"/>
      <c r="XI4" s="527"/>
      <c r="XJ4" s="527"/>
      <c r="XK4" s="527"/>
      <c r="XL4" s="527"/>
      <c r="XM4" s="527"/>
      <c r="XN4" s="527"/>
      <c r="XO4" s="527"/>
      <c r="XP4" s="527"/>
      <c r="XQ4" s="527"/>
      <c r="XR4" s="527"/>
      <c r="XS4" s="527"/>
      <c r="XT4" s="527"/>
      <c r="XU4" s="527"/>
      <c r="XV4" s="527"/>
      <c r="XW4" s="527"/>
      <c r="XX4" s="527"/>
      <c r="XY4" s="527"/>
      <c r="XZ4" s="527"/>
      <c r="YA4" s="527"/>
      <c r="YB4" s="527"/>
      <c r="YC4" s="527"/>
      <c r="YD4" s="527"/>
      <c r="YE4" s="527"/>
      <c r="YF4" s="527"/>
      <c r="YG4" s="527"/>
      <c r="YH4" s="527"/>
      <c r="YI4" s="527"/>
      <c r="YJ4" s="527"/>
      <c r="YK4" s="527"/>
      <c r="YL4" s="527"/>
      <c r="YM4" s="527"/>
      <c r="YN4" s="527"/>
      <c r="YO4" s="527"/>
      <c r="YP4" s="527"/>
      <c r="YQ4" s="527"/>
      <c r="YR4" s="527"/>
      <c r="YS4" s="527"/>
      <c r="YT4" s="527"/>
      <c r="YU4" s="527"/>
      <c r="YV4" s="527"/>
      <c r="YW4" s="527"/>
      <c r="YX4" s="527"/>
      <c r="YY4" s="527"/>
      <c r="YZ4" s="527"/>
      <c r="ZA4" s="527"/>
      <c r="ZB4" s="527"/>
      <c r="ZC4" s="527"/>
      <c r="ZD4" s="527"/>
      <c r="ZE4" s="527"/>
      <c r="ZF4" s="527"/>
      <c r="ZG4" s="527"/>
      <c r="ZH4" s="527"/>
      <c r="ZI4" s="527"/>
      <c r="ZJ4" s="527"/>
      <c r="ZK4" s="527"/>
      <c r="ZL4" s="527"/>
      <c r="ZM4" s="527"/>
      <c r="ZN4" s="527"/>
      <c r="ZO4" s="527"/>
      <c r="ZP4" s="527"/>
      <c r="ZQ4" s="527"/>
      <c r="ZR4" s="527"/>
      <c r="ZS4" s="527"/>
      <c r="ZT4" s="527"/>
      <c r="ZU4" s="527"/>
      <c r="ZV4" s="527"/>
      <c r="ZW4" s="527"/>
      <c r="ZX4" s="527"/>
      <c r="ZY4" s="527"/>
      <c r="ZZ4" s="527"/>
      <c r="AAA4" s="527"/>
      <c r="AAB4" s="527"/>
      <c r="AAC4" s="527"/>
      <c r="AAD4" s="527"/>
      <c r="AAE4" s="527"/>
      <c r="AAF4" s="527"/>
      <c r="AAG4" s="527"/>
      <c r="AAH4" s="527"/>
      <c r="AAI4" s="527"/>
      <c r="AAJ4" s="527"/>
      <c r="AAK4" s="527"/>
      <c r="AAL4" s="527"/>
      <c r="AAM4" s="527"/>
      <c r="AAN4" s="527"/>
      <c r="AAO4" s="527"/>
      <c r="AAP4" s="527"/>
      <c r="AAQ4" s="527"/>
      <c r="AAR4" s="527"/>
      <c r="AAS4" s="527"/>
      <c r="AAT4" s="527"/>
      <c r="AAU4" s="527"/>
      <c r="AAV4" s="527"/>
      <c r="AAW4" s="527"/>
      <c r="AAX4" s="527"/>
      <c r="AAY4" s="527"/>
      <c r="AAZ4" s="527"/>
      <c r="ABA4" s="527"/>
      <c r="ABB4" s="527"/>
      <c r="ABC4" s="527"/>
      <c r="ABD4" s="527"/>
      <c r="ABE4" s="527"/>
      <c r="ABF4" s="527"/>
      <c r="ABG4" s="527"/>
      <c r="ABH4" s="527"/>
      <c r="ABI4" s="527"/>
      <c r="ABJ4" s="527"/>
      <c r="ABK4" s="527"/>
      <c r="ABL4" s="527"/>
      <c r="ABM4" s="527"/>
      <c r="ABN4" s="527"/>
      <c r="ABO4" s="527"/>
      <c r="ABP4" s="527"/>
      <c r="ABQ4" s="527"/>
      <c r="ABR4" s="527"/>
      <c r="ABS4" s="527"/>
      <c r="ABT4" s="527"/>
      <c r="ABU4" s="527"/>
      <c r="ABV4" s="527"/>
      <c r="ABW4" s="527"/>
      <c r="ABX4" s="527"/>
      <c r="ABY4" s="527"/>
      <c r="ABZ4" s="527"/>
      <c r="ACA4" s="527"/>
      <c r="ACB4" s="527"/>
      <c r="ACC4" s="527"/>
      <c r="ACD4" s="527"/>
      <c r="ACE4" s="527"/>
      <c r="ACF4" s="527"/>
      <c r="ACG4" s="527"/>
      <c r="ACH4" s="527"/>
      <c r="ACI4" s="527"/>
      <c r="ACJ4" s="527"/>
      <c r="ACK4" s="527"/>
      <c r="ACL4" s="527"/>
      <c r="ACM4" s="527"/>
      <c r="ACN4" s="527"/>
      <c r="ACO4" s="527"/>
      <c r="ACP4" s="527"/>
      <c r="ACQ4" s="527"/>
      <c r="ACR4" s="527"/>
      <c r="ACS4" s="527"/>
      <c r="ACT4" s="527"/>
      <c r="ACU4" s="527"/>
      <c r="ACV4" s="527"/>
      <c r="ACW4" s="527"/>
      <c r="ACX4" s="527"/>
      <c r="ACY4" s="527"/>
      <c r="ACZ4" s="527"/>
      <c r="ADA4" s="527"/>
      <c r="ADB4" s="527"/>
      <c r="ADC4" s="527"/>
      <c r="ADD4" s="527"/>
      <c r="ADE4" s="527"/>
      <c r="ADF4" s="527"/>
      <c r="ADG4" s="527"/>
      <c r="ADH4" s="527"/>
      <c r="ADI4" s="527"/>
      <c r="ADJ4" s="527"/>
      <c r="ADK4" s="527"/>
      <c r="ADL4" s="527"/>
      <c r="ADM4" s="527"/>
      <c r="ADN4" s="527"/>
      <c r="ADO4" s="527"/>
      <c r="ADP4" s="527"/>
      <c r="ADQ4" s="527"/>
      <c r="ADR4" s="527"/>
      <c r="ADS4" s="527"/>
      <c r="ADT4" s="527"/>
      <c r="ADU4" s="527"/>
      <c r="ADV4" s="527"/>
      <c r="ADW4" s="527"/>
      <c r="ADX4" s="527"/>
      <c r="ADY4" s="527"/>
      <c r="ADZ4" s="527"/>
      <c r="AEA4" s="527"/>
      <c r="AEB4" s="527"/>
      <c r="AEC4" s="527"/>
      <c r="AED4" s="527"/>
      <c r="AEE4" s="527"/>
      <c r="AEF4" s="527"/>
      <c r="AEG4" s="527"/>
      <c r="AEH4" s="527"/>
      <c r="AEI4" s="527"/>
      <c r="AEJ4" s="527"/>
      <c r="AEK4" s="527"/>
      <c r="AEL4" s="527"/>
      <c r="AEM4" s="527"/>
      <c r="AEN4" s="527"/>
      <c r="AEO4" s="527"/>
      <c r="AEP4" s="527"/>
      <c r="AEQ4" s="527"/>
      <c r="AER4" s="527"/>
      <c r="AES4" s="527"/>
      <c r="AET4" s="527"/>
      <c r="AEU4" s="527"/>
      <c r="AEV4" s="527"/>
      <c r="AEW4" s="527"/>
      <c r="AEX4" s="527"/>
      <c r="AEY4" s="527"/>
      <c r="AEZ4" s="527"/>
      <c r="AFA4" s="527"/>
      <c r="AFB4" s="527"/>
      <c r="AFC4" s="527"/>
      <c r="AFD4" s="527"/>
      <c r="AFE4" s="527"/>
      <c r="AFF4" s="527"/>
      <c r="AFG4" s="527"/>
      <c r="AFH4" s="527"/>
      <c r="AFI4" s="527"/>
      <c r="AFJ4" s="527"/>
      <c r="AFK4" s="527"/>
      <c r="AFL4" s="527"/>
      <c r="AFM4" s="527"/>
      <c r="AFN4" s="527"/>
      <c r="AFO4" s="527"/>
      <c r="AFP4" s="527"/>
      <c r="AFQ4" s="527"/>
      <c r="AFR4" s="527"/>
      <c r="AFS4" s="527"/>
      <c r="AFT4" s="527"/>
      <c r="AFU4" s="527"/>
      <c r="AFV4" s="527"/>
      <c r="AFW4" s="527"/>
      <c r="AFX4" s="527"/>
      <c r="AFY4" s="527"/>
      <c r="AFZ4" s="527"/>
      <c r="AGA4" s="527"/>
      <c r="AGB4" s="527"/>
      <c r="AGC4" s="527"/>
      <c r="AGD4" s="527"/>
      <c r="AGE4" s="527"/>
      <c r="AGF4" s="527"/>
      <c r="AGG4" s="527"/>
      <c r="AGH4" s="527"/>
      <c r="AGI4" s="527"/>
      <c r="AGJ4" s="527"/>
      <c r="AGK4" s="527"/>
      <c r="AGL4" s="527"/>
      <c r="AGM4" s="527"/>
      <c r="AGN4" s="527"/>
      <c r="AGO4" s="527"/>
      <c r="AGP4" s="527"/>
      <c r="AGQ4" s="527"/>
      <c r="AGR4" s="527"/>
      <c r="AGS4" s="527"/>
      <c r="AGT4" s="527"/>
      <c r="AGU4" s="527"/>
      <c r="AGV4" s="527"/>
      <c r="AGW4" s="527"/>
      <c r="AGX4" s="527"/>
      <c r="AGY4" s="527"/>
      <c r="AGZ4" s="527"/>
      <c r="AHA4" s="527"/>
      <c r="AHB4" s="527"/>
      <c r="AHC4" s="527"/>
      <c r="AHD4" s="527"/>
      <c r="AHE4" s="527"/>
      <c r="AHF4" s="527"/>
      <c r="AHG4" s="527"/>
      <c r="AHH4" s="527"/>
      <c r="AHI4" s="527"/>
      <c r="AHJ4" s="527"/>
      <c r="AHK4" s="527"/>
      <c r="AHL4" s="527"/>
      <c r="AHM4" s="527"/>
      <c r="AHN4" s="527"/>
      <c r="AHO4" s="527"/>
      <c r="AHP4" s="527"/>
      <c r="AHQ4" s="527"/>
      <c r="AHR4" s="527"/>
      <c r="AHS4" s="527"/>
      <c r="AHT4" s="527"/>
      <c r="AHU4" s="527"/>
      <c r="AHV4" s="527"/>
      <c r="AHW4" s="527"/>
      <c r="AHX4" s="527"/>
      <c r="AHY4" s="527"/>
      <c r="AHZ4" s="527"/>
      <c r="AIA4" s="527"/>
      <c r="AIB4" s="527"/>
      <c r="AIC4" s="527"/>
      <c r="AID4" s="527"/>
      <c r="AIE4" s="527"/>
      <c r="AIF4" s="527"/>
      <c r="AIG4" s="527"/>
      <c r="AIH4" s="527"/>
      <c r="AII4" s="527"/>
      <c r="AIJ4" s="527"/>
      <c r="AIK4" s="527"/>
      <c r="AIL4" s="527"/>
      <c r="AIM4" s="527"/>
      <c r="AIN4" s="527"/>
      <c r="AIO4" s="527"/>
      <c r="AIP4" s="527"/>
      <c r="AIQ4" s="527"/>
      <c r="AIR4" s="527"/>
      <c r="AIS4" s="527"/>
      <c r="AIT4" s="527"/>
      <c r="AIU4" s="527"/>
      <c r="AIV4" s="527"/>
      <c r="AIW4" s="527"/>
      <c r="AIX4" s="527"/>
      <c r="AIY4" s="527"/>
      <c r="AIZ4" s="527"/>
      <c r="AJA4" s="527"/>
      <c r="AJB4" s="527"/>
      <c r="AJC4" s="527"/>
      <c r="AJD4" s="527"/>
      <c r="AJE4" s="527"/>
      <c r="AJF4" s="527"/>
      <c r="AJG4" s="527"/>
      <c r="AJH4" s="527"/>
      <c r="AJI4" s="527"/>
      <c r="AJJ4" s="527"/>
      <c r="AJK4" s="527"/>
      <c r="AJL4" s="527"/>
      <c r="AJM4" s="527"/>
      <c r="AJN4" s="527"/>
      <c r="AJO4" s="527"/>
      <c r="AJP4" s="527"/>
      <c r="AJQ4" s="527"/>
      <c r="AJR4" s="527"/>
      <c r="AJS4" s="527"/>
      <c r="AJT4" s="527"/>
      <c r="AJU4" s="527"/>
      <c r="AJV4" s="527"/>
      <c r="AJW4" s="527"/>
      <c r="AJX4" s="527"/>
      <c r="AJY4" s="527"/>
      <c r="AJZ4" s="527"/>
      <c r="AKA4" s="527"/>
      <c r="AKB4" s="527"/>
      <c r="AKC4" s="527"/>
      <c r="AKD4" s="527"/>
      <c r="AKE4" s="527"/>
      <c r="AKF4" s="527"/>
      <c r="AKG4" s="527"/>
      <c r="AKH4" s="527"/>
      <c r="AKI4" s="527"/>
      <c r="AKJ4" s="527"/>
      <c r="AKK4" s="527"/>
      <c r="AKL4" s="527"/>
      <c r="AKM4" s="527"/>
      <c r="AKN4" s="527"/>
      <c r="AKO4" s="527"/>
      <c r="AKP4" s="527"/>
      <c r="AKQ4" s="527"/>
      <c r="AKR4" s="527"/>
      <c r="AKS4" s="527"/>
      <c r="AKT4" s="527"/>
      <c r="AKU4" s="527"/>
      <c r="AKV4" s="527"/>
      <c r="AKW4" s="527"/>
      <c r="AKX4" s="527"/>
      <c r="AKY4" s="527"/>
      <c r="AKZ4" s="527"/>
      <c r="ALA4" s="527"/>
      <c r="ALB4" s="527"/>
      <c r="ALC4" s="527"/>
      <c r="ALD4" s="527"/>
      <c r="ALE4" s="527"/>
      <c r="ALF4" s="527"/>
      <c r="ALG4" s="527"/>
      <c r="ALH4" s="527"/>
      <c r="ALI4" s="527"/>
      <c r="ALJ4" s="527"/>
      <c r="ALK4" s="527"/>
      <c r="ALL4" s="527"/>
      <c r="ALM4" s="527"/>
      <c r="ALN4" s="527"/>
      <c r="ALO4" s="527"/>
      <c r="ALP4" s="527"/>
      <c r="ALQ4" s="527"/>
      <c r="ALR4" s="527"/>
      <c r="ALS4" s="527"/>
      <c r="ALT4" s="527"/>
      <c r="ALU4" s="527"/>
      <c r="ALV4" s="527"/>
      <c r="ALW4" s="527"/>
      <c r="ALX4" s="527"/>
      <c r="ALY4" s="527"/>
      <c r="ALZ4" s="527"/>
      <c r="AMA4" s="527"/>
      <c r="AMB4" s="527"/>
      <c r="AMC4" s="527"/>
      <c r="AMD4" s="527"/>
      <c r="AME4" s="527"/>
      <c r="AMF4" s="527"/>
      <c r="AMG4" s="527"/>
      <c r="AMH4" s="527"/>
      <c r="AMI4" s="527"/>
      <c r="AMJ4" s="527"/>
      <c r="AMK4" s="527"/>
      <c r="AML4" s="527"/>
      <c r="AMM4" s="527"/>
      <c r="AMN4" s="527"/>
      <c r="AMO4" s="527"/>
      <c r="AMP4" s="527"/>
      <c r="AMQ4" s="527"/>
      <c r="AMR4" s="527"/>
      <c r="AMS4" s="527"/>
      <c r="AMT4" s="527"/>
      <c r="AMU4" s="527"/>
      <c r="AMV4" s="527"/>
      <c r="AMW4" s="527"/>
      <c r="AMX4" s="527"/>
      <c r="AMY4" s="527"/>
      <c r="AMZ4" s="527"/>
      <c r="ANA4" s="527"/>
      <c r="ANB4" s="527"/>
      <c r="ANC4" s="527"/>
      <c r="AND4" s="527"/>
      <c r="ANE4" s="527"/>
      <c r="ANF4" s="527"/>
      <c r="ANG4" s="527"/>
      <c r="ANH4" s="527"/>
      <c r="ANI4" s="527"/>
      <c r="ANJ4" s="527"/>
      <c r="ANK4" s="527"/>
      <c r="ANL4" s="527"/>
      <c r="ANM4" s="527"/>
      <c r="ANN4" s="527"/>
      <c r="ANO4" s="527"/>
      <c r="ANP4" s="527"/>
      <c r="ANQ4" s="527"/>
      <c r="ANR4" s="527"/>
      <c r="ANS4" s="527"/>
      <c r="ANT4" s="527"/>
      <c r="ANU4" s="527"/>
      <c r="ANV4" s="527"/>
      <c r="ANW4" s="527"/>
      <c r="ANX4" s="527"/>
      <c r="ANY4" s="527"/>
      <c r="ANZ4" s="527"/>
      <c r="AOA4" s="527"/>
      <c r="AOB4" s="527"/>
      <c r="AOC4" s="527"/>
      <c r="AOD4" s="527"/>
      <c r="AOE4" s="527"/>
      <c r="AOF4" s="527"/>
      <c r="AOG4" s="527"/>
      <c r="AOH4" s="527"/>
      <c r="AOI4" s="527"/>
      <c r="AOJ4" s="527"/>
      <c r="AOK4" s="527"/>
      <c r="AOL4" s="527"/>
      <c r="AOM4" s="527"/>
      <c r="AON4" s="527"/>
      <c r="AOO4" s="527"/>
      <c r="AOP4" s="527"/>
      <c r="AOQ4" s="527"/>
      <c r="AOR4" s="527"/>
      <c r="AOS4" s="527"/>
      <c r="AOT4" s="527"/>
      <c r="AOU4" s="527"/>
      <c r="AOV4" s="527"/>
      <c r="AOW4" s="527"/>
      <c r="AOX4" s="527"/>
      <c r="AOY4" s="527"/>
      <c r="AOZ4" s="527"/>
      <c r="APA4" s="527"/>
      <c r="APB4" s="527"/>
      <c r="APC4" s="527"/>
      <c r="APD4" s="527"/>
      <c r="APE4" s="527"/>
      <c r="APF4" s="527"/>
      <c r="APG4" s="527"/>
      <c r="APH4" s="527"/>
      <c r="API4" s="527"/>
      <c r="APJ4" s="527"/>
      <c r="APK4" s="527"/>
      <c r="APL4" s="527"/>
      <c r="APM4" s="527"/>
      <c r="APN4" s="527"/>
      <c r="APO4" s="527"/>
      <c r="APP4" s="527"/>
      <c r="APQ4" s="527"/>
      <c r="APR4" s="527"/>
      <c r="APS4" s="527"/>
      <c r="APT4" s="527"/>
      <c r="APU4" s="527"/>
      <c r="APV4" s="527"/>
      <c r="APW4" s="527"/>
      <c r="APX4" s="527"/>
      <c r="APY4" s="527"/>
      <c r="APZ4" s="527"/>
      <c r="AQA4" s="527"/>
      <c r="AQB4" s="527"/>
      <c r="AQC4" s="527"/>
      <c r="AQD4" s="527"/>
      <c r="AQE4" s="527"/>
      <c r="AQF4" s="527"/>
      <c r="AQG4" s="527"/>
      <c r="AQH4" s="527"/>
      <c r="AQI4" s="527"/>
      <c r="AQJ4" s="527"/>
      <c r="AQK4" s="527"/>
      <c r="AQL4" s="527"/>
      <c r="AQM4" s="527"/>
      <c r="AQN4" s="527"/>
      <c r="AQO4" s="527"/>
      <c r="AQP4" s="527"/>
      <c r="AQQ4" s="527"/>
      <c r="AQR4" s="527"/>
      <c r="AQS4" s="527"/>
      <c r="AQT4" s="527"/>
      <c r="AQU4" s="527"/>
      <c r="AQV4" s="527"/>
      <c r="AQW4" s="527"/>
      <c r="AQX4" s="527"/>
      <c r="AQY4" s="527"/>
      <c r="AQZ4" s="527"/>
      <c r="ARA4" s="527"/>
      <c r="ARB4" s="527"/>
      <c r="ARC4" s="527"/>
      <c r="ARD4" s="527"/>
      <c r="ARE4" s="527"/>
      <c r="ARF4" s="527"/>
      <c r="ARG4" s="527"/>
      <c r="ARH4" s="527"/>
      <c r="ARI4" s="527"/>
      <c r="ARJ4" s="527"/>
      <c r="ARK4" s="527"/>
      <c r="ARL4" s="527"/>
      <c r="ARM4" s="527"/>
      <c r="ARN4" s="527"/>
      <c r="ARO4" s="527"/>
      <c r="ARP4" s="527"/>
      <c r="ARQ4" s="527"/>
      <c r="ARR4" s="527"/>
      <c r="ARS4" s="527"/>
      <c r="ART4" s="527"/>
      <c r="ARU4" s="527"/>
      <c r="ARV4" s="527"/>
      <c r="ARW4" s="527"/>
      <c r="ARX4" s="527"/>
      <c r="ARY4" s="527"/>
      <c r="ARZ4" s="527"/>
      <c r="ASA4" s="527"/>
      <c r="ASB4" s="527"/>
      <c r="ASC4" s="527"/>
      <c r="ASD4" s="527"/>
      <c r="ASE4" s="527"/>
      <c r="ASF4" s="527"/>
      <c r="ASG4" s="527"/>
      <c r="ASH4" s="527"/>
      <c r="ASI4" s="527"/>
      <c r="ASJ4" s="527"/>
      <c r="ASK4" s="527"/>
      <c r="ASL4" s="527"/>
      <c r="ASM4" s="527"/>
      <c r="ASN4" s="527"/>
      <c r="ASO4" s="527"/>
      <c r="ASP4" s="527"/>
      <c r="ASQ4" s="527"/>
      <c r="ASR4" s="527"/>
      <c r="ASS4" s="527"/>
      <c r="AST4" s="527"/>
      <c r="ASU4" s="527"/>
      <c r="ASV4" s="527"/>
      <c r="ASW4" s="527"/>
      <c r="ASX4" s="527"/>
      <c r="ASY4" s="527"/>
      <c r="ASZ4" s="527"/>
      <c r="ATA4" s="527"/>
      <c r="ATB4" s="527"/>
      <c r="ATC4" s="527"/>
      <c r="ATD4" s="527"/>
      <c r="ATE4" s="527"/>
      <c r="ATF4" s="527"/>
      <c r="ATG4" s="527"/>
      <c r="ATH4" s="527"/>
      <c r="ATI4" s="527"/>
      <c r="ATJ4" s="527"/>
      <c r="ATK4" s="527"/>
      <c r="ATL4" s="527"/>
      <c r="ATM4" s="527"/>
      <c r="ATN4" s="527"/>
      <c r="ATO4" s="527"/>
      <c r="ATP4" s="527"/>
      <c r="ATQ4" s="527"/>
      <c r="ATR4" s="527"/>
      <c r="ATS4" s="527"/>
      <c r="ATT4" s="527"/>
      <c r="ATU4" s="527"/>
      <c r="ATV4" s="527"/>
      <c r="ATW4" s="527"/>
      <c r="ATX4" s="527"/>
      <c r="ATY4" s="527"/>
      <c r="ATZ4" s="527"/>
      <c r="AUA4" s="527"/>
      <c r="AUB4" s="527"/>
      <c r="AUC4" s="527"/>
      <c r="AUD4" s="527"/>
      <c r="AUE4" s="527"/>
      <c r="AUF4" s="527"/>
      <c r="AUG4" s="527"/>
      <c r="AUH4" s="527"/>
      <c r="AUI4" s="527"/>
      <c r="AUJ4" s="527"/>
      <c r="AUK4" s="527"/>
      <c r="AUL4" s="527"/>
      <c r="AUM4" s="527"/>
      <c r="AUN4" s="527"/>
      <c r="AUO4" s="527"/>
      <c r="AUP4" s="527"/>
      <c r="AUQ4" s="527"/>
      <c r="AUR4" s="527"/>
      <c r="AUS4" s="527"/>
      <c r="AUT4" s="527"/>
      <c r="AUU4" s="527"/>
      <c r="AUV4" s="527"/>
      <c r="AUW4" s="527"/>
      <c r="AUX4" s="527"/>
      <c r="AUY4" s="527"/>
      <c r="AUZ4" s="527"/>
      <c r="AVA4" s="527"/>
      <c r="AVB4" s="527"/>
      <c r="AVC4" s="527"/>
      <c r="AVD4" s="527"/>
      <c r="AVE4" s="527"/>
      <c r="AVF4" s="527"/>
      <c r="AVG4" s="527"/>
      <c r="AVH4" s="527"/>
      <c r="AVI4" s="527"/>
      <c r="AVJ4" s="527"/>
      <c r="AVK4" s="527"/>
      <c r="AVL4" s="527"/>
      <c r="AVM4" s="527"/>
      <c r="AVN4" s="527"/>
      <c r="AVO4" s="527"/>
      <c r="AVP4" s="527"/>
      <c r="AVQ4" s="527"/>
      <c r="AVR4" s="527"/>
      <c r="AVS4" s="527"/>
      <c r="AVT4" s="527"/>
      <c r="AVU4" s="527"/>
      <c r="AVV4" s="527"/>
      <c r="AVW4" s="527"/>
      <c r="AVX4" s="527"/>
      <c r="AVY4" s="527"/>
      <c r="AVZ4" s="527"/>
      <c r="AWA4" s="527"/>
      <c r="AWB4" s="527"/>
      <c r="AWC4" s="527"/>
      <c r="AWD4" s="527"/>
      <c r="AWE4" s="527"/>
      <c r="AWF4" s="527"/>
      <c r="AWG4" s="527"/>
      <c r="AWH4" s="527"/>
      <c r="AWI4" s="527"/>
      <c r="AWJ4" s="527"/>
      <c r="AWK4" s="527"/>
      <c r="AWL4" s="527"/>
      <c r="AWM4" s="527"/>
      <c r="AWN4" s="527"/>
      <c r="AWO4" s="527"/>
      <c r="AWP4" s="527"/>
      <c r="AWQ4" s="527"/>
      <c r="AWR4" s="527"/>
      <c r="AWS4" s="527"/>
      <c r="AWT4" s="527"/>
      <c r="AWU4" s="527"/>
      <c r="AWV4" s="527"/>
      <c r="AWW4" s="527"/>
      <c r="AWX4" s="527"/>
      <c r="AWY4" s="527"/>
      <c r="AWZ4" s="527"/>
      <c r="AXA4" s="527"/>
      <c r="AXB4" s="527"/>
      <c r="AXC4" s="527"/>
      <c r="AXD4" s="527"/>
      <c r="AXE4" s="527"/>
      <c r="AXF4" s="527"/>
      <c r="AXG4" s="527"/>
      <c r="AXH4" s="527"/>
      <c r="AXI4" s="527"/>
      <c r="AXJ4" s="527"/>
      <c r="AXK4" s="527"/>
      <c r="AXL4" s="527"/>
      <c r="AXM4" s="527"/>
      <c r="AXN4" s="527"/>
      <c r="AXO4" s="527"/>
      <c r="AXP4" s="527"/>
      <c r="AXQ4" s="527"/>
      <c r="AXR4" s="527"/>
      <c r="AXS4" s="527"/>
      <c r="AXT4" s="527"/>
      <c r="AXU4" s="527"/>
      <c r="AXV4" s="527"/>
      <c r="AXW4" s="527"/>
      <c r="AXX4" s="527"/>
      <c r="AXY4" s="527"/>
      <c r="AXZ4" s="527"/>
      <c r="AYA4" s="527"/>
      <c r="AYB4" s="527"/>
      <c r="AYC4" s="527"/>
      <c r="AYD4" s="527"/>
      <c r="AYE4" s="527"/>
      <c r="AYF4" s="527"/>
      <c r="AYG4" s="527"/>
      <c r="AYH4" s="527"/>
      <c r="AYI4" s="527"/>
      <c r="AYJ4" s="527"/>
      <c r="AYK4" s="527"/>
      <c r="AYL4" s="527"/>
      <c r="AYM4" s="527"/>
      <c r="AYN4" s="527"/>
      <c r="AYO4" s="527"/>
      <c r="AYP4" s="527"/>
      <c r="AYQ4" s="527"/>
      <c r="AYR4" s="527"/>
      <c r="AYS4" s="527"/>
      <c r="AYT4" s="527"/>
      <c r="AYU4" s="527"/>
      <c r="AYV4" s="527"/>
      <c r="AYW4" s="527"/>
      <c r="AYX4" s="527"/>
      <c r="AYY4" s="527"/>
      <c r="AYZ4" s="527"/>
      <c r="AZA4" s="527"/>
      <c r="AZB4" s="527"/>
      <c r="AZC4" s="527"/>
      <c r="AZD4" s="527"/>
      <c r="AZE4" s="527"/>
      <c r="AZF4" s="527"/>
      <c r="AZG4" s="527"/>
      <c r="AZH4" s="527"/>
      <c r="AZI4" s="527"/>
      <c r="AZJ4" s="527"/>
      <c r="AZK4" s="527"/>
      <c r="AZL4" s="527"/>
      <c r="AZM4" s="527"/>
      <c r="AZN4" s="527"/>
      <c r="AZO4" s="527"/>
      <c r="AZP4" s="527"/>
      <c r="AZQ4" s="527"/>
      <c r="AZR4" s="527"/>
      <c r="AZS4" s="527"/>
      <c r="AZT4" s="527"/>
      <c r="AZU4" s="527"/>
      <c r="AZV4" s="527"/>
      <c r="AZW4" s="527"/>
      <c r="AZX4" s="527"/>
      <c r="AZY4" s="527"/>
      <c r="AZZ4" s="527"/>
      <c r="BAA4" s="527"/>
      <c r="BAB4" s="527"/>
      <c r="BAC4" s="527"/>
      <c r="BAD4" s="527"/>
      <c r="BAE4" s="527"/>
      <c r="BAF4" s="527"/>
      <c r="BAG4" s="527"/>
      <c r="BAH4" s="527"/>
      <c r="BAI4" s="527"/>
      <c r="BAJ4" s="527"/>
      <c r="BAK4" s="527"/>
      <c r="BAL4" s="527"/>
      <c r="BAM4" s="527"/>
      <c r="BAN4" s="527"/>
      <c r="BAO4" s="527"/>
      <c r="BAP4" s="527"/>
      <c r="BAQ4" s="527"/>
      <c r="BAR4" s="527"/>
      <c r="BAS4" s="527"/>
      <c r="BAT4" s="527"/>
      <c r="BAU4" s="527"/>
      <c r="BAV4" s="527"/>
      <c r="BAW4" s="527"/>
      <c r="BAX4" s="527"/>
      <c r="BAY4" s="527"/>
      <c r="BAZ4" s="527"/>
      <c r="BBA4" s="527"/>
      <c r="BBB4" s="527"/>
      <c r="BBC4" s="527"/>
      <c r="BBD4" s="527"/>
      <c r="BBE4" s="527"/>
      <c r="BBF4" s="527"/>
      <c r="BBG4" s="527"/>
      <c r="BBH4" s="527"/>
      <c r="BBI4" s="527"/>
      <c r="BBJ4" s="527"/>
      <c r="BBK4" s="527"/>
      <c r="BBL4" s="527"/>
      <c r="BBM4" s="527"/>
      <c r="BBN4" s="527"/>
      <c r="BBO4" s="527"/>
      <c r="BBP4" s="527"/>
      <c r="BBQ4" s="527"/>
      <c r="BBR4" s="527"/>
      <c r="BBS4" s="527"/>
      <c r="BBT4" s="527"/>
      <c r="BBU4" s="527"/>
      <c r="BBV4" s="527"/>
      <c r="BBW4" s="527"/>
      <c r="BBX4" s="527"/>
      <c r="BBY4" s="527"/>
      <c r="BBZ4" s="527"/>
      <c r="BCA4" s="527"/>
      <c r="BCB4" s="527"/>
      <c r="BCC4" s="527"/>
      <c r="BCD4" s="527"/>
      <c r="BCE4" s="527"/>
      <c r="BCF4" s="527"/>
      <c r="BCG4" s="527"/>
      <c r="BCH4" s="527"/>
      <c r="BCI4" s="527"/>
      <c r="BCJ4" s="527"/>
      <c r="BCK4" s="527"/>
      <c r="BCL4" s="527"/>
      <c r="BCM4" s="527"/>
      <c r="BCN4" s="527"/>
      <c r="BCO4" s="527"/>
      <c r="BCP4" s="527"/>
      <c r="BCQ4" s="527"/>
      <c r="BCR4" s="527"/>
      <c r="BCS4" s="527"/>
      <c r="BCT4" s="527"/>
      <c r="BCU4" s="527"/>
      <c r="BCV4" s="527"/>
      <c r="BCW4" s="527"/>
      <c r="BCX4" s="527"/>
      <c r="BCY4" s="527"/>
      <c r="BCZ4" s="527"/>
      <c r="BDA4" s="527"/>
      <c r="BDB4" s="527"/>
      <c r="BDC4" s="527"/>
      <c r="BDD4" s="527"/>
      <c r="BDE4" s="527"/>
      <c r="BDF4" s="527"/>
      <c r="BDG4" s="527"/>
      <c r="BDH4" s="527"/>
      <c r="BDI4" s="527"/>
      <c r="BDJ4" s="527"/>
      <c r="BDK4" s="527"/>
      <c r="BDL4" s="527"/>
      <c r="BDM4" s="527"/>
      <c r="BDN4" s="527"/>
      <c r="BDO4" s="527"/>
      <c r="BDP4" s="527"/>
      <c r="BDQ4" s="527"/>
      <c r="BDR4" s="527"/>
      <c r="BDS4" s="527"/>
      <c r="BDT4" s="527"/>
      <c r="BDU4" s="527"/>
      <c r="BDV4" s="527"/>
      <c r="BDW4" s="527"/>
      <c r="BDX4" s="527"/>
      <c r="BDY4" s="527"/>
      <c r="BDZ4" s="527"/>
      <c r="BEA4" s="527"/>
      <c r="BEB4" s="527"/>
      <c r="BEC4" s="527"/>
      <c r="BED4" s="527"/>
      <c r="BEE4" s="527"/>
      <c r="BEF4" s="527"/>
      <c r="BEG4" s="527"/>
      <c r="BEH4" s="527"/>
      <c r="BEI4" s="527"/>
      <c r="BEJ4" s="527"/>
      <c r="BEK4" s="527"/>
      <c r="BEL4" s="527"/>
      <c r="BEM4" s="527"/>
      <c r="BEN4" s="527"/>
      <c r="BEO4" s="527"/>
      <c r="BEP4" s="527"/>
      <c r="BEQ4" s="527"/>
      <c r="BER4" s="527"/>
      <c r="BES4" s="527"/>
      <c r="BET4" s="527"/>
      <c r="BEU4" s="527"/>
      <c r="BEV4" s="527"/>
      <c r="BEW4" s="527"/>
      <c r="BEX4" s="527"/>
      <c r="BEY4" s="527"/>
      <c r="BEZ4" s="527"/>
      <c r="BFA4" s="527"/>
      <c r="BFB4" s="527"/>
      <c r="BFC4" s="527"/>
      <c r="BFD4" s="527"/>
      <c r="BFE4" s="527"/>
      <c r="BFF4" s="527"/>
      <c r="BFG4" s="527"/>
      <c r="BFH4" s="527"/>
      <c r="BFI4" s="527"/>
      <c r="BFJ4" s="527"/>
      <c r="BFK4" s="527"/>
      <c r="BFL4" s="527"/>
      <c r="BFM4" s="527"/>
      <c r="BFN4" s="527"/>
      <c r="BFO4" s="527"/>
      <c r="BFP4" s="527"/>
      <c r="BFQ4" s="527"/>
      <c r="BFR4" s="527"/>
      <c r="BFS4" s="527"/>
      <c r="BFT4" s="527"/>
      <c r="BFU4" s="527"/>
      <c r="BFV4" s="527"/>
      <c r="BFW4" s="527"/>
      <c r="BFX4" s="527"/>
      <c r="BFY4" s="527"/>
      <c r="BFZ4" s="527"/>
      <c r="BGA4" s="527"/>
      <c r="BGB4" s="527"/>
      <c r="BGC4" s="527"/>
      <c r="BGD4" s="527"/>
      <c r="BGE4" s="527"/>
      <c r="BGF4" s="527"/>
      <c r="BGG4" s="527"/>
      <c r="BGH4" s="527"/>
      <c r="BGI4" s="527"/>
      <c r="BGJ4" s="527"/>
      <c r="BGK4" s="527"/>
      <c r="BGL4" s="527"/>
      <c r="BGM4" s="527"/>
      <c r="BGN4" s="527"/>
      <c r="BGO4" s="527"/>
      <c r="BGP4" s="527"/>
      <c r="BGQ4" s="527"/>
      <c r="BGR4" s="527"/>
      <c r="BGS4" s="527"/>
      <c r="BGT4" s="527"/>
      <c r="BGU4" s="527"/>
      <c r="BGV4" s="527"/>
      <c r="BGW4" s="527"/>
      <c r="BGX4" s="527"/>
      <c r="BGY4" s="527"/>
      <c r="BGZ4" s="527"/>
      <c r="BHA4" s="527"/>
      <c r="BHB4" s="527"/>
      <c r="BHC4" s="527"/>
      <c r="BHD4" s="527"/>
      <c r="BHE4" s="527"/>
      <c r="BHF4" s="527"/>
      <c r="BHG4" s="527"/>
      <c r="BHH4" s="527"/>
      <c r="BHI4" s="527"/>
      <c r="BHJ4" s="527"/>
      <c r="BHK4" s="527"/>
      <c r="BHL4" s="527"/>
      <c r="BHM4" s="527"/>
      <c r="BHN4" s="527"/>
      <c r="BHO4" s="527"/>
      <c r="BHP4" s="527"/>
      <c r="BHQ4" s="527"/>
      <c r="BHR4" s="527"/>
      <c r="BHS4" s="527"/>
      <c r="BHT4" s="527"/>
      <c r="BHU4" s="527"/>
      <c r="BHV4" s="527"/>
      <c r="BHW4" s="527"/>
      <c r="BHX4" s="527"/>
      <c r="BHY4" s="527"/>
      <c r="BHZ4" s="527"/>
      <c r="BIA4" s="527"/>
      <c r="BIB4" s="527"/>
      <c r="BIC4" s="527"/>
      <c r="BID4" s="527"/>
      <c r="BIE4" s="527"/>
      <c r="BIF4" s="527"/>
      <c r="BIG4" s="527"/>
      <c r="BIH4" s="527"/>
      <c r="BII4" s="527"/>
      <c r="BIJ4" s="527"/>
      <c r="BIK4" s="527"/>
      <c r="BIL4" s="527"/>
      <c r="BIM4" s="527"/>
      <c r="BIN4" s="527"/>
      <c r="BIO4" s="527"/>
      <c r="BIP4" s="527"/>
      <c r="BIQ4" s="527"/>
      <c r="BIR4" s="527"/>
      <c r="BIS4" s="527"/>
      <c r="BIT4" s="527"/>
      <c r="BIU4" s="527"/>
      <c r="BIV4" s="527"/>
      <c r="BIW4" s="527"/>
      <c r="BIX4" s="527"/>
      <c r="BIY4" s="527"/>
      <c r="BIZ4" s="527"/>
      <c r="BJA4" s="527"/>
      <c r="BJB4" s="527"/>
      <c r="BJC4" s="527"/>
      <c r="BJD4" s="527"/>
      <c r="BJE4" s="527"/>
      <c r="BJF4" s="527"/>
      <c r="BJG4" s="527"/>
      <c r="BJH4" s="527"/>
      <c r="BJI4" s="527"/>
      <c r="BJJ4" s="527"/>
      <c r="BJK4" s="527"/>
      <c r="BJL4" s="527"/>
      <c r="BJM4" s="527"/>
      <c r="BJN4" s="527"/>
      <c r="BJO4" s="527"/>
      <c r="BJP4" s="527"/>
      <c r="BJQ4" s="527"/>
      <c r="BJR4" s="527"/>
      <c r="BJS4" s="527"/>
      <c r="BJT4" s="527"/>
      <c r="BJU4" s="527"/>
      <c r="BJV4" s="527"/>
      <c r="BJW4" s="527"/>
      <c r="BJX4" s="527"/>
      <c r="BJY4" s="527"/>
      <c r="BJZ4" s="527"/>
      <c r="BKA4" s="527"/>
      <c r="BKB4" s="527"/>
      <c r="BKC4" s="527"/>
      <c r="BKD4" s="527"/>
      <c r="BKE4" s="527"/>
      <c r="BKF4" s="527"/>
      <c r="BKG4" s="527"/>
      <c r="BKH4" s="527"/>
      <c r="BKI4" s="527"/>
      <c r="BKJ4" s="527"/>
      <c r="BKK4" s="527"/>
      <c r="BKL4" s="527"/>
      <c r="BKM4" s="527"/>
      <c r="BKN4" s="527"/>
      <c r="BKO4" s="527"/>
      <c r="BKP4" s="527"/>
      <c r="BKQ4" s="527"/>
      <c r="BKR4" s="527"/>
      <c r="BKS4" s="527"/>
      <c r="BKT4" s="527"/>
      <c r="BKU4" s="527"/>
      <c r="BKV4" s="527"/>
      <c r="BKW4" s="527"/>
      <c r="BKX4" s="527"/>
      <c r="BKY4" s="527"/>
      <c r="BKZ4" s="527"/>
      <c r="BLA4" s="527"/>
      <c r="BLB4" s="527"/>
      <c r="BLC4" s="527"/>
      <c r="BLD4" s="527"/>
      <c r="BLE4" s="527"/>
      <c r="BLF4" s="527"/>
      <c r="BLG4" s="527"/>
      <c r="BLH4" s="527"/>
      <c r="BLI4" s="527"/>
      <c r="BLJ4" s="527"/>
      <c r="BLK4" s="527"/>
      <c r="BLL4" s="527"/>
      <c r="BLM4" s="527"/>
      <c r="BLN4" s="527"/>
      <c r="BLO4" s="527"/>
      <c r="BLP4" s="527"/>
      <c r="BLQ4" s="527"/>
      <c r="BLR4" s="527"/>
      <c r="BLS4" s="527"/>
      <c r="BLT4" s="527"/>
      <c r="BLU4" s="527"/>
      <c r="BLV4" s="527"/>
      <c r="BLW4" s="527"/>
      <c r="BLX4" s="527"/>
      <c r="BLY4" s="527"/>
      <c r="BLZ4" s="527"/>
      <c r="BMA4" s="527"/>
      <c r="BMB4" s="527"/>
      <c r="BMC4" s="527"/>
      <c r="BMD4" s="527"/>
      <c r="BME4" s="527"/>
      <c r="BMF4" s="527"/>
      <c r="BMG4" s="527"/>
      <c r="BMH4" s="527"/>
      <c r="BMI4" s="527"/>
      <c r="BMJ4" s="527"/>
      <c r="BMK4" s="527"/>
      <c r="BML4" s="527"/>
      <c r="BMM4" s="527"/>
      <c r="BMN4" s="527"/>
      <c r="BMO4" s="527"/>
      <c r="BMP4" s="527"/>
      <c r="BMQ4" s="527"/>
      <c r="BMR4" s="527"/>
      <c r="BMS4" s="527"/>
      <c r="BMT4" s="527"/>
      <c r="BMU4" s="527"/>
      <c r="BMV4" s="527"/>
      <c r="BMW4" s="527"/>
      <c r="BMX4" s="527"/>
      <c r="BMY4" s="527"/>
      <c r="BMZ4" s="527"/>
      <c r="BNA4" s="527"/>
      <c r="BNB4" s="527"/>
      <c r="BNC4" s="527"/>
      <c r="BND4" s="527"/>
      <c r="BNE4" s="527"/>
      <c r="BNF4" s="527"/>
      <c r="BNG4" s="527"/>
      <c r="BNH4" s="527"/>
      <c r="BNI4" s="527"/>
      <c r="BNJ4" s="527"/>
      <c r="BNK4" s="527"/>
      <c r="BNL4" s="527"/>
      <c r="BNM4" s="527"/>
      <c r="BNN4" s="527"/>
      <c r="BNO4" s="527"/>
      <c r="BNP4" s="527"/>
      <c r="BNQ4" s="527"/>
      <c r="BNR4" s="527"/>
      <c r="BNS4" s="527"/>
      <c r="BNT4" s="527"/>
      <c r="BNU4" s="527"/>
      <c r="BNV4" s="527"/>
      <c r="BNW4" s="527"/>
      <c r="BNX4" s="527"/>
      <c r="BNY4" s="527"/>
      <c r="BNZ4" s="527"/>
      <c r="BOA4" s="527"/>
      <c r="BOB4" s="527"/>
      <c r="BOC4" s="527"/>
      <c r="BOD4" s="527"/>
      <c r="BOE4" s="527"/>
      <c r="BOF4" s="527"/>
      <c r="BOG4" s="527"/>
      <c r="BOH4" s="527"/>
      <c r="BOI4" s="527"/>
      <c r="BOJ4" s="527"/>
      <c r="BOK4" s="527"/>
      <c r="BOL4" s="527"/>
      <c r="BOM4" s="527"/>
      <c r="BON4" s="527"/>
      <c r="BOO4" s="527"/>
      <c r="BOP4" s="527"/>
      <c r="BOQ4" s="527"/>
      <c r="BOR4" s="527"/>
      <c r="BOS4" s="527"/>
      <c r="BOT4" s="527"/>
      <c r="BOU4" s="527"/>
      <c r="BOV4" s="527"/>
      <c r="BOW4" s="527"/>
      <c r="BOX4" s="527"/>
      <c r="BOY4" s="527"/>
      <c r="BOZ4" s="527"/>
      <c r="BPA4" s="527"/>
      <c r="BPB4" s="527"/>
      <c r="BPC4" s="527"/>
      <c r="BPD4" s="527"/>
      <c r="BPE4" s="527"/>
      <c r="BPF4" s="527"/>
      <c r="BPG4" s="527"/>
      <c r="BPH4" s="527"/>
      <c r="BPI4" s="527"/>
      <c r="BPJ4" s="527"/>
      <c r="BPK4" s="527"/>
      <c r="BPL4" s="527"/>
      <c r="BPM4" s="527"/>
      <c r="BPN4" s="527"/>
      <c r="BPO4" s="527"/>
      <c r="BPP4" s="527"/>
      <c r="BPQ4" s="527"/>
      <c r="BPR4" s="527"/>
      <c r="BPS4" s="527"/>
      <c r="BPT4" s="527"/>
      <c r="BPU4" s="527"/>
      <c r="BPV4" s="527"/>
      <c r="BPW4" s="527"/>
      <c r="BPX4" s="527"/>
      <c r="BPY4" s="527"/>
      <c r="BPZ4" s="527"/>
      <c r="BQA4" s="527"/>
      <c r="BQB4" s="527"/>
      <c r="BQC4" s="527"/>
      <c r="BQD4" s="527"/>
      <c r="BQE4" s="527"/>
      <c r="BQF4" s="527"/>
      <c r="BQG4" s="527"/>
      <c r="BQH4" s="527"/>
      <c r="BQI4" s="527"/>
      <c r="BQJ4" s="527"/>
      <c r="BQK4" s="527"/>
      <c r="BQL4" s="527"/>
      <c r="BQM4" s="527"/>
      <c r="BQN4" s="527"/>
      <c r="BQO4" s="527"/>
      <c r="BQP4" s="527"/>
      <c r="BQQ4" s="527"/>
      <c r="BQR4" s="527"/>
      <c r="BQS4" s="527"/>
      <c r="BQT4" s="527"/>
      <c r="BQU4" s="527"/>
      <c r="BQV4" s="527"/>
      <c r="BQW4" s="527"/>
      <c r="BQX4" s="527"/>
      <c r="BQY4" s="527"/>
      <c r="BQZ4" s="527"/>
      <c r="BRA4" s="527"/>
      <c r="BRB4" s="527"/>
      <c r="BRC4" s="527"/>
      <c r="BRD4" s="527"/>
      <c r="BRE4" s="527"/>
      <c r="BRF4" s="527"/>
      <c r="BRG4" s="527"/>
      <c r="BRH4" s="527"/>
      <c r="BRI4" s="527"/>
      <c r="BRJ4" s="527"/>
      <c r="BRK4" s="527"/>
      <c r="BRL4" s="527"/>
      <c r="BRM4" s="527"/>
      <c r="BRN4" s="527"/>
      <c r="BRO4" s="527"/>
      <c r="BRP4" s="527"/>
      <c r="BRQ4" s="527"/>
      <c r="BRR4" s="527"/>
      <c r="BRS4" s="527"/>
      <c r="BRT4" s="527"/>
      <c r="BRU4" s="527"/>
      <c r="BRV4" s="527"/>
      <c r="BRW4" s="527"/>
      <c r="BRX4" s="527"/>
      <c r="BRY4" s="527"/>
      <c r="BRZ4" s="527"/>
      <c r="BSA4" s="527"/>
      <c r="BSB4" s="527"/>
      <c r="BSC4" s="527"/>
      <c r="BSD4" s="527"/>
      <c r="BSE4" s="527"/>
      <c r="BSF4" s="527"/>
      <c r="BSG4" s="527"/>
      <c r="BSH4" s="527"/>
      <c r="BSI4" s="527"/>
      <c r="BSJ4" s="527"/>
      <c r="BSK4" s="527"/>
      <c r="BSL4" s="527"/>
      <c r="BSM4" s="527"/>
      <c r="BSN4" s="527"/>
      <c r="BSO4" s="527"/>
      <c r="BSP4" s="527"/>
      <c r="BSQ4" s="527"/>
      <c r="BSR4" s="527"/>
      <c r="BSS4" s="527"/>
      <c r="BST4" s="527"/>
      <c r="BSU4" s="527"/>
      <c r="BSV4" s="527"/>
      <c r="BSW4" s="527"/>
      <c r="BSX4" s="527"/>
      <c r="BSY4" s="527"/>
      <c r="BSZ4" s="527"/>
      <c r="BTA4" s="527"/>
      <c r="BTB4" s="527"/>
      <c r="BTC4" s="527"/>
      <c r="BTD4" s="527"/>
      <c r="BTE4" s="527"/>
      <c r="BTF4" s="527"/>
      <c r="BTG4" s="527"/>
      <c r="BTH4" s="527"/>
      <c r="BTI4" s="527"/>
      <c r="BTJ4" s="527"/>
      <c r="BTK4" s="527"/>
      <c r="BTL4" s="527"/>
      <c r="BTM4" s="527"/>
      <c r="BTN4" s="527"/>
      <c r="BTO4" s="527"/>
      <c r="BTP4" s="527"/>
      <c r="BTQ4" s="527"/>
      <c r="BTR4" s="527"/>
      <c r="BTS4" s="527"/>
      <c r="BTT4" s="527"/>
      <c r="BTU4" s="527"/>
      <c r="BTV4" s="527"/>
      <c r="BTW4" s="527"/>
      <c r="BTX4" s="527"/>
      <c r="BTY4" s="527"/>
      <c r="BTZ4" s="527"/>
      <c r="BUA4" s="527"/>
      <c r="BUB4" s="527"/>
      <c r="BUC4" s="527"/>
      <c r="BUD4" s="527"/>
      <c r="BUE4" s="527"/>
      <c r="BUF4" s="527"/>
      <c r="BUG4" s="527"/>
      <c r="BUH4" s="527"/>
      <c r="BUI4" s="527"/>
      <c r="BUJ4" s="527"/>
      <c r="BUK4" s="527"/>
      <c r="BUL4" s="527"/>
      <c r="BUM4" s="527"/>
      <c r="BUN4" s="527"/>
      <c r="BUO4" s="527"/>
      <c r="BUP4" s="527"/>
      <c r="BUQ4" s="527"/>
      <c r="BUR4" s="527"/>
      <c r="BUS4" s="527"/>
      <c r="BUT4" s="527"/>
      <c r="BUU4" s="527"/>
      <c r="BUV4" s="527"/>
      <c r="BUW4" s="527"/>
      <c r="BUX4" s="527"/>
      <c r="BUY4" s="527"/>
      <c r="BUZ4" s="527"/>
      <c r="BVA4" s="527"/>
      <c r="BVB4" s="527"/>
      <c r="BVC4" s="527"/>
      <c r="BVD4" s="527"/>
      <c r="BVE4" s="527"/>
      <c r="BVF4" s="527"/>
      <c r="BVG4" s="527"/>
      <c r="BVH4" s="527"/>
      <c r="BVI4" s="527"/>
      <c r="BVJ4" s="527"/>
      <c r="BVK4" s="527"/>
      <c r="BVL4" s="527"/>
      <c r="BVM4" s="527"/>
      <c r="BVN4" s="527"/>
      <c r="BVO4" s="527"/>
      <c r="BVP4" s="527"/>
      <c r="BVQ4" s="527"/>
      <c r="BVR4" s="527"/>
      <c r="BVS4" s="527"/>
      <c r="BVT4" s="527"/>
      <c r="BVU4" s="527"/>
      <c r="BVV4" s="527"/>
      <c r="BVW4" s="527"/>
      <c r="BVX4" s="527"/>
      <c r="BVY4" s="527"/>
      <c r="BVZ4" s="527"/>
      <c r="BWA4" s="527"/>
      <c r="BWB4" s="527"/>
      <c r="BWC4" s="527"/>
      <c r="BWD4" s="527"/>
      <c r="BWE4" s="527"/>
      <c r="BWF4" s="527"/>
      <c r="BWG4" s="527"/>
      <c r="BWH4" s="527"/>
      <c r="BWI4" s="527"/>
      <c r="BWJ4" s="527"/>
      <c r="BWK4" s="527"/>
      <c r="BWL4" s="527"/>
      <c r="BWM4" s="527"/>
      <c r="BWN4" s="527"/>
      <c r="BWO4" s="527"/>
      <c r="BWP4" s="527"/>
      <c r="BWQ4" s="527"/>
      <c r="BWR4" s="527"/>
      <c r="BWS4" s="527"/>
      <c r="BWT4" s="527"/>
      <c r="BWU4" s="527"/>
      <c r="BWV4" s="527"/>
      <c r="BWW4" s="527"/>
      <c r="BWX4" s="527"/>
      <c r="BWY4" s="527"/>
      <c r="BWZ4" s="527"/>
      <c r="BXA4" s="527"/>
      <c r="BXB4" s="527"/>
      <c r="BXC4" s="527"/>
      <c r="BXD4" s="527"/>
      <c r="BXE4" s="527"/>
      <c r="BXF4" s="527"/>
      <c r="BXG4" s="527"/>
      <c r="BXH4" s="527"/>
      <c r="BXI4" s="527"/>
      <c r="BXJ4" s="527"/>
      <c r="BXK4" s="527"/>
      <c r="BXL4" s="527"/>
      <c r="BXM4" s="527"/>
      <c r="BXN4" s="527"/>
      <c r="BXO4" s="527"/>
      <c r="BXP4" s="527"/>
      <c r="BXQ4" s="527"/>
      <c r="BXR4" s="527"/>
      <c r="BXS4" s="527"/>
      <c r="BXT4" s="527"/>
      <c r="BXU4" s="527"/>
      <c r="BXV4" s="527"/>
      <c r="BXW4" s="527"/>
      <c r="BXX4" s="527"/>
      <c r="BXY4" s="527"/>
      <c r="BXZ4" s="527"/>
      <c r="BYA4" s="527"/>
      <c r="BYB4" s="527"/>
      <c r="BYC4" s="527"/>
      <c r="BYD4" s="527"/>
      <c r="BYE4" s="527"/>
      <c r="BYF4" s="527"/>
      <c r="BYG4" s="527"/>
      <c r="BYH4" s="527"/>
      <c r="BYI4" s="527"/>
      <c r="BYJ4" s="527"/>
      <c r="BYK4" s="527"/>
      <c r="BYL4" s="527"/>
      <c r="BYM4" s="527"/>
      <c r="BYN4" s="527"/>
      <c r="BYO4" s="527"/>
      <c r="BYP4" s="527"/>
      <c r="BYQ4" s="527"/>
      <c r="BYR4" s="527"/>
      <c r="BYS4" s="527"/>
      <c r="BYT4" s="527"/>
      <c r="BYU4" s="527"/>
      <c r="BYV4" s="527"/>
      <c r="BYW4" s="527"/>
      <c r="BYX4" s="527"/>
      <c r="BYY4" s="527"/>
      <c r="BYZ4" s="527"/>
      <c r="BZA4" s="527"/>
      <c r="BZB4" s="527"/>
      <c r="BZC4" s="527"/>
      <c r="BZD4" s="527"/>
      <c r="BZE4" s="527"/>
      <c r="BZF4" s="527"/>
      <c r="BZG4" s="527"/>
      <c r="BZH4" s="527"/>
      <c r="BZI4" s="527"/>
      <c r="BZJ4" s="527"/>
      <c r="BZK4" s="527"/>
      <c r="BZL4" s="527"/>
      <c r="BZM4" s="527"/>
      <c r="BZN4" s="527"/>
      <c r="BZO4" s="527"/>
      <c r="BZP4" s="527"/>
      <c r="BZQ4" s="527"/>
      <c r="BZR4" s="527"/>
      <c r="BZS4" s="527"/>
      <c r="BZT4" s="527"/>
      <c r="BZU4" s="527"/>
      <c r="BZV4" s="527"/>
      <c r="BZW4" s="527"/>
      <c r="BZX4" s="527"/>
      <c r="BZY4" s="527"/>
      <c r="BZZ4" s="527"/>
      <c r="CAA4" s="527"/>
      <c r="CAB4" s="527"/>
      <c r="CAC4" s="527"/>
      <c r="CAD4" s="527"/>
      <c r="CAE4" s="527"/>
      <c r="CAF4" s="527"/>
      <c r="CAG4" s="527"/>
      <c r="CAH4" s="527"/>
      <c r="CAI4" s="527"/>
      <c r="CAJ4" s="527"/>
      <c r="CAK4" s="527"/>
      <c r="CAL4" s="527"/>
      <c r="CAM4" s="527"/>
      <c r="CAN4" s="527"/>
      <c r="CAO4" s="527"/>
      <c r="CAP4" s="527"/>
      <c r="CAQ4" s="527"/>
      <c r="CAR4" s="527"/>
      <c r="CAS4" s="527"/>
      <c r="CAT4" s="527"/>
      <c r="CAU4" s="527"/>
      <c r="CAV4" s="527"/>
      <c r="CAW4" s="527"/>
      <c r="CAX4" s="527"/>
      <c r="CAY4" s="527"/>
      <c r="CAZ4" s="527"/>
      <c r="CBA4" s="527"/>
      <c r="CBB4" s="527"/>
      <c r="CBC4" s="527"/>
      <c r="CBD4" s="527"/>
      <c r="CBE4" s="527"/>
      <c r="CBF4" s="527"/>
      <c r="CBG4" s="527"/>
      <c r="CBH4" s="527"/>
      <c r="CBI4" s="527"/>
      <c r="CBJ4" s="527"/>
      <c r="CBK4" s="527"/>
      <c r="CBL4" s="527"/>
      <c r="CBM4" s="527"/>
      <c r="CBN4" s="527"/>
      <c r="CBO4" s="527"/>
      <c r="CBP4" s="527"/>
      <c r="CBQ4" s="527"/>
      <c r="CBR4" s="527"/>
      <c r="CBS4" s="527"/>
      <c r="CBT4" s="527"/>
      <c r="CBU4" s="527"/>
      <c r="CBV4" s="527"/>
      <c r="CBW4" s="527"/>
      <c r="CBX4" s="527"/>
      <c r="CBY4" s="527"/>
      <c r="CBZ4" s="527"/>
      <c r="CCA4" s="527"/>
      <c r="CCB4" s="527"/>
      <c r="CCC4" s="527"/>
      <c r="CCD4" s="527"/>
      <c r="CCE4" s="527"/>
      <c r="CCF4" s="527"/>
      <c r="CCG4" s="527"/>
      <c r="CCH4" s="527"/>
      <c r="CCI4" s="527"/>
      <c r="CCJ4" s="527"/>
      <c r="CCK4" s="527"/>
      <c r="CCL4" s="527"/>
      <c r="CCM4" s="527"/>
      <c r="CCN4" s="527"/>
      <c r="CCO4" s="527"/>
      <c r="CCP4" s="527"/>
      <c r="CCQ4" s="527"/>
      <c r="CCR4" s="527"/>
      <c r="CCS4" s="527"/>
      <c r="CCT4" s="527"/>
      <c r="CCU4" s="527"/>
      <c r="CCV4" s="527"/>
      <c r="CCW4" s="527"/>
      <c r="CCX4" s="527"/>
      <c r="CCY4" s="527"/>
      <c r="CCZ4" s="527"/>
      <c r="CDA4" s="527"/>
      <c r="CDB4" s="527"/>
      <c r="CDC4" s="527"/>
      <c r="CDD4" s="527"/>
      <c r="CDE4" s="527"/>
      <c r="CDF4" s="527"/>
      <c r="CDG4" s="527"/>
      <c r="CDH4" s="527"/>
      <c r="CDI4" s="527"/>
      <c r="CDJ4" s="527"/>
      <c r="CDK4" s="527"/>
      <c r="CDL4" s="527"/>
      <c r="CDM4" s="527"/>
      <c r="CDN4" s="527"/>
      <c r="CDO4" s="527"/>
      <c r="CDP4" s="527"/>
      <c r="CDQ4" s="527"/>
      <c r="CDR4" s="527"/>
      <c r="CDS4" s="527"/>
      <c r="CDT4" s="527"/>
      <c r="CDU4" s="527"/>
      <c r="CDV4" s="527"/>
      <c r="CDW4" s="527"/>
      <c r="CDX4" s="527"/>
      <c r="CDY4" s="527"/>
      <c r="CDZ4" s="527"/>
      <c r="CEA4" s="527"/>
      <c r="CEB4" s="527"/>
      <c r="CEC4" s="527"/>
      <c r="CED4" s="527"/>
      <c r="CEE4" s="527"/>
      <c r="CEF4" s="527"/>
      <c r="CEG4" s="527"/>
      <c r="CEH4" s="527"/>
      <c r="CEI4" s="527"/>
      <c r="CEJ4" s="527"/>
      <c r="CEK4" s="527"/>
      <c r="CEL4" s="527"/>
      <c r="CEM4" s="527"/>
      <c r="CEN4" s="527"/>
      <c r="CEO4" s="527"/>
      <c r="CEP4" s="527"/>
      <c r="CEQ4" s="527"/>
      <c r="CER4" s="527"/>
      <c r="CES4" s="527"/>
      <c r="CET4" s="527"/>
      <c r="CEU4" s="527"/>
      <c r="CEV4" s="527"/>
      <c r="CEW4" s="527"/>
      <c r="CEX4" s="527"/>
      <c r="CEY4" s="527"/>
      <c r="CEZ4" s="527"/>
      <c r="CFA4" s="527"/>
      <c r="CFB4" s="527"/>
      <c r="CFC4" s="527"/>
      <c r="CFD4" s="527"/>
      <c r="CFE4" s="527"/>
      <c r="CFF4" s="527"/>
      <c r="CFG4" s="527"/>
      <c r="CFH4" s="527"/>
      <c r="CFI4" s="527"/>
      <c r="CFJ4" s="527"/>
      <c r="CFK4" s="527"/>
      <c r="CFL4" s="527"/>
      <c r="CFM4" s="527"/>
      <c r="CFN4" s="527"/>
      <c r="CFO4" s="527"/>
      <c r="CFP4" s="527"/>
      <c r="CFQ4" s="527"/>
      <c r="CFR4" s="527"/>
      <c r="CFS4" s="527"/>
      <c r="CFT4" s="527"/>
      <c r="CFU4" s="527"/>
      <c r="CFV4" s="527"/>
      <c r="CFW4" s="527"/>
      <c r="CFX4" s="527"/>
      <c r="CFY4" s="527"/>
      <c r="CFZ4" s="527"/>
      <c r="CGA4" s="527"/>
      <c r="CGB4" s="527"/>
      <c r="CGC4" s="527"/>
      <c r="CGD4" s="527"/>
      <c r="CGE4" s="527"/>
      <c r="CGF4" s="527"/>
      <c r="CGG4" s="527"/>
      <c r="CGH4" s="527"/>
      <c r="CGI4" s="527"/>
      <c r="CGJ4" s="527"/>
      <c r="CGK4" s="527"/>
      <c r="CGL4" s="527"/>
      <c r="CGM4" s="527"/>
      <c r="CGN4" s="527"/>
      <c r="CGO4" s="527"/>
      <c r="CGP4" s="527"/>
      <c r="CGQ4" s="527"/>
      <c r="CGR4" s="527"/>
      <c r="CGS4" s="527"/>
      <c r="CGT4" s="527"/>
      <c r="CGU4" s="527"/>
      <c r="CGV4" s="527"/>
      <c r="CGW4" s="527"/>
      <c r="CGX4" s="527"/>
      <c r="CGY4" s="527"/>
      <c r="CGZ4" s="527"/>
      <c r="CHA4" s="527"/>
      <c r="CHB4" s="527"/>
      <c r="CHC4" s="527"/>
      <c r="CHD4" s="527"/>
      <c r="CHE4" s="527"/>
      <c r="CHF4" s="527"/>
      <c r="CHG4" s="527"/>
      <c r="CHH4" s="527"/>
      <c r="CHI4" s="527"/>
      <c r="CHJ4" s="527"/>
      <c r="CHK4" s="527"/>
      <c r="CHL4" s="527"/>
      <c r="CHM4" s="527"/>
      <c r="CHN4" s="527"/>
      <c r="CHO4" s="527"/>
      <c r="CHP4" s="527"/>
      <c r="CHQ4" s="527"/>
      <c r="CHR4" s="527"/>
      <c r="CHS4" s="527"/>
      <c r="CHT4" s="527"/>
      <c r="CHU4" s="527"/>
      <c r="CHV4" s="527"/>
      <c r="CHW4" s="527"/>
      <c r="CHX4" s="527"/>
      <c r="CHY4" s="527"/>
      <c r="CHZ4" s="527"/>
      <c r="CIA4" s="527"/>
      <c r="CIB4" s="527"/>
      <c r="CIC4" s="527"/>
      <c r="CID4" s="527"/>
      <c r="CIE4" s="527"/>
      <c r="CIF4" s="527"/>
      <c r="CIG4" s="527"/>
      <c r="CIH4" s="527"/>
      <c r="CII4" s="527"/>
      <c r="CIJ4" s="527"/>
      <c r="CIK4" s="527"/>
      <c r="CIL4" s="527"/>
      <c r="CIM4" s="527"/>
      <c r="CIN4" s="527"/>
      <c r="CIO4" s="527"/>
      <c r="CIP4" s="527"/>
      <c r="CIQ4" s="527"/>
      <c r="CIR4" s="527"/>
      <c r="CIS4" s="527"/>
      <c r="CIT4" s="527"/>
      <c r="CIU4" s="527"/>
      <c r="CIV4" s="527"/>
      <c r="CIW4" s="527"/>
      <c r="CIX4" s="527"/>
      <c r="CIY4" s="527"/>
      <c r="CIZ4" s="527"/>
      <c r="CJA4" s="527"/>
      <c r="CJB4" s="527"/>
      <c r="CJC4" s="527"/>
      <c r="CJD4" s="527"/>
      <c r="CJE4" s="527"/>
      <c r="CJF4" s="527"/>
      <c r="CJG4" s="527"/>
      <c r="CJH4" s="527"/>
      <c r="CJI4" s="527"/>
      <c r="CJJ4" s="527"/>
      <c r="CJK4" s="527"/>
      <c r="CJL4" s="527"/>
      <c r="CJM4" s="527"/>
      <c r="CJN4" s="527"/>
      <c r="CJO4" s="527"/>
      <c r="CJP4" s="527"/>
      <c r="CJQ4" s="527"/>
      <c r="CJR4" s="527"/>
      <c r="CJS4" s="527"/>
      <c r="CJT4" s="527"/>
      <c r="CJU4" s="527"/>
      <c r="CJV4" s="527"/>
      <c r="CJW4" s="527"/>
      <c r="CJX4" s="527"/>
      <c r="CJY4" s="527"/>
      <c r="CJZ4" s="527"/>
      <c r="CKA4" s="527"/>
      <c r="CKB4" s="527"/>
      <c r="CKC4" s="527"/>
      <c r="CKD4" s="527"/>
      <c r="CKE4" s="527"/>
      <c r="CKF4" s="527"/>
      <c r="CKG4" s="527"/>
      <c r="CKH4" s="527"/>
      <c r="CKI4" s="527"/>
      <c r="CKJ4" s="527"/>
      <c r="CKK4" s="527"/>
      <c r="CKL4" s="527"/>
      <c r="CKM4" s="527"/>
      <c r="CKN4" s="527"/>
      <c r="CKO4" s="527"/>
      <c r="CKP4" s="527"/>
      <c r="CKQ4" s="527"/>
      <c r="CKR4" s="527"/>
      <c r="CKS4" s="527"/>
      <c r="CKT4" s="527"/>
      <c r="CKU4" s="527"/>
      <c r="CKV4" s="527"/>
      <c r="CKW4" s="527"/>
      <c r="CKX4" s="527"/>
      <c r="CKY4" s="527"/>
      <c r="CKZ4" s="527"/>
      <c r="CLA4" s="527"/>
      <c r="CLB4" s="527"/>
      <c r="CLC4" s="527"/>
      <c r="CLD4" s="527"/>
      <c r="CLE4" s="527"/>
      <c r="CLF4" s="527"/>
      <c r="CLG4" s="527"/>
      <c r="CLH4" s="527"/>
      <c r="CLI4" s="527"/>
      <c r="CLJ4" s="527"/>
      <c r="CLK4" s="527"/>
      <c r="CLL4" s="527"/>
      <c r="CLM4" s="527"/>
      <c r="CLN4" s="527"/>
      <c r="CLO4" s="527"/>
      <c r="CLP4" s="527"/>
      <c r="CLQ4" s="527"/>
      <c r="CLR4" s="527"/>
      <c r="CLS4" s="527"/>
      <c r="CLT4" s="527"/>
      <c r="CLU4" s="527"/>
      <c r="CLV4" s="527"/>
      <c r="CLW4" s="527"/>
      <c r="CLX4" s="527"/>
      <c r="CLY4" s="527"/>
      <c r="CLZ4" s="527"/>
      <c r="CMA4" s="527"/>
      <c r="CMB4" s="527"/>
      <c r="CMC4" s="527"/>
      <c r="CMD4" s="527"/>
      <c r="CME4" s="527"/>
      <c r="CMF4" s="527"/>
      <c r="CMG4" s="527"/>
      <c r="CMH4" s="527"/>
      <c r="CMI4" s="527"/>
      <c r="CMJ4" s="527"/>
      <c r="CMK4" s="527"/>
      <c r="CML4" s="527"/>
      <c r="CMM4" s="527"/>
      <c r="CMN4" s="527"/>
      <c r="CMO4" s="527"/>
      <c r="CMP4" s="527"/>
      <c r="CMQ4" s="527"/>
      <c r="CMR4" s="527"/>
      <c r="CMS4" s="527"/>
      <c r="CMT4" s="527"/>
      <c r="CMU4" s="527"/>
      <c r="CMV4" s="527"/>
      <c r="CMW4" s="527"/>
      <c r="CMX4" s="527"/>
      <c r="CMY4" s="527"/>
      <c r="CMZ4" s="527"/>
      <c r="CNA4" s="527"/>
      <c r="CNB4" s="527"/>
      <c r="CNC4" s="527"/>
      <c r="CND4" s="527"/>
      <c r="CNE4" s="527"/>
      <c r="CNF4" s="527"/>
      <c r="CNG4" s="527"/>
      <c r="CNH4" s="527"/>
      <c r="CNI4" s="527"/>
      <c r="CNJ4" s="527"/>
      <c r="CNK4" s="527"/>
      <c r="CNL4" s="527"/>
      <c r="CNM4" s="527"/>
      <c r="CNN4" s="527"/>
      <c r="CNO4" s="527"/>
      <c r="CNP4" s="527"/>
      <c r="CNQ4" s="527"/>
      <c r="CNR4" s="527"/>
      <c r="CNS4" s="527"/>
      <c r="CNT4" s="527"/>
      <c r="CNU4" s="527"/>
      <c r="CNV4" s="527"/>
      <c r="CNW4" s="527"/>
      <c r="CNX4" s="527"/>
      <c r="CNY4" s="527"/>
      <c r="CNZ4" s="527"/>
      <c r="COA4" s="527"/>
      <c r="COB4" s="527"/>
      <c r="COC4" s="527"/>
      <c r="COD4" s="527"/>
      <c r="COE4" s="527"/>
      <c r="COF4" s="527"/>
      <c r="COG4" s="527"/>
      <c r="COH4" s="527"/>
      <c r="COI4" s="527"/>
      <c r="COJ4" s="527"/>
      <c r="COK4" s="527"/>
      <c r="COL4" s="527"/>
      <c r="COM4" s="527"/>
      <c r="CON4" s="527"/>
      <c r="COO4" s="527"/>
      <c r="COP4" s="527"/>
      <c r="COQ4" s="527"/>
      <c r="COR4" s="527"/>
      <c r="COS4" s="527"/>
      <c r="COT4" s="527"/>
      <c r="COU4" s="527"/>
      <c r="COV4" s="527"/>
      <c r="COW4" s="527"/>
      <c r="COX4" s="527"/>
      <c r="COY4" s="527"/>
      <c r="COZ4" s="527"/>
      <c r="CPA4" s="527"/>
      <c r="CPB4" s="527"/>
      <c r="CPC4" s="527"/>
      <c r="CPD4" s="527"/>
      <c r="CPE4" s="527"/>
      <c r="CPF4" s="527"/>
      <c r="CPG4" s="527"/>
      <c r="CPH4" s="527"/>
      <c r="CPI4" s="527"/>
      <c r="CPJ4" s="527"/>
      <c r="CPK4" s="527"/>
      <c r="CPL4" s="527"/>
      <c r="CPM4" s="527"/>
      <c r="CPN4" s="527"/>
      <c r="CPO4" s="527"/>
      <c r="CPP4" s="527"/>
      <c r="CPQ4" s="527"/>
      <c r="CPR4" s="527"/>
      <c r="CPS4" s="527"/>
      <c r="CPT4" s="527"/>
      <c r="CPU4" s="527"/>
      <c r="CPV4" s="527"/>
      <c r="CPW4" s="527"/>
      <c r="CPX4" s="527"/>
      <c r="CPY4" s="527"/>
      <c r="CPZ4" s="527"/>
      <c r="CQA4" s="527"/>
      <c r="CQB4" s="527"/>
      <c r="CQC4" s="527"/>
      <c r="CQD4" s="527"/>
      <c r="CQE4" s="527"/>
      <c r="CQF4" s="527"/>
      <c r="CQG4" s="527"/>
      <c r="CQH4" s="527"/>
      <c r="CQI4" s="527"/>
      <c r="CQJ4" s="527"/>
      <c r="CQK4" s="527"/>
      <c r="CQL4" s="527"/>
      <c r="CQM4" s="527"/>
      <c r="CQN4" s="527"/>
      <c r="CQO4" s="527"/>
      <c r="CQP4" s="527"/>
      <c r="CQQ4" s="527"/>
      <c r="CQR4" s="527"/>
      <c r="CQS4" s="527"/>
      <c r="CQT4" s="527"/>
      <c r="CQU4" s="527"/>
      <c r="CQV4" s="527"/>
      <c r="CQW4" s="527"/>
      <c r="CQX4" s="527"/>
      <c r="CQY4" s="527"/>
      <c r="CQZ4" s="527"/>
      <c r="CRA4" s="527"/>
      <c r="CRB4" s="527"/>
      <c r="CRC4" s="527"/>
      <c r="CRD4" s="527"/>
      <c r="CRE4" s="527"/>
      <c r="CRF4" s="527"/>
      <c r="CRG4" s="527"/>
      <c r="CRH4" s="527"/>
      <c r="CRI4" s="527"/>
      <c r="CRJ4" s="527"/>
      <c r="CRK4" s="527"/>
      <c r="CRL4" s="527"/>
      <c r="CRM4" s="527"/>
      <c r="CRN4" s="527"/>
      <c r="CRO4" s="527"/>
      <c r="CRP4" s="527"/>
      <c r="CRQ4" s="527"/>
      <c r="CRR4" s="527"/>
      <c r="CRS4" s="527"/>
      <c r="CRT4" s="527"/>
      <c r="CRU4" s="527"/>
      <c r="CRV4" s="527"/>
      <c r="CRW4" s="527"/>
      <c r="CRX4" s="527"/>
      <c r="CRY4" s="527"/>
      <c r="CRZ4" s="527"/>
      <c r="CSA4" s="527"/>
      <c r="CSB4" s="527"/>
      <c r="CSC4" s="527"/>
      <c r="CSD4" s="527"/>
      <c r="CSE4" s="527"/>
      <c r="CSF4" s="527"/>
      <c r="CSG4" s="527"/>
      <c r="CSH4" s="527"/>
      <c r="CSI4" s="527"/>
      <c r="CSJ4" s="527"/>
      <c r="CSK4" s="527"/>
      <c r="CSL4" s="527"/>
      <c r="CSM4" s="527"/>
      <c r="CSN4" s="527"/>
      <c r="CSO4" s="527"/>
      <c r="CSP4" s="527"/>
      <c r="CSQ4" s="527"/>
      <c r="CSR4" s="527"/>
      <c r="CSS4" s="527"/>
      <c r="CST4" s="527"/>
      <c r="CSU4" s="527"/>
      <c r="CSV4" s="527"/>
      <c r="CSW4" s="527"/>
      <c r="CSX4" s="527"/>
      <c r="CSY4" s="527"/>
      <c r="CSZ4" s="527"/>
      <c r="CTA4" s="527"/>
      <c r="CTB4" s="527"/>
      <c r="CTC4" s="527"/>
      <c r="CTD4" s="527"/>
      <c r="CTE4" s="527"/>
      <c r="CTF4" s="527"/>
      <c r="CTG4" s="527"/>
      <c r="CTH4" s="527"/>
      <c r="CTI4" s="527"/>
      <c r="CTJ4" s="527"/>
      <c r="CTK4" s="527"/>
      <c r="CTL4" s="527"/>
      <c r="CTM4" s="527"/>
      <c r="CTN4" s="527"/>
      <c r="CTO4" s="527"/>
      <c r="CTP4" s="527"/>
      <c r="CTQ4" s="527"/>
      <c r="CTR4" s="527"/>
      <c r="CTS4" s="527"/>
      <c r="CTT4" s="527"/>
      <c r="CTU4" s="527"/>
      <c r="CTV4" s="527"/>
      <c r="CTW4" s="527"/>
      <c r="CTX4" s="527"/>
      <c r="CTY4" s="527"/>
      <c r="CTZ4" s="527"/>
      <c r="CUA4" s="527"/>
      <c r="CUB4" s="527"/>
      <c r="CUC4" s="527"/>
      <c r="CUD4" s="527"/>
      <c r="CUE4" s="527"/>
      <c r="CUF4" s="527"/>
      <c r="CUG4" s="527"/>
      <c r="CUH4" s="527"/>
      <c r="CUI4" s="527"/>
      <c r="CUJ4" s="527"/>
      <c r="CUK4" s="527"/>
      <c r="CUL4" s="527"/>
      <c r="CUM4" s="527"/>
      <c r="CUN4" s="527"/>
      <c r="CUO4" s="527"/>
      <c r="CUP4" s="527"/>
      <c r="CUQ4" s="527"/>
      <c r="CUR4" s="527"/>
      <c r="CUS4" s="527"/>
      <c r="CUT4" s="527"/>
      <c r="CUU4" s="527"/>
      <c r="CUV4" s="527"/>
      <c r="CUW4" s="527"/>
      <c r="CUX4" s="527"/>
      <c r="CUY4" s="527"/>
      <c r="CUZ4" s="527"/>
      <c r="CVA4" s="527"/>
      <c r="CVB4" s="527"/>
      <c r="CVC4" s="527"/>
      <c r="CVD4" s="527"/>
      <c r="CVE4" s="527"/>
      <c r="CVF4" s="527"/>
      <c r="CVG4" s="527"/>
      <c r="CVH4" s="527"/>
      <c r="CVI4" s="527"/>
      <c r="CVJ4" s="527"/>
      <c r="CVK4" s="527"/>
      <c r="CVL4" s="527"/>
      <c r="CVM4" s="527"/>
      <c r="CVN4" s="527"/>
      <c r="CVO4" s="527"/>
      <c r="CVP4" s="527"/>
      <c r="CVQ4" s="527"/>
      <c r="CVR4" s="527"/>
      <c r="CVS4" s="527"/>
      <c r="CVT4" s="527"/>
      <c r="CVU4" s="527"/>
      <c r="CVV4" s="527"/>
      <c r="CVW4" s="527"/>
      <c r="CVX4" s="527"/>
      <c r="CVY4" s="527"/>
      <c r="CVZ4" s="527"/>
      <c r="CWA4" s="527"/>
      <c r="CWB4" s="527"/>
      <c r="CWC4" s="527"/>
      <c r="CWD4" s="527"/>
      <c r="CWE4" s="527"/>
      <c r="CWF4" s="527"/>
      <c r="CWG4" s="527"/>
      <c r="CWH4" s="527"/>
      <c r="CWI4" s="527"/>
      <c r="CWJ4" s="527"/>
      <c r="CWK4" s="527"/>
      <c r="CWL4" s="527"/>
      <c r="CWM4" s="527"/>
      <c r="CWN4" s="527"/>
      <c r="CWO4" s="527"/>
      <c r="CWP4" s="527"/>
      <c r="CWQ4" s="527"/>
      <c r="CWR4" s="527"/>
      <c r="CWS4" s="527"/>
      <c r="CWT4" s="527"/>
      <c r="CWU4" s="527"/>
      <c r="CWV4" s="527"/>
      <c r="CWW4" s="527"/>
      <c r="CWX4" s="527"/>
      <c r="CWY4" s="527"/>
      <c r="CWZ4" s="527"/>
      <c r="CXA4" s="527"/>
      <c r="CXB4" s="527"/>
      <c r="CXC4" s="527"/>
      <c r="CXD4" s="527"/>
      <c r="CXE4" s="527"/>
      <c r="CXF4" s="527"/>
      <c r="CXG4" s="527"/>
      <c r="CXH4" s="527"/>
      <c r="CXI4" s="527"/>
      <c r="CXJ4" s="527"/>
      <c r="CXK4" s="527"/>
      <c r="CXL4" s="527"/>
      <c r="CXM4" s="527"/>
      <c r="CXN4" s="527"/>
      <c r="CXO4" s="527"/>
      <c r="CXP4" s="527"/>
      <c r="CXQ4" s="527"/>
      <c r="CXR4" s="527"/>
      <c r="CXS4" s="527"/>
      <c r="CXT4" s="527"/>
      <c r="CXU4" s="527"/>
      <c r="CXV4" s="527"/>
      <c r="CXW4" s="527"/>
      <c r="CXX4" s="527"/>
      <c r="CXY4" s="527"/>
      <c r="CXZ4" s="527"/>
      <c r="CYA4" s="527"/>
      <c r="CYB4" s="527"/>
      <c r="CYC4" s="527"/>
      <c r="CYD4" s="527"/>
      <c r="CYE4" s="527"/>
      <c r="CYF4" s="527"/>
      <c r="CYG4" s="527"/>
      <c r="CYH4" s="527"/>
      <c r="CYI4" s="527"/>
      <c r="CYJ4" s="527"/>
      <c r="CYK4" s="527"/>
      <c r="CYL4" s="527"/>
      <c r="CYM4" s="527"/>
      <c r="CYN4" s="527"/>
      <c r="CYO4" s="527"/>
      <c r="CYP4" s="527"/>
      <c r="CYQ4" s="527"/>
      <c r="CYR4" s="527"/>
      <c r="CYS4" s="527"/>
      <c r="CYT4" s="527"/>
      <c r="CYU4" s="527"/>
      <c r="CYV4" s="527"/>
      <c r="CYW4" s="527"/>
      <c r="CYX4" s="527"/>
      <c r="CYY4" s="527"/>
      <c r="CYZ4" s="527"/>
      <c r="CZA4" s="527"/>
      <c r="CZB4" s="527"/>
      <c r="CZC4" s="527"/>
      <c r="CZD4" s="527"/>
      <c r="CZE4" s="527"/>
      <c r="CZF4" s="527"/>
      <c r="CZG4" s="527"/>
      <c r="CZH4" s="527"/>
      <c r="CZI4" s="527"/>
      <c r="CZJ4" s="527"/>
      <c r="CZK4" s="527"/>
      <c r="CZL4" s="527"/>
      <c r="CZM4" s="527"/>
      <c r="CZN4" s="527"/>
      <c r="CZO4" s="527"/>
      <c r="CZP4" s="527"/>
      <c r="CZQ4" s="527"/>
      <c r="CZR4" s="527"/>
      <c r="CZS4" s="527"/>
      <c r="CZT4" s="527"/>
      <c r="CZU4" s="527"/>
      <c r="CZV4" s="527"/>
      <c r="CZW4" s="527"/>
      <c r="CZX4" s="527"/>
      <c r="CZY4" s="527"/>
      <c r="CZZ4" s="527"/>
      <c r="DAA4" s="527"/>
      <c r="DAB4" s="527"/>
      <c r="DAC4" s="527"/>
      <c r="DAD4" s="527"/>
      <c r="DAE4" s="527"/>
      <c r="DAF4" s="527"/>
      <c r="DAG4" s="527"/>
      <c r="DAH4" s="527"/>
      <c r="DAI4" s="527"/>
      <c r="DAJ4" s="527"/>
      <c r="DAK4" s="527"/>
      <c r="DAL4" s="527"/>
      <c r="DAM4" s="527"/>
      <c r="DAN4" s="527"/>
      <c r="DAO4" s="527"/>
      <c r="DAP4" s="527"/>
      <c r="DAQ4" s="527"/>
      <c r="DAR4" s="527"/>
      <c r="DAS4" s="527"/>
      <c r="DAT4" s="527"/>
      <c r="DAU4" s="527"/>
      <c r="DAV4" s="527"/>
      <c r="DAW4" s="527"/>
      <c r="DAX4" s="527"/>
      <c r="DAY4" s="527"/>
      <c r="DAZ4" s="527"/>
      <c r="DBA4" s="527"/>
      <c r="DBB4" s="527"/>
      <c r="DBC4" s="527"/>
      <c r="DBD4" s="527"/>
      <c r="DBE4" s="527"/>
      <c r="DBF4" s="527"/>
      <c r="DBG4" s="527"/>
      <c r="DBH4" s="527"/>
      <c r="DBI4" s="527"/>
      <c r="DBJ4" s="527"/>
      <c r="DBK4" s="527"/>
      <c r="DBL4" s="527"/>
      <c r="DBM4" s="527"/>
      <c r="DBN4" s="527"/>
      <c r="DBO4" s="527"/>
      <c r="DBP4" s="527"/>
      <c r="DBQ4" s="527"/>
      <c r="DBR4" s="527"/>
      <c r="DBS4" s="527"/>
      <c r="DBT4" s="527"/>
      <c r="DBU4" s="527"/>
      <c r="DBV4" s="527"/>
      <c r="DBW4" s="527"/>
      <c r="DBX4" s="527"/>
      <c r="DBY4" s="527"/>
      <c r="DBZ4" s="527"/>
      <c r="DCA4" s="527"/>
      <c r="DCB4" s="527"/>
      <c r="DCC4" s="527"/>
      <c r="DCD4" s="527"/>
      <c r="DCE4" s="527"/>
      <c r="DCF4" s="527"/>
      <c r="DCG4" s="527"/>
      <c r="DCH4" s="527"/>
      <c r="DCI4" s="527"/>
      <c r="DCJ4" s="527"/>
      <c r="DCK4" s="527"/>
      <c r="DCL4" s="527"/>
      <c r="DCM4" s="527"/>
      <c r="DCN4" s="527"/>
      <c r="DCO4" s="527"/>
      <c r="DCP4" s="527"/>
      <c r="DCQ4" s="527"/>
      <c r="DCR4" s="527"/>
      <c r="DCS4" s="527"/>
      <c r="DCT4" s="527"/>
      <c r="DCU4" s="527"/>
      <c r="DCV4" s="527"/>
      <c r="DCW4" s="527"/>
      <c r="DCX4" s="527"/>
      <c r="DCY4" s="527"/>
      <c r="DCZ4" s="527"/>
      <c r="DDA4" s="527"/>
      <c r="DDB4" s="527"/>
      <c r="DDC4" s="527"/>
      <c r="DDD4" s="527"/>
      <c r="DDE4" s="527"/>
      <c r="DDF4" s="527"/>
      <c r="DDG4" s="527"/>
      <c r="DDH4" s="527"/>
      <c r="DDI4" s="527"/>
      <c r="DDJ4" s="527"/>
      <c r="DDK4" s="527"/>
      <c r="DDL4" s="527"/>
      <c r="DDM4" s="527"/>
      <c r="DDN4" s="527"/>
      <c r="DDO4" s="527"/>
      <c r="DDP4" s="527"/>
      <c r="DDQ4" s="527"/>
      <c r="DDR4" s="527"/>
      <c r="DDS4" s="527"/>
      <c r="DDT4" s="527"/>
      <c r="DDU4" s="527"/>
      <c r="DDV4" s="527"/>
      <c r="DDW4" s="527"/>
      <c r="DDX4" s="527"/>
      <c r="DDY4" s="527"/>
      <c r="DDZ4" s="527"/>
      <c r="DEA4" s="527"/>
      <c r="DEB4" s="527"/>
      <c r="DEC4" s="527"/>
      <c r="DED4" s="527"/>
      <c r="DEE4" s="527"/>
      <c r="DEF4" s="527"/>
      <c r="DEG4" s="527"/>
      <c r="DEH4" s="527"/>
      <c r="DEI4" s="527"/>
      <c r="DEJ4" s="527"/>
      <c r="DEK4" s="527"/>
      <c r="DEL4" s="527"/>
      <c r="DEM4" s="527"/>
      <c r="DEN4" s="527"/>
      <c r="DEO4" s="527"/>
      <c r="DEP4" s="527"/>
      <c r="DEQ4" s="527"/>
      <c r="DER4" s="527"/>
      <c r="DES4" s="527"/>
      <c r="DET4" s="527"/>
      <c r="DEU4" s="527"/>
      <c r="DEV4" s="527"/>
      <c r="DEW4" s="527"/>
      <c r="DEX4" s="527"/>
      <c r="DEY4" s="527"/>
      <c r="DEZ4" s="527"/>
      <c r="DFA4" s="527"/>
      <c r="DFB4" s="527"/>
      <c r="DFC4" s="527"/>
      <c r="DFD4" s="527"/>
      <c r="DFE4" s="527"/>
      <c r="DFF4" s="527"/>
      <c r="DFG4" s="527"/>
      <c r="DFH4" s="527"/>
      <c r="DFI4" s="527"/>
      <c r="DFJ4" s="527"/>
      <c r="DFK4" s="527"/>
      <c r="DFL4" s="527"/>
      <c r="DFM4" s="527"/>
      <c r="DFN4" s="527"/>
      <c r="DFO4" s="527"/>
      <c r="DFP4" s="527"/>
      <c r="DFQ4" s="527"/>
      <c r="DFR4" s="527"/>
      <c r="DFS4" s="527"/>
      <c r="DFT4" s="527"/>
      <c r="DFU4" s="527"/>
      <c r="DFV4" s="527"/>
      <c r="DFW4" s="527"/>
      <c r="DFX4" s="527"/>
      <c r="DFY4" s="527"/>
      <c r="DFZ4" s="527"/>
      <c r="DGA4" s="527"/>
      <c r="DGB4" s="527"/>
      <c r="DGC4" s="527"/>
      <c r="DGD4" s="527"/>
      <c r="DGE4" s="527"/>
      <c r="DGF4" s="527"/>
      <c r="DGG4" s="527"/>
      <c r="DGH4" s="527"/>
      <c r="DGI4" s="527"/>
      <c r="DGJ4" s="527"/>
      <c r="DGK4" s="527"/>
      <c r="DGL4" s="527"/>
      <c r="DGM4" s="527"/>
      <c r="DGN4" s="527"/>
      <c r="DGO4" s="527"/>
      <c r="DGP4" s="527"/>
      <c r="DGQ4" s="527"/>
      <c r="DGR4" s="527"/>
      <c r="DGS4" s="527"/>
      <c r="DGT4" s="527"/>
      <c r="DGU4" s="527"/>
      <c r="DGV4" s="527"/>
      <c r="DGW4" s="527"/>
      <c r="DGX4" s="527"/>
      <c r="DGY4" s="527"/>
      <c r="DGZ4" s="527"/>
      <c r="DHA4" s="527"/>
      <c r="DHB4" s="527"/>
      <c r="DHC4" s="527"/>
      <c r="DHD4" s="527"/>
      <c r="DHE4" s="527"/>
      <c r="DHF4" s="527"/>
      <c r="DHG4" s="527"/>
      <c r="DHH4" s="527"/>
      <c r="DHI4" s="527"/>
      <c r="DHJ4" s="527"/>
      <c r="DHK4" s="527"/>
      <c r="DHL4" s="527"/>
      <c r="DHM4" s="527"/>
      <c r="DHN4" s="527"/>
      <c r="DHO4" s="527"/>
      <c r="DHP4" s="527"/>
      <c r="DHQ4" s="527"/>
      <c r="DHR4" s="527"/>
      <c r="DHS4" s="527"/>
      <c r="DHT4" s="527"/>
      <c r="DHU4" s="527"/>
      <c r="DHV4" s="527"/>
      <c r="DHW4" s="527"/>
      <c r="DHX4" s="527"/>
      <c r="DHY4" s="527"/>
      <c r="DHZ4" s="527"/>
      <c r="DIA4" s="527"/>
      <c r="DIB4" s="527"/>
      <c r="DIC4" s="527"/>
      <c r="DID4" s="527"/>
      <c r="DIE4" s="527"/>
      <c r="DIF4" s="527"/>
      <c r="DIG4" s="527"/>
      <c r="DIH4" s="527"/>
      <c r="DII4" s="527"/>
      <c r="DIJ4" s="527"/>
      <c r="DIK4" s="527"/>
      <c r="DIL4" s="527"/>
      <c r="DIM4" s="527"/>
      <c r="DIN4" s="527"/>
      <c r="DIO4" s="527"/>
      <c r="DIP4" s="527"/>
      <c r="DIQ4" s="527"/>
      <c r="DIR4" s="527"/>
      <c r="DIS4" s="527"/>
      <c r="DIT4" s="527"/>
      <c r="DIU4" s="527"/>
      <c r="DIV4" s="527"/>
      <c r="DIW4" s="527"/>
      <c r="DIX4" s="527"/>
      <c r="DIY4" s="527"/>
      <c r="DIZ4" s="527"/>
      <c r="DJA4" s="527"/>
      <c r="DJB4" s="527"/>
      <c r="DJC4" s="527"/>
      <c r="DJD4" s="527"/>
      <c r="DJE4" s="527"/>
      <c r="DJF4" s="527"/>
      <c r="DJG4" s="527"/>
      <c r="DJH4" s="527"/>
      <c r="DJI4" s="527"/>
      <c r="DJJ4" s="527"/>
      <c r="DJK4" s="527"/>
      <c r="DJL4" s="527"/>
      <c r="DJM4" s="527"/>
      <c r="DJN4" s="527"/>
      <c r="DJO4" s="527"/>
      <c r="DJP4" s="527"/>
      <c r="DJQ4" s="527"/>
      <c r="DJR4" s="527"/>
      <c r="DJS4" s="527"/>
      <c r="DJT4" s="527"/>
      <c r="DJU4" s="527"/>
      <c r="DJV4" s="527"/>
      <c r="DJW4" s="527"/>
      <c r="DJX4" s="527"/>
      <c r="DJY4" s="527"/>
      <c r="DJZ4" s="527"/>
      <c r="DKA4" s="527"/>
      <c r="DKB4" s="527"/>
      <c r="DKC4" s="527"/>
      <c r="DKD4" s="527"/>
      <c r="DKE4" s="527"/>
      <c r="DKF4" s="527"/>
      <c r="DKG4" s="527"/>
      <c r="DKH4" s="527"/>
      <c r="DKI4" s="527"/>
      <c r="DKJ4" s="527"/>
      <c r="DKK4" s="527"/>
      <c r="DKL4" s="527"/>
      <c r="DKM4" s="527"/>
      <c r="DKN4" s="527"/>
      <c r="DKO4" s="527"/>
      <c r="DKP4" s="527"/>
      <c r="DKQ4" s="527"/>
      <c r="DKR4" s="527"/>
      <c r="DKS4" s="527"/>
      <c r="DKT4" s="527"/>
      <c r="DKU4" s="527"/>
      <c r="DKV4" s="527"/>
      <c r="DKW4" s="527"/>
      <c r="DKX4" s="527"/>
      <c r="DKY4" s="527"/>
      <c r="DKZ4" s="527"/>
      <c r="DLA4" s="527"/>
      <c r="DLB4" s="527"/>
      <c r="DLC4" s="527"/>
      <c r="DLD4" s="527"/>
      <c r="DLE4" s="527"/>
      <c r="DLF4" s="527"/>
      <c r="DLG4" s="527"/>
      <c r="DLH4" s="527"/>
      <c r="DLI4" s="527"/>
      <c r="DLJ4" s="527"/>
      <c r="DLK4" s="527"/>
      <c r="DLL4" s="527"/>
      <c r="DLM4" s="527"/>
      <c r="DLN4" s="527"/>
      <c r="DLO4" s="527"/>
      <c r="DLP4" s="527"/>
      <c r="DLQ4" s="527"/>
      <c r="DLR4" s="527"/>
      <c r="DLS4" s="527"/>
      <c r="DLT4" s="527"/>
      <c r="DLU4" s="527"/>
      <c r="DLV4" s="527"/>
      <c r="DLW4" s="527"/>
      <c r="DLX4" s="527"/>
      <c r="DLY4" s="527"/>
      <c r="DLZ4" s="527"/>
      <c r="DMA4" s="527"/>
      <c r="DMB4" s="527"/>
      <c r="DMC4" s="527"/>
      <c r="DMD4" s="527"/>
      <c r="DME4" s="527"/>
      <c r="DMF4" s="527"/>
      <c r="DMG4" s="527"/>
      <c r="DMH4" s="527"/>
      <c r="DMI4" s="527"/>
      <c r="DMJ4" s="527"/>
      <c r="DMK4" s="527"/>
      <c r="DML4" s="527"/>
      <c r="DMM4" s="527"/>
      <c r="DMN4" s="527"/>
      <c r="DMO4" s="527"/>
      <c r="DMP4" s="527"/>
      <c r="DMQ4" s="527"/>
      <c r="DMR4" s="527"/>
      <c r="DMS4" s="527"/>
      <c r="DMT4" s="527"/>
      <c r="DMU4" s="527"/>
      <c r="DMV4" s="527"/>
      <c r="DMW4" s="527"/>
      <c r="DMX4" s="527"/>
      <c r="DMY4" s="527"/>
      <c r="DMZ4" s="527"/>
      <c r="DNA4" s="527"/>
      <c r="DNB4" s="527"/>
      <c r="DNC4" s="527"/>
      <c r="DND4" s="527"/>
      <c r="DNE4" s="527"/>
      <c r="DNF4" s="527"/>
      <c r="DNG4" s="527"/>
      <c r="DNH4" s="527"/>
      <c r="DNI4" s="527"/>
      <c r="DNJ4" s="527"/>
      <c r="DNK4" s="527"/>
      <c r="DNL4" s="527"/>
      <c r="DNM4" s="527"/>
      <c r="DNN4" s="527"/>
      <c r="DNO4" s="527"/>
      <c r="DNP4" s="527"/>
      <c r="DNQ4" s="527"/>
      <c r="DNR4" s="527"/>
      <c r="DNS4" s="527"/>
      <c r="DNT4" s="527"/>
      <c r="DNU4" s="527"/>
      <c r="DNV4" s="527"/>
      <c r="DNW4" s="527"/>
      <c r="DNX4" s="527"/>
      <c r="DNY4" s="527"/>
      <c r="DNZ4" s="527"/>
      <c r="DOA4" s="527"/>
      <c r="DOB4" s="527"/>
      <c r="DOC4" s="527"/>
      <c r="DOD4" s="527"/>
      <c r="DOE4" s="527"/>
      <c r="DOF4" s="527"/>
      <c r="DOG4" s="527"/>
      <c r="DOH4" s="527"/>
      <c r="DOI4" s="527"/>
      <c r="DOJ4" s="527"/>
      <c r="DOK4" s="527"/>
      <c r="DOL4" s="527"/>
      <c r="DOM4" s="527"/>
      <c r="DON4" s="527"/>
      <c r="DOO4" s="527"/>
      <c r="DOP4" s="527"/>
      <c r="DOQ4" s="527"/>
      <c r="DOR4" s="527"/>
      <c r="DOS4" s="527"/>
      <c r="DOT4" s="527"/>
      <c r="DOU4" s="527"/>
      <c r="DOV4" s="527"/>
      <c r="DOW4" s="527"/>
      <c r="DOX4" s="527"/>
      <c r="DOY4" s="527"/>
      <c r="DOZ4" s="527"/>
      <c r="DPA4" s="527"/>
      <c r="DPB4" s="527"/>
      <c r="DPC4" s="527"/>
      <c r="DPD4" s="527"/>
      <c r="DPE4" s="527"/>
      <c r="DPF4" s="527"/>
      <c r="DPG4" s="527"/>
      <c r="DPH4" s="527"/>
      <c r="DPI4" s="527"/>
      <c r="DPJ4" s="527"/>
      <c r="DPK4" s="527"/>
      <c r="DPL4" s="527"/>
      <c r="DPM4" s="527"/>
      <c r="DPN4" s="527"/>
      <c r="DPO4" s="527"/>
      <c r="DPP4" s="527"/>
      <c r="DPQ4" s="527"/>
      <c r="DPR4" s="527"/>
      <c r="DPS4" s="527"/>
      <c r="DPT4" s="527"/>
      <c r="DPU4" s="527"/>
      <c r="DPV4" s="527"/>
      <c r="DPW4" s="527"/>
      <c r="DPX4" s="527"/>
      <c r="DPY4" s="527"/>
      <c r="DPZ4" s="527"/>
      <c r="DQA4" s="527"/>
      <c r="DQB4" s="527"/>
      <c r="DQC4" s="527"/>
      <c r="DQD4" s="527"/>
      <c r="DQE4" s="527"/>
      <c r="DQF4" s="527"/>
      <c r="DQG4" s="527"/>
      <c r="DQH4" s="527"/>
      <c r="DQI4" s="527"/>
      <c r="DQJ4" s="527"/>
      <c r="DQK4" s="527"/>
      <c r="DQL4" s="527"/>
      <c r="DQM4" s="527"/>
      <c r="DQN4" s="527"/>
      <c r="DQO4" s="527"/>
      <c r="DQP4" s="527"/>
      <c r="DQQ4" s="527"/>
      <c r="DQR4" s="527"/>
      <c r="DQS4" s="527"/>
      <c r="DQT4" s="527"/>
      <c r="DQU4" s="527"/>
      <c r="DQV4" s="527"/>
      <c r="DQW4" s="527"/>
      <c r="DQX4" s="527"/>
      <c r="DQY4" s="527"/>
      <c r="DQZ4" s="527"/>
      <c r="DRA4" s="527"/>
      <c r="DRB4" s="527"/>
      <c r="DRC4" s="527"/>
      <c r="DRD4" s="527"/>
      <c r="DRE4" s="527"/>
      <c r="DRF4" s="527"/>
      <c r="DRG4" s="527"/>
      <c r="DRH4" s="527"/>
      <c r="DRI4" s="527"/>
      <c r="DRJ4" s="527"/>
      <c r="DRK4" s="527"/>
      <c r="DRL4" s="527"/>
      <c r="DRM4" s="527"/>
      <c r="DRN4" s="527"/>
      <c r="DRO4" s="527"/>
      <c r="DRP4" s="527"/>
      <c r="DRQ4" s="527"/>
      <c r="DRR4" s="527"/>
      <c r="DRS4" s="527"/>
      <c r="DRT4" s="527"/>
      <c r="DRU4" s="527"/>
      <c r="DRV4" s="527"/>
      <c r="DRW4" s="527"/>
      <c r="DRX4" s="527"/>
      <c r="DRY4" s="527"/>
      <c r="DRZ4" s="527"/>
      <c r="DSA4" s="527"/>
      <c r="DSB4" s="527"/>
      <c r="DSC4" s="527"/>
      <c r="DSD4" s="527"/>
      <c r="DSE4" s="527"/>
      <c r="DSF4" s="527"/>
      <c r="DSG4" s="527"/>
      <c r="DSH4" s="527"/>
      <c r="DSI4" s="527"/>
      <c r="DSJ4" s="527"/>
      <c r="DSK4" s="527"/>
      <c r="DSL4" s="527"/>
      <c r="DSM4" s="527"/>
      <c r="DSN4" s="527"/>
      <c r="DSO4" s="527"/>
      <c r="DSP4" s="527"/>
      <c r="DSQ4" s="527"/>
      <c r="DSR4" s="527"/>
      <c r="DSS4" s="527"/>
      <c r="DST4" s="527"/>
      <c r="DSU4" s="527"/>
      <c r="DSV4" s="527"/>
      <c r="DSW4" s="527"/>
      <c r="DSX4" s="527"/>
      <c r="DSY4" s="527"/>
      <c r="DSZ4" s="527"/>
      <c r="DTA4" s="527"/>
      <c r="DTB4" s="527"/>
      <c r="DTC4" s="527"/>
      <c r="DTD4" s="527"/>
      <c r="DTE4" s="527"/>
      <c r="DTF4" s="527"/>
      <c r="DTG4" s="527"/>
      <c r="DTH4" s="527"/>
      <c r="DTI4" s="527"/>
      <c r="DTJ4" s="527"/>
      <c r="DTK4" s="527"/>
      <c r="DTL4" s="527"/>
      <c r="DTM4" s="527"/>
      <c r="DTN4" s="527"/>
      <c r="DTO4" s="527"/>
      <c r="DTP4" s="527"/>
      <c r="DTQ4" s="527"/>
      <c r="DTR4" s="527"/>
      <c r="DTS4" s="527"/>
      <c r="DTT4" s="527"/>
      <c r="DTU4" s="527"/>
      <c r="DTV4" s="527"/>
      <c r="DTW4" s="527"/>
      <c r="DTX4" s="527"/>
      <c r="DTY4" s="527"/>
      <c r="DTZ4" s="527"/>
      <c r="DUA4" s="527"/>
      <c r="DUB4" s="527"/>
      <c r="DUC4" s="527"/>
      <c r="DUD4" s="527"/>
      <c r="DUE4" s="527"/>
      <c r="DUF4" s="527"/>
      <c r="DUG4" s="527"/>
      <c r="DUH4" s="527"/>
      <c r="DUI4" s="527"/>
      <c r="DUJ4" s="527"/>
      <c r="DUK4" s="527"/>
      <c r="DUL4" s="527"/>
      <c r="DUM4" s="527"/>
      <c r="DUN4" s="527"/>
      <c r="DUO4" s="527"/>
      <c r="DUP4" s="527"/>
      <c r="DUQ4" s="527"/>
      <c r="DUR4" s="527"/>
      <c r="DUS4" s="527"/>
      <c r="DUT4" s="527"/>
      <c r="DUU4" s="527"/>
      <c r="DUV4" s="527"/>
      <c r="DUW4" s="527"/>
      <c r="DUX4" s="527"/>
      <c r="DUY4" s="527"/>
      <c r="DUZ4" s="527"/>
      <c r="DVA4" s="527"/>
      <c r="DVB4" s="527"/>
      <c r="DVC4" s="527"/>
      <c r="DVD4" s="527"/>
      <c r="DVE4" s="527"/>
      <c r="DVF4" s="527"/>
      <c r="DVG4" s="527"/>
      <c r="DVH4" s="527"/>
      <c r="DVI4" s="527"/>
      <c r="DVJ4" s="527"/>
      <c r="DVK4" s="527"/>
      <c r="DVL4" s="527"/>
      <c r="DVM4" s="527"/>
      <c r="DVN4" s="527"/>
      <c r="DVO4" s="527"/>
      <c r="DVP4" s="527"/>
      <c r="DVQ4" s="527"/>
      <c r="DVR4" s="527"/>
      <c r="DVS4" s="527"/>
      <c r="DVT4" s="527"/>
      <c r="DVU4" s="527"/>
      <c r="DVV4" s="527"/>
      <c r="DVW4" s="527"/>
      <c r="DVX4" s="527"/>
      <c r="DVY4" s="527"/>
      <c r="DVZ4" s="527"/>
      <c r="DWA4" s="527"/>
      <c r="DWB4" s="527"/>
      <c r="DWC4" s="527"/>
      <c r="DWD4" s="527"/>
      <c r="DWE4" s="527"/>
      <c r="DWF4" s="527"/>
      <c r="DWG4" s="527"/>
      <c r="DWH4" s="527"/>
      <c r="DWI4" s="527"/>
      <c r="DWJ4" s="527"/>
      <c r="DWK4" s="527"/>
      <c r="DWL4" s="527"/>
      <c r="DWM4" s="527"/>
      <c r="DWN4" s="527"/>
      <c r="DWO4" s="527"/>
      <c r="DWP4" s="527"/>
      <c r="DWQ4" s="527"/>
      <c r="DWR4" s="527"/>
      <c r="DWS4" s="527"/>
      <c r="DWT4" s="527"/>
      <c r="DWU4" s="527"/>
      <c r="DWV4" s="527"/>
      <c r="DWW4" s="527"/>
      <c r="DWX4" s="527"/>
      <c r="DWY4" s="527"/>
      <c r="DWZ4" s="527"/>
      <c r="DXA4" s="527"/>
      <c r="DXB4" s="527"/>
      <c r="DXC4" s="527"/>
      <c r="DXD4" s="527"/>
      <c r="DXE4" s="527"/>
      <c r="DXF4" s="527"/>
      <c r="DXG4" s="527"/>
      <c r="DXH4" s="527"/>
      <c r="DXI4" s="527"/>
      <c r="DXJ4" s="527"/>
      <c r="DXK4" s="527"/>
      <c r="DXL4" s="527"/>
      <c r="DXM4" s="527"/>
      <c r="DXN4" s="527"/>
      <c r="DXO4" s="527"/>
      <c r="DXP4" s="527"/>
      <c r="DXQ4" s="527"/>
      <c r="DXR4" s="527"/>
      <c r="DXS4" s="527"/>
      <c r="DXT4" s="527"/>
      <c r="DXU4" s="527"/>
      <c r="DXV4" s="527"/>
      <c r="DXW4" s="527"/>
      <c r="DXX4" s="527"/>
      <c r="DXY4" s="527"/>
      <c r="DXZ4" s="527"/>
      <c r="DYA4" s="527"/>
      <c r="DYB4" s="527"/>
      <c r="DYC4" s="527"/>
      <c r="DYD4" s="527"/>
      <c r="DYE4" s="527"/>
      <c r="DYF4" s="527"/>
      <c r="DYG4" s="527"/>
      <c r="DYH4" s="527"/>
      <c r="DYI4" s="527"/>
      <c r="DYJ4" s="527"/>
      <c r="DYK4" s="527"/>
      <c r="DYL4" s="527"/>
      <c r="DYM4" s="527"/>
      <c r="DYN4" s="527"/>
      <c r="DYO4" s="527"/>
      <c r="DYP4" s="527"/>
      <c r="DYQ4" s="527"/>
      <c r="DYR4" s="527"/>
      <c r="DYS4" s="527"/>
      <c r="DYT4" s="527"/>
      <c r="DYU4" s="527"/>
      <c r="DYV4" s="527"/>
      <c r="DYW4" s="527"/>
      <c r="DYX4" s="527"/>
      <c r="DYY4" s="527"/>
      <c r="DYZ4" s="527"/>
      <c r="DZA4" s="527"/>
      <c r="DZB4" s="527"/>
      <c r="DZC4" s="527"/>
      <c r="DZD4" s="527"/>
      <c r="DZE4" s="527"/>
      <c r="DZF4" s="527"/>
      <c r="DZG4" s="527"/>
      <c r="DZH4" s="527"/>
      <c r="DZI4" s="527"/>
      <c r="DZJ4" s="527"/>
      <c r="DZK4" s="527"/>
      <c r="DZL4" s="527"/>
      <c r="DZM4" s="527"/>
      <c r="DZN4" s="527"/>
      <c r="DZO4" s="527"/>
      <c r="DZP4" s="527"/>
      <c r="DZQ4" s="527"/>
      <c r="DZR4" s="527"/>
      <c r="DZS4" s="527"/>
      <c r="DZT4" s="527"/>
      <c r="DZU4" s="527"/>
      <c r="DZV4" s="527"/>
      <c r="DZW4" s="527"/>
      <c r="DZX4" s="527"/>
      <c r="DZY4" s="527"/>
      <c r="DZZ4" s="527"/>
      <c r="EAA4" s="527"/>
      <c r="EAB4" s="527"/>
      <c r="EAC4" s="527"/>
      <c r="EAD4" s="527"/>
      <c r="EAE4" s="527"/>
      <c r="EAF4" s="527"/>
      <c r="EAG4" s="527"/>
      <c r="EAH4" s="527"/>
      <c r="EAI4" s="527"/>
      <c r="EAJ4" s="527"/>
      <c r="EAK4" s="527"/>
      <c r="EAL4" s="527"/>
      <c r="EAM4" s="527"/>
      <c r="EAN4" s="527"/>
      <c r="EAO4" s="527"/>
      <c r="EAP4" s="527"/>
      <c r="EAQ4" s="527"/>
      <c r="EAR4" s="527"/>
      <c r="EAS4" s="527"/>
      <c r="EAT4" s="527"/>
      <c r="EAU4" s="527"/>
      <c r="EAV4" s="527"/>
      <c r="EAW4" s="527"/>
      <c r="EAX4" s="527"/>
      <c r="EAY4" s="527"/>
      <c r="EAZ4" s="527"/>
      <c r="EBA4" s="527"/>
      <c r="EBB4" s="527"/>
      <c r="EBC4" s="527"/>
      <c r="EBD4" s="527"/>
      <c r="EBE4" s="527"/>
      <c r="EBF4" s="527"/>
      <c r="EBG4" s="527"/>
      <c r="EBH4" s="527"/>
      <c r="EBI4" s="527"/>
      <c r="EBJ4" s="527"/>
      <c r="EBK4" s="527"/>
      <c r="EBL4" s="527"/>
      <c r="EBM4" s="527"/>
      <c r="EBN4" s="527"/>
      <c r="EBO4" s="527"/>
      <c r="EBP4" s="527"/>
      <c r="EBQ4" s="527"/>
      <c r="EBR4" s="527"/>
      <c r="EBS4" s="527"/>
      <c r="EBT4" s="527"/>
      <c r="EBU4" s="527"/>
      <c r="EBV4" s="527"/>
      <c r="EBW4" s="527"/>
      <c r="EBX4" s="527"/>
      <c r="EBY4" s="527"/>
      <c r="EBZ4" s="527"/>
      <c r="ECA4" s="527"/>
      <c r="ECB4" s="527"/>
      <c r="ECC4" s="527"/>
      <c r="ECD4" s="527"/>
      <c r="ECE4" s="527"/>
      <c r="ECF4" s="527"/>
      <c r="ECG4" s="527"/>
      <c r="ECH4" s="527"/>
      <c r="ECI4" s="527"/>
      <c r="ECJ4" s="527"/>
      <c r="ECK4" s="527"/>
      <c r="ECL4" s="527"/>
      <c r="ECM4" s="527"/>
      <c r="ECN4" s="527"/>
      <c r="ECO4" s="527"/>
      <c r="ECP4" s="527"/>
      <c r="ECQ4" s="527"/>
      <c r="ECR4" s="527"/>
      <c r="ECS4" s="527"/>
      <c r="ECT4" s="527"/>
      <c r="ECU4" s="527"/>
      <c r="ECV4" s="527"/>
      <c r="ECW4" s="527"/>
      <c r="ECX4" s="527"/>
      <c r="ECY4" s="527"/>
      <c r="ECZ4" s="527"/>
      <c r="EDA4" s="527"/>
      <c r="EDB4" s="527"/>
      <c r="EDC4" s="527"/>
      <c r="EDD4" s="527"/>
      <c r="EDE4" s="527"/>
      <c r="EDF4" s="527"/>
      <c r="EDG4" s="527"/>
      <c r="EDH4" s="527"/>
      <c r="EDI4" s="527"/>
      <c r="EDJ4" s="527"/>
      <c r="EDK4" s="527"/>
      <c r="EDL4" s="527"/>
      <c r="EDM4" s="527"/>
      <c r="EDN4" s="527"/>
      <c r="EDO4" s="527"/>
      <c r="EDP4" s="527"/>
      <c r="EDQ4" s="527"/>
      <c r="EDR4" s="527"/>
      <c r="EDS4" s="527"/>
      <c r="EDT4" s="527"/>
      <c r="EDU4" s="527"/>
      <c r="EDV4" s="527"/>
      <c r="EDW4" s="527"/>
      <c r="EDX4" s="527"/>
      <c r="EDY4" s="527"/>
      <c r="EDZ4" s="527"/>
      <c r="EEA4" s="527"/>
      <c r="EEB4" s="527"/>
      <c r="EEC4" s="527"/>
      <c r="EED4" s="527"/>
      <c r="EEE4" s="527"/>
      <c r="EEF4" s="527"/>
      <c r="EEG4" s="527"/>
      <c r="EEH4" s="527"/>
      <c r="EEI4" s="527"/>
      <c r="EEJ4" s="527"/>
      <c r="EEK4" s="527"/>
      <c r="EEL4" s="527"/>
      <c r="EEM4" s="527"/>
      <c r="EEN4" s="527"/>
      <c r="EEO4" s="527"/>
      <c r="EEP4" s="527"/>
      <c r="EEQ4" s="527"/>
      <c r="EER4" s="527"/>
      <c r="EES4" s="527"/>
      <c r="EET4" s="527"/>
      <c r="EEU4" s="527"/>
      <c r="EEV4" s="527"/>
      <c r="EEW4" s="527"/>
      <c r="EEX4" s="527"/>
      <c r="EEY4" s="527"/>
      <c r="EEZ4" s="527"/>
      <c r="EFA4" s="527"/>
      <c r="EFB4" s="527"/>
      <c r="EFC4" s="527"/>
      <c r="EFD4" s="527"/>
      <c r="EFE4" s="527"/>
      <c r="EFF4" s="527"/>
      <c r="EFG4" s="527"/>
      <c r="EFH4" s="527"/>
      <c r="EFI4" s="527"/>
      <c r="EFJ4" s="527"/>
      <c r="EFK4" s="527"/>
      <c r="EFL4" s="527"/>
      <c r="EFM4" s="527"/>
      <c r="EFN4" s="527"/>
      <c r="EFO4" s="527"/>
      <c r="EFP4" s="527"/>
      <c r="EFQ4" s="527"/>
      <c r="EFR4" s="527"/>
      <c r="EFS4" s="527"/>
      <c r="EFT4" s="527"/>
      <c r="EFU4" s="527"/>
      <c r="EFV4" s="527"/>
      <c r="EFW4" s="527"/>
      <c r="EFX4" s="527"/>
      <c r="EFY4" s="527"/>
      <c r="EFZ4" s="527"/>
      <c r="EGA4" s="527"/>
      <c r="EGB4" s="527"/>
      <c r="EGC4" s="527"/>
      <c r="EGD4" s="527"/>
      <c r="EGE4" s="527"/>
      <c r="EGF4" s="527"/>
      <c r="EGG4" s="527"/>
      <c r="EGH4" s="527"/>
      <c r="EGI4" s="527"/>
      <c r="EGJ4" s="527"/>
      <c r="EGK4" s="527"/>
      <c r="EGL4" s="527"/>
      <c r="EGM4" s="527"/>
      <c r="EGN4" s="527"/>
      <c r="EGO4" s="527"/>
      <c r="EGP4" s="527"/>
      <c r="EGQ4" s="527"/>
      <c r="EGR4" s="527"/>
      <c r="EGS4" s="527"/>
      <c r="EGT4" s="527"/>
      <c r="EGU4" s="527"/>
      <c r="EGV4" s="527"/>
      <c r="EGW4" s="527"/>
      <c r="EGX4" s="527"/>
      <c r="EGY4" s="527"/>
      <c r="EGZ4" s="527"/>
      <c r="EHA4" s="527"/>
      <c r="EHB4" s="527"/>
      <c r="EHC4" s="527"/>
      <c r="EHD4" s="527"/>
      <c r="EHE4" s="527"/>
      <c r="EHF4" s="527"/>
      <c r="EHG4" s="527"/>
      <c r="EHH4" s="527"/>
      <c r="EHI4" s="527"/>
      <c r="EHJ4" s="527"/>
      <c r="EHK4" s="527"/>
      <c r="EHL4" s="527"/>
      <c r="EHM4" s="527"/>
      <c r="EHN4" s="527"/>
      <c r="EHO4" s="527"/>
      <c r="EHP4" s="527"/>
      <c r="EHQ4" s="527"/>
      <c r="EHR4" s="527"/>
      <c r="EHS4" s="527"/>
      <c r="EHT4" s="527"/>
      <c r="EHU4" s="527"/>
      <c r="EHV4" s="527"/>
      <c r="EHW4" s="527"/>
      <c r="EHX4" s="527"/>
      <c r="EHY4" s="527"/>
      <c r="EHZ4" s="527"/>
      <c r="EIA4" s="527"/>
      <c r="EIB4" s="527"/>
      <c r="EIC4" s="527"/>
      <c r="EID4" s="527"/>
      <c r="EIE4" s="527"/>
      <c r="EIF4" s="527"/>
      <c r="EIG4" s="527"/>
      <c r="EIH4" s="527"/>
      <c r="EII4" s="527"/>
      <c r="EIJ4" s="527"/>
      <c r="EIK4" s="527"/>
      <c r="EIL4" s="527"/>
      <c r="EIM4" s="527"/>
      <c r="EIN4" s="527"/>
      <c r="EIO4" s="527"/>
      <c r="EIP4" s="527"/>
      <c r="EIQ4" s="527"/>
      <c r="EIR4" s="527"/>
      <c r="EIS4" s="527"/>
      <c r="EIT4" s="527"/>
      <c r="EIU4" s="527"/>
      <c r="EIV4" s="527"/>
      <c r="EIW4" s="527"/>
      <c r="EIX4" s="527"/>
      <c r="EIY4" s="527"/>
      <c r="EIZ4" s="527"/>
      <c r="EJA4" s="527"/>
      <c r="EJB4" s="527"/>
      <c r="EJC4" s="527"/>
      <c r="EJD4" s="527"/>
      <c r="EJE4" s="527"/>
      <c r="EJF4" s="527"/>
      <c r="EJG4" s="527"/>
      <c r="EJH4" s="527"/>
      <c r="EJI4" s="527"/>
      <c r="EJJ4" s="527"/>
      <c r="EJK4" s="527"/>
      <c r="EJL4" s="527"/>
      <c r="EJM4" s="527"/>
      <c r="EJN4" s="527"/>
      <c r="EJO4" s="527"/>
      <c r="EJP4" s="527"/>
      <c r="EJQ4" s="527"/>
      <c r="EJR4" s="527"/>
      <c r="EJS4" s="527"/>
      <c r="EJT4" s="527"/>
      <c r="EJU4" s="527"/>
      <c r="EJV4" s="527"/>
      <c r="EJW4" s="527"/>
      <c r="EJX4" s="527"/>
      <c r="EJY4" s="527"/>
      <c r="EJZ4" s="527"/>
      <c r="EKA4" s="527"/>
      <c r="EKB4" s="527"/>
      <c r="EKC4" s="527"/>
      <c r="EKD4" s="527"/>
      <c r="EKE4" s="527"/>
      <c r="EKF4" s="527"/>
      <c r="EKG4" s="527"/>
      <c r="EKH4" s="527"/>
      <c r="EKI4" s="527"/>
      <c r="EKJ4" s="527"/>
      <c r="EKK4" s="527"/>
      <c r="EKL4" s="527"/>
      <c r="EKM4" s="527"/>
      <c r="EKN4" s="527"/>
      <c r="EKO4" s="527"/>
      <c r="EKP4" s="527"/>
      <c r="EKQ4" s="527"/>
      <c r="EKR4" s="527"/>
      <c r="EKS4" s="527"/>
      <c r="EKT4" s="527"/>
      <c r="EKU4" s="527"/>
      <c r="EKV4" s="527"/>
      <c r="EKW4" s="527"/>
      <c r="EKX4" s="527"/>
      <c r="EKY4" s="527"/>
      <c r="EKZ4" s="527"/>
      <c r="ELA4" s="527"/>
      <c r="ELB4" s="527"/>
      <c r="ELC4" s="527"/>
      <c r="ELD4" s="527"/>
      <c r="ELE4" s="527"/>
      <c r="ELF4" s="527"/>
      <c r="ELG4" s="527"/>
      <c r="ELH4" s="527"/>
      <c r="ELI4" s="527"/>
      <c r="ELJ4" s="527"/>
      <c r="ELK4" s="527"/>
      <c r="ELL4" s="527"/>
      <c r="ELM4" s="527"/>
      <c r="ELN4" s="527"/>
      <c r="ELO4" s="527"/>
      <c r="ELP4" s="527"/>
      <c r="ELQ4" s="527"/>
      <c r="ELR4" s="527"/>
      <c r="ELS4" s="527"/>
      <c r="ELT4" s="527"/>
      <c r="ELU4" s="527"/>
      <c r="ELV4" s="527"/>
      <c r="ELW4" s="527"/>
      <c r="ELX4" s="527"/>
      <c r="ELY4" s="527"/>
      <c r="ELZ4" s="527"/>
      <c r="EMA4" s="527"/>
      <c r="EMB4" s="527"/>
      <c r="EMC4" s="527"/>
      <c r="EMD4" s="527"/>
      <c r="EME4" s="527"/>
      <c r="EMF4" s="527"/>
      <c r="EMG4" s="527"/>
      <c r="EMH4" s="527"/>
      <c r="EMI4" s="527"/>
      <c r="EMJ4" s="527"/>
      <c r="EMK4" s="527"/>
      <c r="EML4" s="527"/>
      <c r="EMM4" s="527"/>
      <c r="EMN4" s="527"/>
      <c r="EMO4" s="527"/>
      <c r="EMP4" s="527"/>
      <c r="EMQ4" s="527"/>
      <c r="EMR4" s="527"/>
      <c r="EMS4" s="527"/>
      <c r="EMT4" s="527"/>
      <c r="EMU4" s="527"/>
      <c r="EMV4" s="527"/>
      <c r="EMW4" s="527"/>
      <c r="EMX4" s="527"/>
      <c r="EMY4" s="527"/>
      <c r="EMZ4" s="527"/>
      <c r="ENA4" s="527"/>
      <c r="ENB4" s="527"/>
      <c r="ENC4" s="527"/>
      <c r="END4" s="527"/>
      <c r="ENE4" s="527"/>
      <c r="ENF4" s="527"/>
      <c r="ENG4" s="527"/>
      <c r="ENH4" s="527"/>
      <c r="ENI4" s="527"/>
      <c r="ENJ4" s="527"/>
      <c r="ENK4" s="527"/>
      <c r="ENL4" s="527"/>
      <c r="ENM4" s="527"/>
      <c r="ENN4" s="527"/>
      <c r="ENO4" s="527"/>
      <c r="ENP4" s="527"/>
      <c r="ENQ4" s="527"/>
      <c r="ENR4" s="527"/>
      <c r="ENS4" s="527"/>
      <c r="ENT4" s="527"/>
      <c r="ENU4" s="527"/>
      <c r="ENV4" s="527"/>
      <c r="ENW4" s="527"/>
      <c r="ENX4" s="527"/>
      <c r="ENY4" s="527"/>
      <c r="ENZ4" s="527"/>
      <c r="EOA4" s="527"/>
      <c r="EOB4" s="527"/>
      <c r="EOC4" s="527"/>
      <c r="EOD4" s="527"/>
      <c r="EOE4" s="527"/>
      <c r="EOF4" s="527"/>
      <c r="EOG4" s="527"/>
      <c r="EOH4" s="527"/>
      <c r="EOI4" s="527"/>
      <c r="EOJ4" s="527"/>
      <c r="EOK4" s="527"/>
      <c r="EOL4" s="527"/>
      <c r="EOM4" s="527"/>
      <c r="EON4" s="527"/>
      <c r="EOO4" s="527"/>
      <c r="EOP4" s="527"/>
      <c r="EOQ4" s="527"/>
      <c r="EOR4" s="527"/>
      <c r="EOS4" s="527"/>
      <c r="EOT4" s="527"/>
      <c r="EOU4" s="527"/>
      <c r="EOV4" s="527"/>
      <c r="EOW4" s="527"/>
      <c r="EOX4" s="527"/>
      <c r="EOY4" s="527"/>
      <c r="EOZ4" s="527"/>
      <c r="EPA4" s="527"/>
      <c r="EPB4" s="527"/>
      <c r="EPC4" s="527"/>
      <c r="EPD4" s="527"/>
      <c r="EPE4" s="527"/>
      <c r="EPF4" s="527"/>
      <c r="EPG4" s="527"/>
      <c r="EPH4" s="527"/>
      <c r="EPI4" s="527"/>
      <c r="EPJ4" s="527"/>
      <c r="EPK4" s="527"/>
      <c r="EPL4" s="527"/>
      <c r="EPM4" s="527"/>
      <c r="EPN4" s="527"/>
      <c r="EPO4" s="527"/>
      <c r="EPP4" s="527"/>
      <c r="EPQ4" s="527"/>
      <c r="EPR4" s="527"/>
      <c r="EPS4" s="527"/>
      <c r="EPT4" s="527"/>
      <c r="EPU4" s="527"/>
      <c r="EPV4" s="527"/>
      <c r="EPW4" s="527"/>
      <c r="EPX4" s="527"/>
      <c r="EPY4" s="527"/>
      <c r="EPZ4" s="527"/>
      <c r="EQA4" s="527"/>
      <c r="EQB4" s="527"/>
      <c r="EQC4" s="527"/>
      <c r="EQD4" s="527"/>
      <c r="EQE4" s="527"/>
      <c r="EQF4" s="527"/>
      <c r="EQG4" s="527"/>
      <c r="EQH4" s="527"/>
      <c r="EQI4" s="527"/>
      <c r="EQJ4" s="527"/>
      <c r="EQK4" s="527"/>
      <c r="EQL4" s="527"/>
      <c r="EQM4" s="527"/>
      <c r="EQN4" s="527"/>
      <c r="EQO4" s="527"/>
      <c r="EQP4" s="527"/>
      <c r="EQQ4" s="527"/>
      <c r="EQR4" s="527"/>
      <c r="EQS4" s="527"/>
      <c r="EQT4" s="527"/>
      <c r="EQU4" s="527"/>
      <c r="EQV4" s="527"/>
      <c r="EQW4" s="527"/>
      <c r="EQX4" s="527"/>
      <c r="EQY4" s="527"/>
      <c r="EQZ4" s="527"/>
      <c r="ERA4" s="527"/>
      <c r="ERB4" s="527"/>
      <c r="ERC4" s="527"/>
      <c r="ERD4" s="527"/>
      <c r="ERE4" s="527"/>
      <c r="ERF4" s="527"/>
      <c r="ERG4" s="527"/>
      <c r="ERH4" s="527"/>
      <c r="ERI4" s="527"/>
      <c r="ERJ4" s="527"/>
      <c r="ERK4" s="527"/>
      <c r="ERL4" s="527"/>
      <c r="ERM4" s="527"/>
      <c r="ERN4" s="527"/>
      <c r="ERO4" s="527"/>
      <c r="ERP4" s="527"/>
      <c r="ERQ4" s="527"/>
      <c r="ERR4" s="527"/>
      <c r="ERS4" s="527"/>
      <c r="ERT4" s="527"/>
      <c r="ERU4" s="527"/>
      <c r="ERV4" s="527"/>
      <c r="ERW4" s="527"/>
      <c r="ERX4" s="527"/>
      <c r="ERY4" s="527"/>
      <c r="ERZ4" s="527"/>
      <c r="ESA4" s="527"/>
      <c r="ESB4" s="527"/>
      <c r="ESC4" s="527"/>
      <c r="ESD4" s="527"/>
      <c r="ESE4" s="527"/>
      <c r="ESF4" s="527"/>
      <c r="ESG4" s="527"/>
      <c r="ESH4" s="527"/>
      <c r="ESI4" s="527"/>
      <c r="ESJ4" s="527"/>
      <c r="ESK4" s="527"/>
      <c r="ESL4" s="527"/>
      <c r="ESM4" s="527"/>
      <c r="ESN4" s="527"/>
      <c r="ESO4" s="527"/>
      <c r="ESP4" s="527"/>
      <c r="ESQ4" s="527"/>
      <c r="ESR4" s="527"/>
      <c r="ESS4" s="527"/>
      <c r="EST4" s="527"/>
      <c r="ESU4" s="527"/>
      <c r="ESV4" s="527"/>
      <c r="ESW4" s="527"/>
      <c r="ESX4" s="527"/>
      <c r="ESY4" s="527"/>
      <c r="ESZ4" s="527"/>
      <c r="ETA4" s="527"/>
      <c r="ETB4" s="527"/>
      <c r="ETC4" s="527"/>
      <c r="ETD4" s="527"/>
      <c r="ETE4" s="527"/>
      <c r="ETF4" s="527"/>
      <c r="ETG4" s="527"/>
      <c r="ETH4" s="527"/>
      <c r="ETI4" s="527"/>
      <c r="ETJ4" s="527"/>
      <c r="ETK4" s="527"/>
      <c r="ETL4" s="527"/>
      <c r="ETM4" s="527"/>
      <c r="ETN4" s="527"/>
      <c r="ETO4" s="527"/>
      <c r="ETP4" s="527"/>
      <c r="ETQ4" s="527"/>
      <c r="ETR4" s="527"/>
      <c r="ETS4" s="527"/>
      <c r="ETT4" s="527"/>
      <c r="ETU4" s="527"/>
      <c r="ETV4" s="527"/>
      <c r="ETW4" s="527"/>
      <c r="ETX4" s="527"/>
      <c r="ETY4" s="527"/>
      <c r="ETZ4" s="527"/>
      <c r="EUA4" s="527"/>
      <c r="EUB4" s="527"/>
      <c r="EUC4" s="527"/>
      <c r="EUD4" s="527"/>
      <c r="EUE4" s="527"/>
      <c r="EUF4" s="527"/>
      <c r="EUG4" s="527"/>
      <c r="EUH4" s="527"/>
      <c r="EUI4" s="527"/>
      <c r="EUJ4" s="527"/>
      <c r="EUK4" s="527"/>
      <c r="EUL4" s="527"/>
      <c r="EUM4" s="527"/>
      <c r="EUN4" s="527"/>
      <c r="EUO4" s="527"/>
      <c r="EUP4" s="527"/>
      <c r="EUQ4" s="527"/>
      <c r="EUR4" s="527"/>
      <c r="EUS4" s="527"/>
      <c r="EUT4" s="527"/>
      <c r="EUU4" s="527"/>
      <c r="EUV4" s="527"/>
      <c r="EUW4" s="527"/>
      <c r="EUX4" s="527"/>
      <c r="EUY4" s="527"/>
      <c r="EUZ4" s="527"/>
      <c r="EVA4" s="527"/>
      <c r="EVB4" s="527"/>
      <c r="EVC4" s="527"/>
      <c r="EVD4" s="527"/>
      <c r="EVE4" s="527"/>
      <c r="EVF4" s="527"/>
      <c r="EVG4" s="527"/>
      <c r="EVH4" s="527"/>
      <c r="EVI4" s="527"/>
      <c r="EVJ4" s="527"/>
      <c r="EVK4" s="527"/>
      <c r="EVL4" s="527"/>
      <c r="EVM4" s="527"/>
      <c r="EVN4" s="527"/>
      <c r="EVO4" s="527"/>
      <c r="EVP4" s="527"/>
      <c r="EVQ4" s="527"/>
      <c r="EVR4" s="527"/>
      <c r="EVS4" s="527"/>
      <c r="EVT4" s="527"/>
      <c r="EVU4" s="527"/>
      <c r="EVV4" s="527"/>
      <c r="EVW4" s="527"/>
      <c r="EVX4" s="527"/>
      <c r="EVY4" s="527"/>
      <c r="EVZ4" s="527"/>
      <c r="EWA4" s="527"/>
      <c r="EWB4" s="527"/>
      <c r="EWC4" s="527"/>
      <c r="EWD4" s="527"/>
      <c r="EWE4" s="527"/>
      <c r="EWF4" s="527"/>
      <c r="EWG4" s="527"/>
      <c r="EWH4" s="527"/>
      <c r="EWI4" s="527"/>
      <c r="EWJ4" s="527"/>
      <c r="EWK4" s="527"/>
      <c r="EWL4" s="527"/>
      <c r="EWM4" s="527"/>
      <c r="EWN4" s="527"/>
      <c r="EWO4" s="527"/>
      <c r="EWP4" s="527"/>
      <c r="EWQ4" s="527"/>
      <c r="EWR4" s="527"/>
      <c r="EWS4" s="527"/>
      <c r="EWT4" s="527"/>
      <c r="EWU4" s="527"/>
      <c r="EWV4" s="527"/>
      <c r="EWW4" s="527"/>
      <c r="EWX4" s="527"/>
      <c r="EWY4" s="527"/>
      <c r="EWZ4" s="527"/>
      <c r="EXA4" s="527"/>
      <c r="EXB4" s="527"/>
      <c r="EXC4" s="527"/>
      <c r="EXD4" s="527"/>
      <c r="EXE4" s="527"/>
      <c r="EXF4" s="527"/>
      <c r="EXG4" s="527"/>
      <c r="EXH4" s="527"/>
      <c r="EXI4" s="527"/>
      <c r="EXJ4" s="527"/>
      <c r="EXK4" s="527"/>
      <c r="EXL4" s="527"/>
      <c r="EXM4" s="527"/>
      <c r="EXN4" s="527"/>
      <c r="EXO4" s="527"/>
      <c r="EXP4" s="527"/>
      <c r="EXQ4" s="527"/>
      <c r="EXR4" s="527"/>
      <c r="EXS4" s="527"/>
      <c r="EXT4" s="527"/>
      <c r="EXU4" s="527"/>
      <c r="EXV4" s="527"/>
      <c r="EXW4" s="527"/>
      <c r="EXX4" s="527"/>
      <c r="EXY4" s="527"/>
      <c r="EXZ4" s="527"/>
      <c r="EYA4" s="527"/>
      <c r="EYB4" s="527"/>
      <c r="EYC4" s="527"/>
      <c r="EYD4" s="527"/>
      <c r="EYE4" s="527"/>
      <c r="EYF4" s="527"/>
      <c r="EYG4" s="527"/>
      <c r="EYH4" s="527"/>
      <c r="EYI4" s="527"/>
      <c r="EYJ4" s="527"/>
      <c r="EYK4" s="527"/>
      <c r="EYL4" s="527"/>
      <c r="EYM4" s="527"/>
      <c r="EYN4" s="527"/>
      <c r="EYO4" s="527"/>
      <c r="EYP4" s="527"/>
      <c r="EYQ4" s="527"/>
      <c r="EYR4" s="527"/>
      <c r="EYS4" s="527"/>
      <c r="EYT4" s="527"/>
      <c r="EYU4" s="527"/>
      <c r="EYV4" s="527"/>
      <c r="EYW4" s="527"/>
      <c r="EYX4" s="527"/>
      <c r="EYY4" s="527"/>
      <c r="EYZ4" s="527"/>
      <c r="EZA4" s="527"/>
      <c r="EZB4" s="527"/>
      <c r="EZC4" s="527"/>
      <c r="EZD4" s="527"/>
      <c r="EZE4" s="527"/>
      <c r="EZF4" s="527"/>
      <c r="EZG4" s="527"/>
      <c r="EZH4" s="527"/>
      <c r="EZI4" s="527"/>
      <c r="EZJ4" s="527"/>
      <c r="EZK4" s="527"/>
      <c r="EZL4" s="527"/>
      <c r="EZM4" s="527"/>
      <c r="EZN4" s="527"/>
      <c r="EZO4" s="527"/>
      <c r="EZP4" s="527"/>
      <c r="EZQ4" s="527"/>
      <c r="EZR4" s="527"/>
      <c r="EZS4" s="527"/>
      <c r="EZT4" s="527"/>
      <c r="EZU4" s="527"/>
      <c r="EZV4" s="527"/>
      <c r="EZW4" s="527"/>
      <c r="EZX4" s="527"/>
      <c r="EZY4" s="527"/>
      <c r="EZZ4" s="527"/>
      <c r="FAA4" s="527"/>
      <c r="FAB4" s="527"/>
      <c r="FAC4" s="527"/>
      <c r="FAD4" s="527"/>
      <c r="FAE4" s="527"/>
      <c r="FAF4" s="527"/>
      <c r="FAG4" s="527"/>
      <c r="FAH4" s="527"/>
      <c r="FAI4" s="527"/>
      <c r="FAJ4" s="527"/>
      <c r="FAK4" s="527"/>
      <c r="FAL4" s="527"/>
      <c r="FAM4" s="527"/>
      <c r="FAN4" s="527"/>
      <c r="FAO4" s="527"/>
      <c r="FAP4" s="527"/>
      <c r="FAQ4" s="527"/>
      <c r="FAR4" s="527"/>
      <c r="FAS4" s="527"/>
      <c r="FAT4" s="527"/>
      <c r="FAU4" s="527"/>
      <c r="FAV4" s="527"/>
      <c r="FAW4" s="527"/>
      <c r="FAX4" s="527"/>
      <c r="FAY4" s="527"/>
      <c r="FAZ4" s="527"/>
      <c r="FBA4" s="527"/>
      <c r="FBB4" s="527"/>
      <c r="FBC4" s="527"/>
      <c r="FBD4" s="527"/>
      <c r="FBE4" s="527"/>
      <c r="FBF4" s="527"/>
      <c r="FBG4" s="527"/>
      <c r="FBH4" s="527"/>
      <c r="FBI4" s="527"/>
      <c r="FBJ4" s="527"/>
      <c r="FBK4" s="527"/>
      <c r="FBL4" s="527"/>
      <c r="FBM4" s="527"/>
      <c r="FBN4" s="527"/>
      <c r="FBO4" s="527"/>
      <c r="FBP4" s="527"/>
      <c r="FBQ4" s="527"/>
      <c r="FBR4" s="527"/>
      <c r="FBS4" s="527"/>
      <c r="FBT4" s="527"/>
      <c r="FBU4" s="527"/>
      <c r="FBV4" s="527"/>
      <c r="FBW4" s="527"/>
      <c r="FBX4" s="527"/>
      <c r="FBY4" s="527"/>
      <c r="FBZ4" s="527"/>
      <c r="FCA4" s="527"/>
      <c r="FCB4" s="527"/>
      <c r="FCC4" s="527"/>
      <c r="FCD4" s="527"/>
      <c r="FCE4" s="527"/>
      <c r="FCF4" s="527"/>
      <c r="FCG4" s="527"/>
      <c r="FCH4" s="527"/>
      <c r="FCI4" s="527"/>
      <c r="FCJ4" s="527"/>
      <c r="FCK4" s="527"/>
      <c r="FCL4" s="527"/>
      <c r="FCM4" s="527"/>
      <c r="FCN4" s="527"/>
      <c r="FCO4" s="527"/>
      <c r="FCP4" s="527"/>
      <c r="FCQ4" s="527"/>
      <c r="FCR4" s="527"/>
      <c r="FCS4" s="527"/>
      <c r="FCT4" s="527"/>
      <c r="FCU4" s="527"/>
      <c r="FCV4" s="527"/>
      <c r="FCW4" s="527"/>
      <c r="FCX4" s="527"/>
      <c r="FCY4" s="527"/>
      <c r="FCZ4" s="527"/>
      <c r="FDA4" s="527"/>
      <c r="FDB4" s="527"/>
      <c r="FDC4" s="527"/>
      <c r="FDD4" s="527"/>
      <c r="FDE4" s="527"/>
      <c r="FDF4" s="527"/>
      <c r="FDG4" s="527"/>
      <c r="FDH4" s="527"/>
      <c r="FDI4" s="527"/>
      <c r="FDJ4" s="527"/>
      <c r="FDK4" s="527"/>
      <c r="FDL4" s="527"/>
      <c r="FDM4" s="527"/>
      <c r="FDN4" s="527"/>
      <c r="FDO4" s="527"/>
      <c r="FDP4" s="527"/>
      <c r="FDQ4" s="527"/>
      <c r="FDR4" s="527"/>
      <c r="FDS4" s="527"/>
      <c r="FDT4" s="527"/>
      <c r="FDU4" s="527"/>
      <c r="FDV4" s="527"/>
      <c r="FDW4" s="527"/>
      <c r="FDX4" s="527"/>
      <c r="FDY4" s="527"/>
      <c r="FDZ4" s="527"/>
      <c r="FEA4" s="527"/>
      <c r="FEB4" s="527"/>
      <c r="FEC4" s="527"/>
      <c r="FED4" s="527"/>
      <c r="FEE4" s="527"/>
      <c r="FEF4" s="527"/>
      <c r="FEG4" s="527"/>
      <c r="FEH4" s="527"/>
      <c r="FEI4" s="527"/>
      <c r="FEJ4" s="527"/>
      <c r="FEK4" s="527"/>
      <c r="FEL4" s="527"/>
      <c r="FEM4" s="527"/>
      <c r="FEN4" s="527"/>
      <c r="FEO4" s="527"/>
      <c r="FEP4" s="527"/>
      <c r="FEQ4" s="527"/>
      <c r="FER4" s="527"/>
      <c r="FES4" s="527"/>
      <c r="FET4" s="527"/>
      <c r="FEU4" s="527"/>
      <c r="FEV4" s="527"/>
      <c r="FEW4" s="527"/>
      <c r="FEX4" s="527"/>
      <c r="FEY4" s="527"/>
      <c r="FEZ4" s="527"/>
      <c r="FFA4" s="527"/>
      <c r="FFB4" s="527"/>
      <c r="FFC4" s="527"/>
      <c r="FFD4" s="527"/>
      <c r="FFE4" s="527"/>
      <c r="FFF4" s="527"/>
      <c r="FFG4" s="527"/>
      <c r="FFH4" s="527"/>
      <c r="FFI4" s="527"/>
      <c r="FFJ4" s="527"/>
      <c r="FFK4" s="527"/>
      <c r="FFL4" s="527"/>
      <c r="FFM4" s="527"/>
      <c r="FFN4" s="527"/>
      <c r="FFO4" s="527"/>
      <c r="FFP4" s="527"/>
      <c r="FFQ4" s="527"/>
      <c r="FFR4" s="527"/>
      <c r="FFS4" s="527"/>
      <c r="FFT4" s="527"/>
      <c r="FFU4" s="527"/>
      <c r="FFV4" s="527"/>
      <c r="FFW4" s="527"/>
      <c r="FFX4" s="527"/>
      <c r="FFY4" s="527"/>
      <c r="FFZ4" s="527"/>
      <c r="FGA4" s="527"/>
      <c r="FGB4" s="527"/>
      <c r="FGC4" s="527"/>
      <c r="FGD4" s="527"/>
      <c r="FGE4" s="527"/>
      <c r="FGF4" s="527"/>
      <c r="FGG4" s="527"/>
      <c r="FGH4" s="527"/>
      <c r="FGI4" s="527"/>
      <c r="FGJ4" s="527"/>
      <c r="FGK4" s="527"/>
      <c r="FGL4" s="527"/>
      <c r="FGM4" s="527"/>
      <c r="FGN4" s="527"/>
      <c r="FGO4" s="527"/>
      <c r="FGP4" s="527"/>
      <c r="FGQ4" s="527"/>
      <c r="FGR4" s="527"/>
      <c r="FGS4" s="527"/>
      <c r="FGT4" s="527"/>
      <c r="FGU4" s="527"/>
      <c r="FGV4" s="527"/>
      <c r="FGW4" s="527"/>
      <c r="FGX4" s="527"/>
      <c r="FGY4" s="527"/>
      <c r="FGZ4" s="527"/>
      <c r="FHA4" s="527"/>
      <c r="FHB4" s="527"/>
      <c r="FHC4" s="527"/>
      <c r="FHD4" s="527"/>
      <c r="FHE4" s="527"/>
      <c r="FHF4" s="527"/>
      <c r="FHG4" s="527"/>
      <c r="FHH4" s="527"/>
      <c r="FHI4" s="527"/>
      <c r="FHJ4" s="527"/>
      <c r="FHK4" s="527"/>
      <c r="FHL4" s="527"/>
      <c r="FHM4" s="527"/>
      <c r="FHN4" s="527"/>
      <c r="FHO4" s="527"/>
      <c r="FHP4" s="527"/>
      <c r="FHQ4" s="527"/>
      <c r="FHR4" s="527"/>
      <c r="FHS4" s="527"/>
      <c r="FHT4" s="527"/>
      <c r="FHU4" s="527"/>
      <c r="FHV4" s="527"/>
      <c r="FHW4" s="527"/>
      <c r="FHX4" s="527"/>
      <c r="FHY4" s="527"/>
      <c r="FHZ4" s="527"/>
      <c r="FIA4" s="527"/>
      <c r="FIB4" s="527"/>
      <c r="FIC4" s="527"/>
      <c r="FID4" s="527"/>
      <c r="FIE4" s="527"/>
      <c r="FIF4" s="527"/>
      <c r="FIG4" s="527"/>
      <c r="FIH4" s="527"/>
      <c r="FII4" s="527"/>
      <c r="FIJ4" s="527"/>
      <c r="FIK4" s="527"/>
      <c r="FIL4" s="527"/>
      <c r="FIM4" s="527"/>
      <c r="FIN4" s="527"/>
      <c r="FIO4" s="527"/>
      <c r="FIP4" s="527"/>
      <c r="FIQ4" s="527"/>
      <c r="FIR4" s="527"/>
      <c r="FIS4" s="527"/>
      <c r="FIT4" s="527"/>
      <c r="FIU4" s="527"/>
      <c r="FIV4" s="527"/>
      <c r="FIW4" s="527"/>
      <c r="FIX4" s="527"/>
      <c r="FIY4" s="527"/>
      <c r="FIZ4" s="527"/>
      <c r="FJA4" s="527"/>
      <c r="FJB4" s="527"/>
      <c r="FJC4" s="527"/>
      <c r="FJD4" s="527"/>
      <c r="FJE4" s="527"/>
      <c r="FJF4" s="527"/>
      <c r="FJG4" s="527"/>
      <c r="FJH4" s="527"/>
      <c r="FJI4" s="527"/>
      <c r="FJJ4" s="527"/>
      <c r="FJK4" s="527"/>
      <c r="FJL4" s="527"/>
      <c r="FJM4" s="527"/>
      <c r="FJN4" s="527"/>
      <c r="FJO4" s="527"/>
      <c r="FJP4" s="527"/>
      <c r="FJQ4" s="527"/>
      <c r="FJR4" s="527"/>
      <c r="FJS4" s="527"/>
      <c r="FJT4" s="527"/>
      <c r="FJU4" s="527"/>
      <c r="FJV4" s="527"/>
      <c r="FJW4" s="527"/>
      <c r="FJX4" s="527"/>
      <c r="FJY4" s="527"/>
      <c r="FJZ4" s="527"/>
      <c r="FKA4" s="527"/>
      <c r="FKB4" s="527"/>
      <c r="FKC4" s="527"/>
      <c r="FKD4" s="527"/>
      <c r="FKE4" s="527"/>
      <c r="FKF4" s="527"/>
      <c r="FKG4" s="527"/>
      <c r="FKH4" s="527"/>
      <c r="FKI4" s="527"/>
      <c r="FKJ4" s="527"/>
      <c r="FKK4" s="527"/>
      <c r="FKL4" s="527"/>
      <c r="FKM4" s="527"/>
      <c r="FKN4" s="527"/>
      <c r="FKO4" s="527"/>
      <c r="FKP4" s="527"/>
      <c r="FKQ4" s="527"/>
      <c r="FKR4" s="527"/>
      <c r="FKS4" s="527"/>
      <c r="FKT4" s="527"/>
      <c r="FKU4" s="527"/>
      <c r="FKV4" s="527"/>
      <c r="FKW4" s="527"/>
      <c r="FKX4" s="527"/>
      <c r="FKY4" s="527"/>
      <c r="FKZ4" s="527"/>
      <c r="FLA4" s="527"/>
      <c r="FLB4" s="527"/>
      <c r="FLC4" s="527"/>
      <c r="FLD4" s="527"/>
      <c r="FLE4" s="527"/>
      <c r="FLF4" s="527"/>
      <c r="FLG4" s="527"/>
      <c r="FLH4" s="527"/>
      <c r="FLI4" s="527"/>
      <c r="FLJ4" s="527"/>
      <c r="FLK4" s="527"/>
      <c r="FLL4" s="527"/>
      <c r="FLM4" s="527"/>
      <c r="FLN4" s="527"/>
      <c r="FLO4" s="527"/>
      <c r="FLP4" s="527"/>
      <c r="FLQ4" s="527"/>
      <c r="FLR4" s="527"/>
      <c r="FLS4" s="527"/>
      <c r="FLT4" s="527"/>
      <c r="FLU4" s="527"/>
      <c r="FLV4" s="527"/>
      <c r="FLW4" s="527"/>
      <c r="FLX4" s="527"/>
      <c r="FLY4" s="527"/>
      <c r="FLZ4" s="527"/>
      <c r="FMA4" s="527"/>
      <c r="FMB4" s="527"/>
      <c r="FMC4" s="527"/>
      <c r="FMD4" s="527"/>
      <c r="FME4" s="527"/>
      <c r="FMF4" s="527"/>
      <c r="FMG4" s="527"/>
      <c r="FMH4" s="527"/>
      <c r="FMI4" s="527"/>
      <c r="FMJ4" s="527"/>
      <c r="FMK4" s="527"/>
      <c r="FML4" s="527"/>
      <c r="FMM4" s="527"/>
      <c r="FMN4" s="527"/>
      <c r="FMO4" s="527"/>
      <c r="FMP4" s="527"/>
      <c r="FMQ4" s="527"/>
      <c r="FMR4" s="527"/>
      <c r="FMS4" s="527"/>
      <c r="FMT4" s="527"/>
      <c r="FMU4" s="527"/>
      <c r="FMV4" s="527"/>
      <c r="FMW4" s="527"/>
      <c r="FMX4" s="527"/>
      <c r="FMY4" s="527"/>
      <c r="FMZ4" s="527"/>
      <c r="FNA4" s="527"/>
      <c r="FNB4" s="527"/>
      <c r="FNC4" s="527"/>
      <c r="FND4" s="527"/>
      <c r="FNE4" s="527"/>
      <c r="FNF4" s="527"/>
      <c r="FNG4" s="527"/>
      <c r="FNH4" s="527"/>
      <c r="FNI4" s="527"/>
      <c r="FNJ4" s="527"/>
      <c r="FNK4" s="527"/>
      <c r="FNL4" s="527"/>
      <c r="FNM4" s="527"/>
      <c r="FNN4" s="527"/>
      <c r="FNO4" s="527"/>
      <c r="FNP4" s="527"/>
      <c r="FNQ4" s="527"/>
      <c r="FNR4" s="527"/>
      <c r="FNS4" s="527"/>
      <c r="FNT4" s="527"/>
      <c r="FNU4" s="527"/>
      <c r="FNV4" s="527"/>
      <c r="FNW4" s="527"/>
      <c r="FNX4" s="527"/>
      <c r="FNY4" s="527"/>
      <c r="FNZ4" s="527"/>
      <c r="FOA4" s="527"/>
      <c r="FOB4" s="527"/>
      <c r="FOC4" s="527"/>
      <c r="FOD4" s="527"/>
      <c r="FOE4" s="527"/>
      <c r="FOF4" s="527"/>
      <c r="FOG4" s="527"/>
      <c r="FOH4" s="527"/>
      <c r="FOI4" s="527"/>
      <c r="FOJ4" s="527"/>
      <c r="FOK4" s="527"/>
      <c r="FOL4" s="527"/>
      <c r="FOM4" s="527"/>
      <c r="FON4" s="527"/>
      <c r="FOO4" s="527"/>
      <c r="FOP4" s="527"/>
      <c r="FOQ4" s="527"/>
      <c r="FOR4" s="527"/>
      <c r="FOS4" s="527"/>
      <c r="FOT4" s="527"/>
      <c r="FOU4" s="527"/>
      <c r="FOV4" s="527"/>
      <c r="FOW4" s="527"/>
      <c r="FOX4" s="527"/>
      <c r="FOY4" s="527"/>
      <c r="FOZ4" s="527"/>
      <c r="FPA4" s="527"/>
      <c r="FPB4" s="527"/>
      <c r="FPC4" s="527"/>
      <c r="FPD4" s="527"/>
      <c r="FPE4" s="527"/>
      <c r="FPF4" s="527"/>
      <c r="FPG4" s="527"/>
      <c r="FPH4" s="527"/>
      <c r="FPI4" s="527"/>
      <c r="FPJ4" s="527"/>
      <c r="FPK4" s="527"/>
      <c r="FPL4" s="527"/>
      <c r="FPM4" s="527"/>
      <c r="FPN4" s="527"/>
      <c r="FPO4" s="527"/>
      <c r="FPP4" s="527"/>
      <c r="FPQ4" s="527"/>
      <c r="FPR4" s="527"/>
      <c r="FPS4" s="527"/>
      <c r="FPT4" s="527"/>
      <c r="FPU4" s="527"/>
      <c r="FPV4" s="527"/>
      <c r="FPW4" s="527"/>
      <c r="FPX4" s="527"/>
      <c r="FPY4" s="527"/>
      <c r="FPZ4" s="527"/>
      <c r="FQA4" s="527"/>
      <c r="FQB4" s="527"/>
      <c r="FQC4" s="527"/>
      <c r="FQD4" s="527"/>
      <c r="FQE4" s="527"/>
      <c r="FQF4" s="527"/>
      <c r="FQG4" s="527"/>
      <c r="FQH4" s="527"/>
      <c r="FQI4" s="527"/>
      <c r="FQJ4" s="527"/>
      <c r="FQK4" s="527"/>
      <c r="FQL4" s="527"/>
      <c r="FQM4" s="527"/>
      <c r="FQN4" s="527"/>
      <c r="FQO4" s="527"/>
      <c r="FQP4" s="527"/>
      <c r="FQQ4" s="527"/>
      <c r="FQR4" s="527"/>
      <c r="FQS4" s="527"/>
      <c r="FQT4" s="527"/>
      <c r="FQU4" s="527"/>
      <c r="FQV4" s="527"/>
      <c r="FQW4" s="527"/>
      <c r="FQX4" s="527"/>
      <c r="FQY4" s="527"/>
      <c r="FQZ4" s="527"/>
      <c r="FRA4" s="527"/>
      <c r="FRB4" s="527"/>
      <c r="FRC4" s="527"/>
      <c r="FRD4" s="527"/>
      <c r="FRE4" s="527"/>
      <c r="FRF4" s="527"/>
      <c r="FRG4" s="527"/>
      <c r="FRH4" s="527"/>
      <c r="FRI4" s="527"/>
      <c r="FRJ4" s="527"/>
      <c r="FRK4" s="527"/>
      <c r="FRL4" s="527"/>
      <c r="FRM4" s="527"/>
      <c r="FRN4" s="527"/>
      <c r="FRO4" s="527"/>
      <c r="FRP4" s="527"/>
      <c r="FRQ4" s="527"/>
      <c r="FRR4" s="527"/>
      <c r="FRS4" s="527"/>
      <c r="FRT4" s="527"/>
      <c r="FRU4" s="527"/>
      <c r="FRV4" s="527"/>
      <c r="FRW4" s="527"/>
      <c r="FRX4" s="527"/>
      <c r="FRY4" s="527"/>
      <c r="FRZ4" s="527"/>
      <c r="FSA4" s="527"/>
      <c r="FSB4" s="527"/>
      <c r="FSC4" s="527"/>
      <c r="FSD4" s="527"/>
      <c r="FSE4" s="527"/>
      <c r="FSF4" s="527"/>
      <c r="FSG4" s="527"/>
      <c r="FSH4" s="527"/>
      <c r="FSI4" s="527"/>
      <c r="FSJ4" s="527"/>
      <c r="FSK4" s="527"/>
      <c r="FSL4" s="527"/>
      <c r="FSM4" s="527"/>
      <c r="FSN4" s="527"/>
      <c r="FSO4" s="527"/>
      <c r="FSP4" s="527"/>
      <c r="FSQ4" s="527"/>
      <c r="FSR4" s="527"/>
      <c r="FSS4" s="527"/>
      <c r="FST4" s="527"/>
      <c r="FSU4" s="527"/>
      <c r="FSV4" s="527"/>
      <c r="FSW4" s="527"/>
      <c r="FSX4" s="527"/>
      <c r="FSY4" s="527"/>
      <c r="FSZ4" s="527"/>
      <c r="FTA4" s="527"/>
      <c r="FTB4" s="527"/>
      <c r="FTC4" s="527"/>
      <c r="FTD4" s="527"/>
      <c r="FTE4" s="527"/>
      <c r="FTF4" s="527"/>
      <c r="FTG4" s="527"/>
      <c r="FTH4" s="527"/>
      <c r="FTI4" s="527"/>
      <c r="FTJ4" s="527"/>
      <c r="FTK4" s="527"/>
      <c r="FTL4" s="527"/>
      <c r="FTM4" s="527"/>
      <c r="FTN4" s="527"/>
      <c r="FTO4" s="527"/>
      <c r="FTP4" s="527"/>
      <c r="FTQ4" s="527"/>
      <c r="FTR4" s="527"/>
      <c r="FTS4" s="527"/>
      <c r="FTT4" s="527"/>
      <c r="FTU4" s="527"/>
      <c r="FTV4" s="527"/>
      <c r="FTW4" s="527"/>
      <c r="FTX4" s="527"/>
      <c r="FTY4" s="527"/>
      <c r="FTZ4" s="527"/>
      <c r="FUA4" s="527"/>
      <c r="FUB4" s="527"/>
      <c r="FUC4" s="527"/>
      <c r="FUD4" s="527"/>
      <c r="FUE4" s="527"/>
      <c r="FUF4" s="527"/>
      <c r="FUG4" s="527"/>
      <c r="FUH4" s="527"/>
      <c r="FUI4" s="527"/>
      <c r="FUJ4" s="527"/>
      <c r="FUK4" s="527"/>
      <c r="FUL4" s="527"/>
      <c r="FUM4" s="527"/>
      <c r="FUN4" s="527"/>
      <c r="FUO4" s="527"/>
      <c r="FUP4" s="527"/>
      <c r="FUQ4" s="527"/>
      <c r="FUR4" s="527"/>
      <c r="FUS4" s="527"/>
      <c r="FUT4" s="527"/>
      <c r="FUU4" s="527"/>
      <c r="FUV4" s="527"/>
      <c r="FUW4" s="527"/>
      <c r="FUX4" s="527"/>
      <c r="FUY4" s="527"/>
      <c r="FUZ4" s="527"/>
      <c r="FVA4" s="527"/>
      <c r="FVB4" s="527"/>
      <c r="FVC4" s="527"/>
      <c r="FVD4" s="527"/>
      <c r="FVE4" s="527"/>
      <c r="FVF4" s="527"/>
      <c r="FVG4" s="527"/>
      <c r="FVH4" s="527"/>
      <c r="FVI4" s="527"/>
      <c r="FVJ4" s="527"/>
      <c r="FVK4" s="527"/>
      <c r="FVL4" s="527"/>
      <c r="FVM4" s="527"/>
      <c r="FVN4" s="527"/>
      <c r="FVO4" s="527"/>
      <c r="FVP4" s="527"/>
      <c r="FVQ4" s="527"/>
      <c r="FVR4" s="527"/>
      <c r="FVS4" s="527"/>
      <c r="FVT4" s="527"/>
      <c r="FVU4" s="527"/>
      <c r="FVV4" s="527"/>
      <c r="FVW4" s="527"/>
      <c r="FVX4" s="527"/>
      <c r="FVY4" s="527"/>
      <c r="FVZ4" s="527"/>
      <c r="FWA4" s="527"/>
      <c r="FWB4" s="527"/>
      <c r="FWC4" s="527"/>
      <c r="FWD4" s="527"/>
      <c r="FWE4" s="527"/>
      <c r="FWF4" s="527"/>
      <c r="FWG4" s="527"/>
      <c r="FWH4" s="527"/>
      <c r="FWI4" s="527"/>
      <c r="FWJ4" s="527"/>
      <c r="FWK4" s="527"/>
      <c r="FWL4" s="527"/>
      <c r="FWM4" s="527"/>
      <c r="FWN4" s="527"/>
      <c r="FWO4" s="527"/>
      <c r="FWP4" s="527"/>
      <c r="FWQ4" s="527"/>
      <c r="FWR4" s="527"/>
      <c r="FWS4" s="527"/>
      <c r="FWT4" s="527"/>
      <c r="FWU4" s="527"/>
      <c r="FWV4" s="527"/>
      <c r="FWW4" s="527"/>
      <c r="FWX4" s="527"/>
      <c r="FWY4" s="527"/>
      <c r="FWZ4" s="527"/>
      <c r="FXA4" s="527"/>
      <c r="FXB4" s="527"/>
      <c r="FXC4" s="527"/>
      <c r="FXD4" s="527"/>
      <c r="FXE4" s="527"/>
      <c r="FXF4" s="527"/>
      <c r="FXG4" s="527"/>
      <c r="FXH4" s="527"/>
      <c r="FXI4" s="527"/>
      <c r="FXJ4" s="527"/>
      <c r="FXK4" s="527"/>
      <c r="FXL4" s="527"/>
      <c r="FXM4" s="527"/>
      <c r="FXN4" s="527"/>
      <c r="FXO4" s="527"/>
      <c r="FXP4" s="527"/>
      <c r="FXQ4" s="527"/>
      <c r="FXR4" s="527"/>
      <c r="FXS4" s="527"/>
      <c r="FXT4" s="527"/>
      <c r="FXU4" s="527"/>
      <c r="FXV4" s="527"/>
      <c r="FXW4" s="527"/>
      <c r="FXX4" s="527"/>
      <c r="FXY4" s="527"/>
      <c r="FXZ4" s="527"/>
      <c r="FYA4" s="527"/>
      <c r="FYB4" s="527"/>
      <c r="FYC4" s="527"/>
      <c r="FYD4" s="527"/>
      <c r="FYE4" s="527"/>
      <c r="FYF4" s="527"/>
      <c r="FYG4" s="527"/>
      <c r="FYH4" s="527"/>
      <c r="FYI4" s="527"/>
      <c r="FYJ4" s="527"/>
      <c r="FYK4" s="527"/>
      <c r="FYL4" s="527"/>
      <c r="FYM4" s="527"/>
      <c r="FYN4" s="527"/>
      <c r="FYO4" s="527"/>
      <c r="FYP4" s="527"/>
      <c r="FYQ4" s="527"/>
      <c r="FYR4" s="527"/>
      <c r="FYS4" s="527"/>
      <c r="FYT4" s="527"/>
      <c r="FYU4" s="527"/>
      <c r="FYV4" s="527"/>
      <c r="FYW4" s="527"/>
      <c r="FYX4" s="527"/>
      <c r="FYY4" s="527"/>
      <c r="FYZ4" s="527"/>
      <c r="FZA4" s="527"/>
      <c r="FZB4" s="527"/>
      <c r="FZC4" s="527"/>
      <c r="FZD4" s="527"/>
      <c r="FZE4" s="527"/>
      <c r="FZF4" s="527"/>
      <c r="FZG4" s="527"/>
      <c r="FZH4" s="527"/>
      <c r="FZI4" s="527"/>
      <c r="FZJ4" s="527"/>
      <c r="FZK4" s="527"/>
      <c r="FZL4" s="527"/>
      <c r="FZM4" s="527"/>
      <c r="FZN4" s="527"/>
      <c r="FZO4" s="527"/>
      <c r="FZP4" s="527"/>
      <c r="FZQ4" s="527"/>
      <c r="FZR4" s="527"/>
      <c r="FZS4" s="527"/>
      <c r="FZT4" s="527"/>
      <c r="FZU4" s="527"/>
      <c r="FZV4" s="527"/>
      <c r="FZW4" s="527"/>
      <c r="FZX4" s="527"/>
      <c r="FZY4" s="527"/>
      <c r="FZZ4" s="527"/>
      <c r="GAA4" s="527"/>
      <c r="GAB4" s="527"/>
      <c r="GAC4" s="527"/>
      <c r="GAD4" s="527"/>
      <c r="GAE4" s="527"/>
      <c r="GAF4" s="527"/>
      <c r="GAG4" s="527"/>
      <c r="GAH4" s="527"/>
      <c r="GAI4" s="527"/>
      <c r="GAJ4" s="527"/>
      <c r="GAK4" s="527"/>
      <c r="GAL4" s="527"/>
      <c r="GAM4" s="527"/>
      <c r="GAN4" s="527"/>
      <c r="GAO4" s="527"/>
      <c r="GAP4" s="527"/>
      <c r="GAQ4" s="527"/>
      <c r="GAR4" s="527"/>
      <c r="GAS4" s="527"/>
      <c r="GAT4" s="527"/>
      <c r="GAU4" s="527"/>
      <c r="GAV4" s="527"/>
      <c r="GAW4" s="527"/>
      <c r="GAX4" s="527"/>
      <c r="GAY4" s="527"/>
      <c r="GAZ4" s="527"/>
      <c r="GBA4" s="527"/>
      <c r="GBB4" s="527"/>
      <c r="GBC4" s="527"/>
      <c r="GBD4" s="527"/>
      <c r="GBE4" s="527"/>
      <c r="GBF4" s="527"/>
      <c r="GBG4" s="527"/>
      <c r="GBH4" s="527"/>
      <c r="GBI4" s="527"/>
      <c r="GBJ4" s="527"/>
      <c r="GBK4" s="527"/>
      <c r="GBL4" s="527"/>
      <c r="GBM4" s="527"/>
      <c r="GBN4" s="527"/>
      <c r="GBO4" s="527"/>
      <c r="GBP4" s="527"/>
      <c r="GBQ4" s="527"/>
      <c r="GBR4" s="527"/>
      <c r="GBS4" s="527"/>
      <c r="GBT4" s="527"/>
      <c r="GBU4" s="527"/>
      <c r="GBV4" s="527"/>
      <c r="GBW4" s="527"/>
      <c r="GBX4" s="527"/>
      <c r="GBY4" s="527"/>
      <c r="GBZ4" s="527"/>
      <c r="GCA4" s="527"/>
      <c r="GCB4" s="527"/>
      <c r="GCC4" s="527"/>
      <c r="GCD4" s="527"/>
      <c r="GCE4" s="527"/>
      <c r="GCF4" s="527"/>
      <c r="GCG4" s="527"/>
      <c r="GCH4" s="527"/>
      <c r="GCI4" s="527"/>
      <c r="GCJ4" s="527"/>
      <c r="GCK4" s="527"/>
      <c r="GCL4" s="527"/>
      <c r="GCM4" s="527"/>
      <c r="GCN4" s="527"/>
      <c r="GCO4" s="527"/>
      <c r="GCP4" s="527"/>
      <c r="GCQ4" s="527"/>
      <c r="GCR4" s="527"/>
      <c r="GCS4" s="527"/>
      <c r="GCT4" s="527"/>
      <c r="GCU4" s="527"/>
      <c r="GCV4" s="527"/>
      <c r="GCW4" s="527"/>
      <c r="GCX4" s="527"/>
      <c r="GCY4" s="527"/>
      <c r="GCZ4" s="527"/>
      <c r="GDA4" s="527"/>
      <c r="GDB4" s="527"/>
      <c r="GDC4" s="527"/>
      <c r="GDD4" s="527"/>
      <c r="GDE4" s="527"/>
      <c r="GDF4" s="527"/>
      <c r="GDG4" s="527"/>
      <c r="GDH4" s="527"/>
      <c r="GDI4" s="527"/>
      <c r="GDJ4" s="527"/>
      <c r="GDK4" s="527"/>
      <c r="GDL4" s="527"/>
      <c r="GDM4" s="527"/>
      <c r="GDN4" s="527"/>
      <c r="GDO4" s="527"/>
      <c r="GDP4" s="527"/>
      <c r="GDQ4" s="527"/>
      <c r="GDR4" s="527"/>
      <c r="GDS4" s="527"/>
      <c r="GDT4" s="527"/>
      <c r="GDU4" s="527"/>
      <c r="GDV4" s="527"/>
      <c r="GDW4" s="527"/>
      <c r="GDX4" s="527"/>
      <c r="GDY4" s="527"/>
      <c r="GDZ4" s="527"/>
      <c r="GEA4" s="527"/>
      <c r="GEB4" s="527"/>
      <c r="GEC4" s="527"/>
      <c r="GED4" s="527"/>
      <c r="GEE4" s="527"/>
      <c r="GEF4" s="527"/>
      <c r="GEG4" s="527"/>
      <c r="GEH4" s="527"/>
      <c r="GEI4" s="527"/>
      <c r="GEJ4" s="527"/>
      <c r="GEK4" s="527"/>
      <c r="GEL4" s="527"/>
      <c r="GEM4" s="527"/>
      <c r="GEN4" s="527"/>
      <c r="GEO4" s="527"/>
      <c r="GEP4" s="527"/>
      <c r="GEQ4" s="527"/>
      <c r="GER4" s="527"/>
      <c r="GES4" s="527"/>
      <c r="GET4" s="527"/>
      <c r="GEU4" s="527"/>
      <c r="GEV4" s="527"/>
      <c r="GEW4" s="527"/>
      <c r="GEX4" s="527"/>
      <c r="GEY4" s="527"/>
      <c r="GEZ4" s="527"/>
      <c r="GFA4" s="527"/>
      <c r="GFB4" s="527"/>
      <c r="GFC4" s="527"/>
      <c r="GFD4" s="527"/>
      <c r="GFE4" s="527"/>
      <c r="GFF4" s="527"/>
      <c r="GFG4" s="527"/>
      <c r="GFH4" s="527"/>
      <c r="GFI4" s="527"/>
      <c r="GFJ4" s="527"/>
      <c r="GFK4" s="527"/>
      <c r="GFL4" s="527"/>
      <c r="GFM4" s="527"/>
      <c r="GFN4" s="527"/>
      <c r="GFO4" s="527"/>
      <c r="GFP4" s="527"/>
      <c r="GFQ4" s="527"/>
      <c r="GFR4" s="527"/>
      <c r="GFS4" s="527"/>
      <c r="GFT4" s="527"/>
      <c r="GFU4" s="527"/>
      <c r="GFV4" s="527"/>
      <c r="GFW4" s="527"/>
      <c r="GFX4" s="527"/>
      <c r="GFY4" s="527"/>
      <c r="GFZ4" s="527"/>
      <c r="GGA4" s="527"/>
      <c r="GGB4" s="527"/>
      <c r="GGC4" s="527"/>
      <c r="GGD4" s="527"/>
      <c r="GGE4" s="527"/>
      <c r="GGF4" s="527"/>
      <c r="GGG4" s="527"/>
      <c r="GGH4" s="527"/>
      <c r="GGI4" s="527"/>
      <c r="GGJ4" s="527"/>
      <c r="GGK4" s="527"/>
      <c r="GGL4" s="527"/>
      <c r="GGM4" s="527"/>
      <c r="GGN4" s="527"/>
      <c r="GGO4" s="527"/>
      <c r="GGP4" s="527"/>
      <c r="GGQ4" s="527"/>
      <c r="GGR4" s="527"/>
      <c r="GGS4" s="527"/>
      <c r="GGT4" s="527"/>
      <c r="GGU4" s="527"/>
      <c r="GGV4" s="527"/>
      <c r="GGW4" s="527"/>
      <c r="GGX4" s="527"/>
      <c r="GGY4" s="527"/>
      <c r="GGZ4" s="527"/>
      <c r="GHA4" s="527"/>
      <c r="GHB4" s="527"/>
      <c r="GHC4" s="527"/>
      <c r="GHD4" s="527"/>
      <c r="GHE4" s="527"/>
      <c r="GHF4" s="527"/>
      <c r="GHG4" s="527"/>
      <c r="GHH4" s="527"/>
      <c r="GHI4" s="527"/>
      <c r="GHJ4" s="527"/>
      <c r="GHK4" s="527"/>
      <c r="GHL4" s="527"/>
      <c r="GHM4" s="527"/>
      <c r="GHN4" s="527"/>
      <c r="GHO4" s="527"/>
      <c r="GHP4" s="527"/>
      <c r="GHQ4" s="527"/>
      <c r="GHR4" s="527"/>
      <c r="GHS4" s="527"/>
      <c r="GHT4" s="527"/>
      <c r="GHU4" s="527"/>
      <c r="GHV4" s="527"/>
      <c r="GHW4" s="527"/>
      <c r="GHX4" s="527"/>
      <c r="GHY4" s="527"/>
      <c r="GHZ4" s="527"/>
      <c r="GIA4" s="527"/>
      <c r="GIB4" s="527"/>
      <c r="GIC4" s="527"/>
      <c r="GID4" s="527"/>
      <c r="GIE4" s="527"/>
      <c r="GIF4" s="527"/>
      <c r="GIG4" s="527"/>
      <c r="GIH4" s="527"/>
      <c r="GII4" s="527"/>
      <c r="GIJ4" s="527"/>
      <c r="GIK4" s="527"/>
      <c r="GIL4" s="527"/>
      <c r="GIM4" s="527"/>
      <c r="GIN4" s="527"/>
      <c r="GIO4" s="527"/>
      <c r="GIP4" s="527"/>
      <c r="GIQ4" s="527"/>
      <c r="GIR4" s="527"/>
      <c r="GIS4" s="527"/>
      <c r="GIT4" s="527"/>
      <c r="GIU4" s="527"/>
      <c r="GIV4" s="527"/>
      <c r="GIW4" s="527"/>
      <c r="GIX4" s="527"/>
      <c r="GIY4" s="527"/>
      <c r="GIZ4" s="527"/>
      <c r="GJA4" s="527"/>
      <c r="GJB4" s="527"/>
      <c r="GJC4" s="527"/>
      <c r="GJD4" s="527"/>
      <c r="GJE4" s="527"/>
      <c r="GJF4" s="527"/>
      <c r="GJG4" s="527"/>
      <c r="GJH4" s="527"/>
      <c r="GJI4" s="527"/>
      <c r="GJJ4" s="527"/>
      <c r="GJK4" s="527"/>
      <c r="GJL4" s="527"/>
      <c r="GJM4" s="527"/>
      <c r="GJN4" s="527"/>
      <c r="GJO4" s="527"/>
      <c r="GJP4" s="527"/>
      <c r="GJQ4" s="527"/>
      <c r="GJR4" s="527"/>
      <c r="GJS4" s="527"/>
      <c r="GJT4" s="527"/>
      <c r="GJU4" s="527"/>
      <c r="GJV4" s="527"/>
      <c r="GJW4" s="527"/>
      <c r="GJX4" s="527"/>
      <c r="GJY4" s="527"/>
      <c r="GJZ4" s="527"/>
      <c r="GKA4" s="527"/>
      <c r="GKB4" s="527"/>
      <c r="GKC4" s="527"/>
      <c r="GKD4" s="527"/>
      <c r="GKE4" s="527"/>
      <c r="GKF4" s="527"/>
      <c r="GKG4" s="527"/>
      <c r="GKH4" s="527"/>
      <c r="GKI4" s="527"/>
      <c r="GKJ4" s="527"/>
      <c r="GKK4" s="527"/>
      <c r="GKL4" s="527"/>
      <c r="GKM4" s="527"/>
      <c r="GKN4" s="527"/>
      <c r="GKO4" s="527"/>
      <c r="GKP4" s="527"/>
      <c r="GKQ4" s="527"/>
      <c r="GKR4" s="527"/>
      <c r="GKS4" s="527"/>
      <c r="GKT4" s="527"/>
      <c r="GKU4" s="527"/>
      <c r="GKV4" s="527"/>
      <c r="GKW4" s="527"/>
      <c r="GKX4" s="527"/>
      <c r="GKY4" s="527"/>
      <c r="GKZ4" s="527"/>
      <c r="GLA4" s="527"/>
      <c r="GLB4" s="527"/>
      <c r="GLC4" s="527"/>
      <c r="GLD4" s="527"/>
      <c r="GLE4" s="527"/>
      <c r="GLF4" s="527"/>
      <c r="GLG4" s="527"/>
      <c r="GLH4" s="527"/>
      <c r="GLI4" s="527"/>
      <c r="GLJ4" s="527"/>
      <c r="GLK4" s="527"/>
      <c r="GLL4" s="527"/>
      <c r="GLM4" s="527"/>
      <c r="GLN4" s="527"/>
      <c r="GLO4" s="527"/>
      <c r="GLP4" s="527"/>
      <c r="GLQ4" s="527"/>
      <c r="GLR4" s="527"/>
      <c r="GLS4" s="527"/>
      <c r="GLT4" s="527"/>
      <c r="GLU4" s="527"/>
      <c r="GLV4" s="527"/>
      <c r="GLW4" s="527"/>
      <c r="GLX4" s="527"/>
      <c r="GLY4" s="527"/>
      <c r="GLZ4" s="527"/>
      <c r="GMA4" s="527"/>
      <c r="GMB4" s="527"/>
      <c r="GMC4" s="527"/>
      <c r="GMD4" s="527"/>
      <c r="GME4" s="527"/>
      <c r="GMF4" s="527"/>
      <c r="GMG4" s="527"/>
      <c r="GMH4" s="527"/>
      <c r="GMI4" s="527"/>
      <c r="GMJ4" s="527"/>
      <c r="GMK4" s="527"/>
      <c r="GML4" s="527"/>
      <c r="GMM4" s="527"/>
      <c r="GMN4" s="527"/>
      <c r="GMO4" s="527"/>
      <c r="GMP4" s="527"/>
      <c r="GMQ4" s="527"/>
      <c r="GMR4" s="527"/>
      <c r="GMS4" s="527"/>
      <c r="GMT4" s="527"/>
      <c r="GMU4" s="527"/>
      <c r="GMV4" s="527"/>
      <c r="GMW4" s="527"/>
      <c r="GMX4" s="527"/>
      <c r="GMY4" s="527"/>
      <c r="GMZ4" s="527"/>
      <c r="GNA4" s="527"/>
      <c r="GNB4" s="527"/>
      <c r="GNC4" s="527"/>
      <c r="GND4" s="527"/>
      <c r="GNE4" s="527"/>
      <c r="GNF4" s="527"/>
      <c r="GNG4" s="527"/>
      <c r="GNH4" s="527"/>
      <c r="GNI4" s="527"/>
      <c r="GNJ4" s="527"/>
      <c r="GNK4" s="527"/>
      <c r="GNL4" s="527"/>
      <c r="GNM4" s="527"/>
      <c r="GNN4" s="527"/>
      <c r="GNO4" s="527"/>
      <c r="GNP4" s="527"/>
      <c r="GNQ4" s="527"/>
      <c r="GNR4" s="527"/>
      <c r="GNS4" s="527"/>
      <c r="GNT4" s="527"/>
      <c r="GNU4" s="527"/>
      <c r="GNV4" s="527"/>
      <c r="GNW4" s="527"/>
      <c r="GNX4" s="527"/>
      <c r="GNY4" s="527"/>
      <c r="GNZ4" s="527"/>
      <c r="GOA4" s="527"/>
      <c r="GOB4" s="527"/>
      <c r="GOC4" s="527"/>
      <c r="GOD4" s="527"/>
      <c r="GOE4" s="527"/>
      <c r="GOF4" s="527"/>
      <c r="GOG4" s="527"/>
      <c r="GOH4" s="527"/>
      <c r="GOI4" s="527"/>
      <c r="GOJ4" s="527"/>
      <c r="GOK4" s="527"/>
      <c r="GOL4" s="527"/>
      <c r="GOM4" s="527"/>
      <c r="GON4" s="527"/>
      <c r="GOO4" s="527"/>
      <c r="GOP4" s="527"/>
      <c r="GOQ4" s="527"/>
      <c r="GOR4" s="527"/>
      <c r="GOS4" s="527"/>
      <c r="GOT4" s="527"/>
      <c r="GOU4" s="527"/>
      <c r="GOV4" s="527"/>
      <c r="GOW4" s="527"/>
      <c r="GOX4" s="527"/>
      <c r="GOY4" s="527"/>
      <c r="GOZ4" s="527"/>
      <c r="GPA4" s="527"/>
      <c r="GPB4" s="527"/>
      <c r="GPC4" s="527"/>
      <c r="GPD4" s="527"/>
      <c r="GPE4" s="527"/>
      <c r="GPF4" s="527"/>
      <c r="GPG4" s="527"/>
      <c r="GPH4" s="527"/>
      <c r="GPI4" s="527"/>
      <c r="GPJ4" s="527"/>
      <c r="GPK4" s="527"/>
      <c r="GPL4" s="527"/>
      <c r="GPM4" s="527"/>
      <c r="GPN4" s="527"/>
      <c r="GPO4" s="527"/>
      <c r="GPP4" s="527"/>
      <c r="GPQ4" s="527"/>
      <c r="GPR4" s="527"/>
      <c r="GPS4" s="527"/>
      <c r="GPT4" s="527"/>
      <c r="GPU4" s="527"/>
      <c r="GPV4" s="527"/>
      <c r="GPW4" s="527"/>
      <c r="GPX4" s="527"/>
      <c r="GPY4" s="527"/>
      <c r="GPZ4" s="527"/>
      <c r="GQA4" s="527"/>
      <c r="GQB4" s="527"/>
      <c r="GQC4" s="527"/>
      <c r="GQD4" s="527"/>
      <c r="GQE4" s="527"/>
      <c r="GQF4" s="527"/>
      <c r="GQG4" s="527"/>
      <c r="GQH4" s="527"/>
      <c r="GQI4" s="527"/>
      <c r="GQJ4" s="527"/>
      <c r="GQK4" s="527"/>
      <c r="GQL4" s="527"/>
      <c r="GQM4" s="527"/>
      <c r="GQN4" s="527"/>
      <c r="GQO4" s="527"/>
      <c r="GQP4" s="527"/>
      <c r="GQQ4" s="527"/>
      <c r="GQR4" s="527"/>
      <c r="GQS4" s="527"/>
      <c r="GQT4" s="527"/>
      <c r="GQU4" s="527"/>
      <c r="GQV4" s="527"/>
      <c r="GQW4" s="527"/>
      <c r="GQX4" s="527"/>
      <c r="GQY4" s="527"/>
      <c r="GQZ4" s="527"/>
      <c r="GRA4" s="527"/>
      <c r="GRB4" s="527"/>
      <c r="GRC4" s="527"/>
      <c r="GRD4" s="527"/>
      <c r="GRE4" s="527"/>
      <c r="GRF4" s="527"/>
      <c r="GRG4" s="527"/>
      <c r="GRH4" s="527"/>
      <c r="GRI4" s="527"/>
      <c r="GRJ4" s="527"/>
      <c r="GRK4" s="527"/>
      <c r="GRL4" s="527"/>
      <c r="GRM4" s="527"/>
      <c r="GRN4" s="527"/>
      <c r="GRO4" s="527"/>
      <c r="GRP4" s="527"/>
      <c r="GRQ4" s="527"/>
      <c r="GRR4" s="527"/>
      <c r="GRS4" s="527"/>
      <c r="GRT4" s="527"/>
      <c r="GRU4" s="527"/>
      <c r="GRV4" s="527"/>
      <c r="GRW4" s="527"/>
      <c r="GRX4" s="527"/>
      <c r="GRY4" s="527"/>
      <c r="GRZ4" s="527"/>
      <c r="GSA4" s="527"/>
      <c r="GSB4" s="527"/>
      <c r="GSC4" s="527"/>
      <c r="GSD4" s="527"/>
      <c r="GSE4" s="527"/>
      <c r="GSF4" s="527"/>
      <c r="GSG4" s="527"/>
      <c r="GSH4" s="527"/>
      <c r="GSI4" s="527"/>
      <c r="GSJ4" s="527"/>
      <c r="GSK4" s="527"/>
      <c r="GSL4" s="527"/>
      <c r="GSM4" s="527"/>
      <c r="GSN4" s="527"/>
      <c r="GSO4" s="527"/>
      <c r="GSP4" s="527"/>
      <c r="GSQ4" s="527"/>
      <c r="GSR4" s="527"/>
      <c r="GSS4" s="527"/>
      <c r="GST4" s="527"/>
      <c r="GSU4" s="527"/>
      <c r="GSV4" s="527"/>
      <c r="GSW4" s="527"/>
      <c r="GSX4" s="527"/>
      <c r="GSY4" s="527"/>
      <c r="GSZ4" s="527"/>
      <c r="GTA4" s="527"/>
      <c r="GTB4" s="527"/>
      <c r="GTC4" s="527"/>
      <c r="GTD4" s="527"/>
      <c r="GTE4" s="527"/>
      <c r="GTF4" s="527"/>
      <c r="GTG4" s="527"/>
      <c r="GTH4" s="527"/>
      <c r="GTI4" s="527"/>
      <c r="GTJ4" s="527"/>
      <c r="GTK4" s="527"/>
      <c r="GTL4" s="527"/>
      <c r="GTM4" s="527"/>
      <c r="GTN4" s="527"/>
      <c r="GTO4" s="527"/>
      <c r="GTP4" s="527"/>
      <c r="GTQ4" s="527"/>
      <c r="GTR4" s="527"/>
      <c r="GTS4" s="527"/>
      <c r="GTT4" s="527"/>
      <c r="GTU4" s="527"/>
      <c r="GTV4" s="527"/>
      <c r="GTW4" s="527"/>
      <c r="GTX4" s="527"/>
      <c r="GTY4" s="527"/>
      <c r="GTZ4" s="527"/>
      <c r="GUA4" s="527"/>
      <c r="GUB4" s="527"/>
      <c r="GUC4" s="527"/>
      <c r="GUD4" s="527"/>
      <c r="GUE4" s="527"/>
      <c r="GUF4" s="527"/>
      <c r="GUG4" s="527"/>
      <c r="GUH4" s="527"/>
      <c r="GUI4" s="527"/>
      <c r="GUJ4" s="527"/>
      <c r="GUK4" s="527"/>
      <c r="GUL4" s="527"/>
      <c r="GUM4" s="527"/>
      <c r="GUN4" s="527"/>
      <c r="GUO4" s="527"/>
      <c r="GUP4" s="527"/>
      <c r="GUQ4" s="527"/>
      <c r="GUR4" s="527"/>
      <c r="GUS4" s="527"/>
      <c r="GUT4" s="527"/>
      <c r="GUU4" s="527"/>
      <c r="GUV4" s="527"/>
      <c r="GUW4" s="527"/>
      <c r="GUX4" s="527"/>
      <c r="GUY4" s="527"/>
      <c r="GUZ4" s="527"/>
      <c r="GVA4" s="527"/>
      <c r="GVB4" s="527"/>
      <c r="GVC4" s="527"/>
      <c r="GVD4" s="527"/>
      <c r="GVE4" s="527"/>
      <c r="GVF4" s="527"/>
      <c r="GVG4" s="527"/>
      <c r="GVH4" s="527"/>
      <c r="GVI4" s="527"/>
      <c r="GVJ4" s="527"/>
      <c r="GVK4" s="527"/>
      <c r="GVL4" s="527"/>
      <c r="GVM4" s="527"/>
      <c r="GVN4" s="527"/>
      <c r="GVO4" s="527"/>
      <c r="GVP4" s="527"/>
      <c r="GVQ4" s="527"/>
      <c r="GVR4" s="527"/>
      <c r="GVS4" s="527"/>
      <c r="GVT4" s="527"/>
      <c r="GVU4" s="527"/>
      <c r="GVV4" s="527"/>
      <c r="GVW4" s="527"/>
      <c r="GVX4" s="527"/>
      <c r="GVY4" s="527"/>
      <c r="GVZ4" s="527"/>
      <c r="GWA4" s="527"/>
      <c r="GWB4" s="527"/>
      <c r="GWC4" s="527"/>
      <c r="GWD4" s="527"/>
      <c r="GWE4" s="527"/>
      <c r="GWF4" s="527"/>
      <c r="GWG4" s="527"/>
      <c r="GWH4" s="527"/>
      <c r="GWI4" s="527"/>
      <c r="GWJ4" s="527"/>
      <c r="GWK4" s="527"/>
      <c r="GWL4" s="527"/>
      <c r="GWM4" s="527"/>
      <c r="GWN4" s="527"/>
      <c r="GWO4" s="527"/>
      <c r="GWP4" s="527"/>
      <c r="GWQ4" s="527"/>
      <c r="GWR4" s="527"/>
      <c r="GWS4" s="527"/>
      <c r="GWT4" s="527"/>
      <c r="GWU4" s="527"/>
      <c r="GWV4" s="527"/>
      <c r="GWW4" s="527"/>
      <c r="GWX4" s="527"/>
      <c r="GWY4" s="527"/>
      <c r="GWZ4" s="527"/>
      <c r="GXA4" s="527"/>
      <c r="GXB4" s="527"/>
      <c r="GXC4" s="527"/>
      <c r="GXD4" s="527"/>
      <c r="GXE4" s="527"/>
      <c r="GXF4" s="527"/>
      <c r="GXG4" s="527"/>
      <c r="GXH4" s="527"/>
      <c r="GXI4" s="527"/>
      <c r="GXJ4" s="527"/>
      <c r="GXK4" s="527"/>
      <c r="GXL4" s="527"/>
      <c r="GXM4" s="527"/>
      <c r="GXN4" s="527"/>
      <c r="GXO4" s="527"/>
      <c r="GXP4" s="527"/>
      <c r="GXQ4" s="527"/>
      <c r="GXR4" s="527"/>
      <c r="GXS4" s="527"/>
      <c r="GXT4" s="527"/>
      <c r="GXU4" s="527"/>
      <c r="GXV4" s="527"/>
      <c r="GXW4" s="527"/>
      <c r="GXX4" s="527"/>
      <c r="GXY4" s="527"/>
      <c r="GXZ4" s="527"/>
      <c r="GYA4" s="527"/>
      <c r="GYB4" s="527"/>
      <c r="GYC4" s="527"/>
      <c r="GYD4" s="527"/>
      <c r="GYE4" s="527"/>
      <c r="GYF4" s="527"/>
      <c r="GYG4" s="527"/>
      <c r="GYH4" s="527"/>
      <c r="GYI4" s="527"/>
      <c r="GYJ4" s="527"/>
      <c r="GYK4" s="527"/>
      <c r="GYL4" s="527"/>
      <c r="GYM4" s="527"/>
      <c r="GYN4" s="527"/>
      <c r="GYO4" s="527"/>
      <c r="GYP4" s="527"/>
      <c r="GYQ4" s="527"/>
      <c r="GYR4" s="527"/>
      <c r="GYS4" s="527"/>
      <c r="GYT4" s="527"/>
      <c r="GYU4" s="527"/>
      <c r="GYV4" s="527"/>
      <c r="GYW4" s="527"/>
      <c r="GYX4" s="527"/>
      <c r="GYY4" s="527"/>
      <c r="GYZ4" s="527"/>
      <c r="GZA4" s="527"/>
      <c r="GZB4" s="527"/>
      <c r="GZC4" s="527"/>
      <c r="GZD4" s="527"/>
      <c r="GZE4" s="527"/>
      <c r="GZF4" s="527"/>
      <c r="GZG4" s="527"/>
      <c r="GZH4" s="527"/>
      <c r="GZI4" s="527"/>
      <c r="GZJ4" s="527"/>
      <c r="GZK4" s="527"/>
      <c r="GZL4" s="527"/>
      <c r="GZM4" s="527"/>
      <c r="GZN4" s="527"/>
      <c r="GZO4" s="527"/>
      <c r="GZP4" s="527"/>
      <c r="GZQ4" s="527"/>
      <c r="GZR4" s="527"/>
      <c r="GZS4" s="527"/>
      <c r="GZT4" s="527"/>
      <c r="GZU4" s="527"/>
      <c r="GZV4" s="527"/>
      <c r="GZW4" s="527"/>
      <c r="GZX4" s="527"/>
      <c r="GZY4" s="527"/>
      <c r="GZZ4" s="527"/>
      <c r="HAA4" s="527"/>
      <c r="HAB4" s="527"/>
      <c r="HAC4" s="527"/>
      <c r="HAD4" s="527"/>
      <c r="HAE4" s="527"/>
      <c r="HAF4" s="527"/>
      <c r="HAG4" s="527"/>
      <c r="HAH4" s="527"/>
      <c r="HAI4" s="527"/>
      <c r="HAJ4" s="527"/>
      <c r="HAK4" s="527"/>
      <c r="HAL4" s="527"/>
      <c r="HAM4" s="527"/>
      <c r="HAN4" s="527"/>
      <c r="HAO4" s="527"/>
      <c r="HAP4" s="527"/>
      <c r="HAQ4" s="527"/>
      <c r="HAR4" s="527"/>
      <c r="HAS4" s="527"/>
      <c r="HAT4" s="527"/>
      <c r="HAU4" s="527"/>
      <c r="HAV4" s="527"/>
      <c r="HAW4" s="527"/>
      <c r="HAX4" s="527"/>
      <c r="HAY4" s="527"/>
      <c r="HAZ4" s="527"/>
      <c r="HBA4" s="527"/>
      <c r="HBB4" s="527"/>
      <c r="HBC4" s="527"/>
      <c r="HBD4" s="527"/>
      <c r="HBE4" s="527"/>
      <c r="HBF4" s="527"/>
      <c r="HBG4" s="527"/>
      <c r="HBH4" s="527"/>
      <c r="HBI4" s="527"/>
      <c r="HBJ4" s="527"/>
      <c r="HBK4" s="527"/>
      <c r="HBL4" s="527"/>
      <c r="HBM4" s="527"/>
      <c r="HBN4" s="527"/>
      <c r="HBO4" s="527"/>
      <c r="HBP4" s="527"/>
      <c r="HBQ4" s="527"/>
      <c r="HBR4" s="527"/>
      <c r="HBS4" s="527"/>
      <c r="HBT4" s="527"/>
      <c r="HBU4" s="527"/>
      <c r="HBV4" s="527"/>
      <c r="HBW4" s="527"/>
      <c r="HBX4" s="527"/>
      <c r="HBY4" s="527"/>
      <c r="HBZ4" s="527"/>
      <c r="HCA4" s="527"/>
      <c r="HCB4" s="527"/>
      <c r="HCC4" s="527"/>
      <c r="HCD4" s="527"/>
      <c r="HCE4" s="527"/>
      <c r="HCF4" s="527"/>
      <c r="HCG4" s="527"/>
      <c r="HCH4" s="527"/>
      <c r="HCI4" s="527"/>
      <c r="HCJ4" s="527"/>
      <c r="HCK4" s="527"/>
      <c r="HCL4" s="527"/>
      <c r="HCM4" s="527"/>
      <c r="HCN4" s="527"/>
      <c r="HCO4" s="527"/>
      <c r="HCP4" s="527"/>
      <c r="HCQ4" s="527"/>
      <c r="HCR4" s="527"/>
      <c r="HCS4" s="527"/>
      <c r="HCT4" s="527"/>
      <c r="HCU4" s="527"/>
      <c r="HCV4" s="527"/>
      <c r="HCW4" s="527"/>
      <c r="HCX4" s="527"/>
      <c r="HCY4" s="527"/>
      <c r="HCZ4" s="527"/>
      <c r="HDA4" s="527"/>
      <c r="HDB4" s="527"/>
      <c r="HDC4" s="527"/>
      <c r="HDD4" s="527"/>
      <c r="HDE4" s="527"/>
      <c r="HDF4" s="527"/>
      <c r="HDG4" s="527"/>
      <c r="HDH4" s="527"/>
      <c r="HDI4" s="527"/>
      <c r="HDJ4" s="527"/>
      <c r="HDK4" s="527"/>
      <c r="HDL4" s="527"/>
      <c r="HDM4" s="527"/>
      <c r="HDN4" s="527"/>
      <c r="HDO4" s="527"/>
      <c r="HDP4" s="527"/>
      <c r="HDQ4" s="527"/>
      <c r="HDR4" s="527"/>
      <c r="HDS4" s="527"/>
      <c r="HDT4" s="527"/>
      <c r="HDU4" s="527"/>
      <c r="HDV4" s="527"/>
      <c r="HDW4" s="527"/>
      <c r="HDX4" s="527"/>
      <c r="HDY4" s="527"/>
      <c r="HDZ4" s="527"/>
      <c r="HEA4" s="527"/>
      <c r="HEB4" s="527"/>
      <c r="HEC4" s="527"/>
      <c r="HED4" s="527"/>
      <c r="HEE4" s="527"/>
      <c r="HEF4" s="527"/>
      <c r="HEG4" s="527"/>
      <c r="HEH4" s="527"/>
      <c r="HEI4" s="527"/>
      <c r="HEJ4" s="527"/>
      <c r="HEK4" s="527"/>
      <c r="HEL4" s="527"/>
      <c r="HEM4" s="527"/>
      <c r="HEN4" s="527"/>
      <c r="HEO4" s="527"/>
      <c r="HEP4" s="527"/>
      <c r="HEQ4" s="527"/>
      <c r="HER4" s="527"/>
      <c r="HES4" s="527"/>
      <c r="HET4" s="527"/>
      <c r="HEU4" s="527"/>
      <c r="HEV4" s="527"/>
      <c r="HEW4" s="527"/>
      <c r="HEX4" s="527"/>
      <c r="HEY4" s="527"/>
      <c r="HEZ4" s="527"/>
      <c r="HFA4" s="527"/>
      <c r="HFB4" s="527"/>
      <c r="HFC4" s="527"/>
      <c r="HFD4" s="527"/>
      <c r="HFE4" s="527"/>
      <c r="HFF4" s="527"/>
      <c r="HFG4" s="527"/>
      <c r="HFH4" s="527"/>
      <c r="HFI4" s="527"/>
      <c r="HFJ4" s="527"/>
      <c r="HFK4" s="527"/>
      <c r="HFL4" s="527"/>
      <c r="HFM4" s="527"/>
      <c r="HFN4" s="527"/>
      <c r="HFO4" s="527"/>
      <c r="HFP4" s="527"/>
      <c r="HFQ4" s="527"/>
      <c r="HFR4" s="527"/>
      <c r="HFS4" s="527"/>
      <c r="HFT4" s="527"/>
      <c r="HFU4" s="527"/>
      <c r="HFV4" s="527"/>
      <c r="HFW4" s="527"/>
      <c r="HFX4" s="527"/>
      <c r="HFY4" s="527"/>
      <c r="HFZ4" s="527"/>
      <c r="HGA4" s="527"/>
      <c r="HGB4" s="527"/>
      <c r="HGC4" s="527"/>
      <c r="HGD4" s="527"/>
      <c r="HGE4" s="527"/>
      <c r="HGF4" s="527"/>
      <c r="HGG4" s="527"/>
      <c r="HGH4" s="527"/>
      <c r="HGI4" s="527"/>
      <c r="HGJ4" s="527"/>
      <c r="HGK4" s="527"/>
      <c r="HGL4" s="527"/>
      <c r="HGM4" s="527"/>
      <c r="HGN4" s="527"/>
      <c r="HGO4" s="527"/>
      <c r="HGP4" s="527"/>
      <c r="HGQ4" s="527"/>
      <c r="HGR4" s="527"/>
      <c r="HGS4" s="527"/>
      <c r="HGT4" s="527"/>
      <c r="HGU4" s="527"/>
      <c r="HGV4" s="527"/>
      <c r="HGW4" s="527"/>
      <c r="HGX4" s="527"/>
      <c r="HGY4" s="527"/>
      <c r="HGZ4" s="527"/>
      <c r="HHA4" s="527"/>
      <c r="HHB4" s="527"/>
      <c r="HHC4" s="527"/>
      <c r="HHD4" s="527"/>
      <c r="HHE4" s="527"/>
      <c r="HHF4" s="527"/>
      <c r="HHG4" s="527"/>
      <c r="HHH4" s="527"/>
      <c r="HHI4" s="527"/>
      <c r="HHJ4" s="527"/>
      <c r="HHK4" s="527"/>
      <c r="HHL4" s="527"/>
      <c r="HHM4" s="527"/>
      <c r="HHN4" s="527"/>
      <c r="HHO4" s="527"/>
      <c r="HHP4" s="527"/>
      <c r="HHQ4" s="527"/>
      <c r="HHR4" s="527"/>
      <c r="HHS4" s="527"/>
      <c r="HHT4" s="527"/>
      <c r="HHU4" s="527"/>
      <c r="HHV4" s="527"/>
      <c r="HHW4" s="527"/>
      <c r="HHX4" s="527"/>
      <c r="HHY4" s="527"/>
      <c r="HHZ4" s="527"/>
      <c r="HIA4" s="527"/>
      <c r="HIB4" s="527"/>
      <c r="HIC4" s="527"/>
      <c r="HID4" s="527"/>
      <c r="HIE4" s="527"/>
      <c r="HIF4" s="527"/>
      <c r="HIG4" s="527"/>
      <c r="HIH4" s="527"/>
      <c r="HII4" s="527"/>
      <c r="HIJ4" s="527"/>
      <c r="HIK4" s="527"/>
      <c r="HIL4" s="527"/>
      <c r="HIM4" s="527"/>
      <c r="HIN4" s="527"/>
      <c r="HIO4" s="527"/>
      <c r="HIP4" s="527"/>
      <c r="HIQ4" s="527"/>
      <c r="HIR4" s="527"/>
      <c r="HIS4" s="527"/>
      <c r="HIT4" s="527"/>
      <c r="HIU4" s="527"/>
      <c r="HIV4" s="527"/>
      <c r="HIW4" s="527"/>
      <c r="HIX4" s="527"/>
      <c r="HIY4" s="527"/>
      <c r="HIZ4" s="527"/>
      <c r="HJA4" s="527"/>
      <c r="HJB4" s="527"/>
      <c r="HJC4" s="527"/>
      <c r="HJD4" s="527"/>
      <c r="HJE4" s="527"/>
      <c r="HJF4" s="527"/>
      <c r="HJG4" s="527"/>
      <c r="HJH4" s="527"/>
      <c r="HJI4" s="527"/>
      <c r="HJJ4" s="527"/>
      <c r="HJK4" s="527"/>
      <c r="HJL4" s="527"/>
      <c r="HJM4" s="527"/>
      <c r="HJN4" s="527"/>
      <c r="HJO4" s="527"/>
      <c r="HJP4" s="527"/>
      <c r="HJQ4" s="527"/>
      <c r="HJR4" s="527"/>
      <c r="HJS4" s="527"/>
      <c r="HJT4" s="527"/>
      <c r="HJU4" s="527"/>
      <c r="HJV4" s="527"/>
      <c r="HJW4" s="527"/>
      <c r="HJX4" s="527"/>
      <c r="HJY4" s="527"/>
      <c r="HJZ4" s="527"/>
      <c r="HKA4" s="527"/>
      <c r="HKB4" s="527"/>
      <c r="HKC4" s="527"/>
      <c r="HKD4" s="527"/>
      <c r="HKE4" s="527"/>
      <c r="HKF4" s="527"/>
      <c r="HKG4" s="527"/>
      <c r="HKH4" s="527"/>
      <c r="HKI4" s="527"/>
      <c r="HKJ4" s="527"/>
      <c r="HKK4" s="527"/>
      <c r="HKL4" s="527"/>
      <c r="HKM4" s="527"/>
      <c r="HKN4" s="527"/>
      <c r="HKO4" s="527"/>
      <c r="HKP4" s="527"/>
      <c r="HKQ4" s="527"/>
      <c r="HKR4" s="527"/>
      <c r="HKS4" s="527"/>
      <c r="HKT4" s="527"/>
      <c r="HKU4" s="527"/>
      <c r="HKV4" s="527"/>
      <c r="HKW4" s="527"/>
      <c r="HKX4" s="527"/>
      <c r="HKY4" s="527"/>
      <c r="HKZ4" s="527"/>
      <c r="HLA4" s="527"/>
      <c r="HLB4" s="527"/>
      <c r="HLC4" s="527"/>
      <c r="HLD4" s="527"/>
      <c r="HLE4" s="527"/>
      <c r="HLF4" s="527"/>
      <c r="HLG4" s="527"/>
      <c r="HLH4" s="527"/>
      <c r="HLI4" s="527"/>
      <c r="HLJ4" s="527"/>
      <c r="HLK4" s="527"/>
      <c r="HLL4" s="527"/>
      <c r="HLM4" s="527"/>
      <c r="HLN4" s="527"/>
      <c r="HLO4" s="527"/>
      <c r="HLP4" s="527"/>
      <c r="HLQ4" s="527"/>
      <c r="HLR4" s="527"/>
      <c r="HLS4" s="527"/>
      <c r="HLT4" s="527"/>
      <c r="HLU4" s="527"/>
      <c r="HLV4" s="527"/>
      <c r="HLW4" s="527"/>
      <c r="HLX4" s="527"/>
      <c r="HLY4" s="527"/>
      <c r="HLZ4" s="527"/>
      <c r="HMA4" s="527"/>
      <c r="HMB4" s="527"/>
      <c r="HMC4" s="527"/>
      <c r="HMD4" s="527"/>
      <c r="HME4" s="527"/>
      <c r="HMF4" s="527"/>
      <c r="HMG4" s="527"/>
      <c r="HMH4" s="527"/>
      <c r="HMI4" s="527"/>
      <c r="HMJ4" s="527"/>
      <c r="HMK4" s="527"/>
      <c r="HML4" s="527"/>
      <c r="HMM4" s="527"/>
      <c r="HMN4" s="527"/>
      <c r="HMO4" s="527"/>
      <c r="HMP4" s="527"/>
      <c r="HMQ4" s="527"/>
      <c r="HMR4" s="527"/>
      <c r="HMS4" s="527"/>
      <c r="HMT4" s="527"/>
      <c r="HMU4" s="527"/>
      <c r="HMV4" s="527"/>
      <c r="HMW4" s="527"/>
      <c r="HMX4" s="527"/>
      <c r="HMY4" s="527"/>
      <c r="HMZ4" s="527"/>
      <c r="HNA4" s="527"/>
      <c r="HNB4" s="527"/>
      <c r="HNC4" s="527"/>
      <c r="HND4" s="527"/>
      <c r="HNE4" s="527"/>
      <c r="HNF4" s="527"/>
      <c r="HNG4" s="527"/>
      <c r="HNH4" s="527"/>
      <c r="HNI4" s="527"/>
      <c r="HNJ4" s="527"/>
      <c r="HNK4" s="527"/>
      <c r="HNL4" s="527"/>
      <c r="HNM4" s="527"/>
      <c r="HNN4" s="527"/>
      <c r="HNO4" s="527"/>
      <c r="HNP4" s="527"/>
      <c r="HNQ4" s="527"/>
      <c r="HNR4" s="527"/>
      <c r="HNS4" s="527"/>
      <c r="HNT4" s="527"/>
      <c r="HNU4" s="527"/>
      <c r="HNV4" s="527"/>
      <c r="HNW4" s="527"/>
      <c r="HNX4" s="527"/>
      <c r="HNY4" s="527"/>
      <c r="HNZ4" s="527"/>
      <c r="HOA4" s="527"/>
      <c r="HOB4" s="527"/>
      <c r="HOC4" s="527"/>
      <c r="HOD4" s="527"/>
      <c r="HOE4" s="527"/>
      <c r="HOF4" s="527"/>
      <c r="HOG4" s="527"/>
      <c r="HOH4" s="527"/>
      <c r="HOI4" s="527"/>
      <c r="HOJ4" s="527"/>
      <c r="HOK4" s="527"/>
      <c r="HOL4" s="527"/>
      <c r="HOM4" s="527"/>
      <c r="HON4" s="527"/>
      <c r="HOO4" s="527"/>
      <c r="HOP4" s="527"/>
      <c r="HOQ4" s="527"/>
      <c r="HOR4" s="527"/>
      <c r="HOS4" s="527"/>
      <c r="HOT4" s="527"/>
      <c r="HOU4" s="527"/>
      <c r="HOV4" s="527"/>
      <c r="HOW4" s="527"/>
      <c r="HOX4" s="527"/>
      <c r="HOY4" s="527"/>
      <c r="HOZ4" s="527"/>
      <c r="HPA4" s="527"/>
      <c r="HPB4" s="527"/>
      <c r="HPC4" s="527"/>
      <c r="HPD4" s="527"/>
      <c r="HPE4" s="527"/>
      <c r="HPF4" s="527"/>
      <c r="HPG4" s="527"/>
      <c r="HPH4" s="527"/>
      <c r="HPI4" s="527"/>
      <c r="HPJ4" s="527"/>
      <c r="HPK4" s="527"/>
      <c r="HPL4" s="527"/>
      <c r="HPM4" s="527"/>
      <c r="HPN4" s="527"/>
      <c r="HPO4" s="527"/>
      <c r="HPP4" s="527"/>
      <c r="HPQ4" s="527"/>
      <c r="HPR4" s="527"/>
      <c r="HPS4" s="527"/>
      <c r="HPT4" s="527"/>
      <c r="HPU4" s="527"/>
      <c r="HPV4" s="527"/>
      <c r="HPW4" s="527"/>
      <c r="HPX4" s="527"/>
      <c r="HPY4" s="527"/>
      <c r="HPZ4" s="527"/>
      <c r="HQA4" s="527"/>
      <c r="HQB4" s="527"/>
      <c r="HQC4" s="527"/>
      <c r="HQD4" s="527"/>
      <c r="HQE4" s="527"/>
      <c r="HQF4" s="527"/>
      <c r="HQG4" s="527"/>
      <c r="HQH4" s="527"/>
      <c r="HQI4" s="527"/>
      <c r="HQJ4" s="527"/>
      <c r="HQK4" s="527"/>
      <c r="HQL4" s="527"/>
      <c r="HQM4" s="527"/>
      <c r="HQN4" s="527"/>
      <c r="HQO4" s="527"/>
      <c r="HQP4" s="527"/>
      <c r="HQQ4" s="527"/>
      <c r="HQR4" s="527"/>
      <c r="HQS4" s="527"/>
      <c r="HQT4" s="527"/>
      <c r="HQU4" s="527"/>
      <c r="HQV4" s="527"/>
      <c r="HQW4" s="527"/>
      <c r="HQX4" s="527"/>
      <c r="HQY4" s="527"/>
      <c r="HQZ4" s="527"/>
      <c r="HRA4" s="527"/>
      <c r="HRB4" s="527"/>
      <c r="HRC4" s="527"/>
      <c r="HRD4" s="527"/>
      <c r="HRE4" s="527"/>
      <c r="HRF4" s="527"/>
      <c r="HRG4" s="527"/>
      <c r="HRH4" s="527"/>
      <c r="HRI4" s="527"/>
      <c r="HRJ4" s="527"/>
      <c r="HRK4" s="527"/>
      <c r="HRL4" s="527"/>
      <c r="HRM4" s="527"/>
      <c r="HRN4" s="527"/>
      <c r="HRO4" s="527"/>
      <c r="HRP4" s="527"/>
      <c r="HRQ4" s="527"/>
      <c r="HRR4" s="527"/>
      <c r="HRS4" s="527"/>
      <c r="HRT4" s="527"/>
      <c r="HRU4" s="527"/>
      <c r="HRV4" s="527"/>
      <c r="HRW4" s="527"/>
      <c r="HRX4" s="527"/>
      <c r="HRY4" s="527"/>
      <c r="HRZ4" s="527"/>
      <c r="HSA4" s="527"/>
      <c r="HSB4" s="527"/>
      <c r="HSC4" s="527"/>
      <c r="HSD4" s="527"/>
      <c r="HSE4" s="527"/>
      <c r="HSF4" s="527"/>
      <c r="HSG4" s="527"/>
      <c r="HSH4" s="527"/>
      <c r="HSI4" s="527"/>
      <c r="HSJ4" s="527"/>
      <c r="HSK4" s="527"/>
      <c r="HSL4" s="527"/>
      <c r="HSM4" s="527"/>
      <c r="HSN4" s="527"/>
      <c r="HSO4" s="527"/>
      <c r="HSP4" s="527"/>
      <c r="HSQ4" s="527"/>
      <c r="HSR4" s="527"/>
      <c r="HSS4" s="527"/>
      <c r="HST4" s="527"/>
      <c r="HSU4" s="527"/>
      <c r="HSV4" s="527"/>
      <c r="HSW4" s="527"/>
      <c r="HSX4" s="527"/>
      <c r="HSY4" s="527"/>
      <c r="HSZ4" s="527"/>
      <c r="HTA4" s="527"/>
      <c r="HTB4" s="527"/>
      <c r="HTC4" s="527"/>
      <c r="HTD4" s="527"/>
      <c r="HTE4" s="527"/>
      <c r="HTF4" s="527"/>
      <c r="HTG4" s="527"/>
      <c r="HTH4" s="527"/>
      <c r="HTI4" s="527"/>
      <c r="HTJ4" s="527"/>
      <c r="HTK4" s="527"/>
      <c r="HTL4" s="527"/>
      <c r="HTM4" s="527"/>
      <c r="HTN4" s="527"/>
      <c r="HTO4" s="527"/>
      <c r="HTP4" s="527"/>
      <c r="HTQ4" s="527"/>
      <c r="HTR4" s="527"/>
      <c r="HTS4" s="527"/>
      <c r="HTT4" s="527"/>
      <c r="HTU4" s="527"/>
      <c r="HTV4" s="527"/>
      <c r="HTW4" s="527"/>
      <c r="HTX4" s="527"/>
      <c r="HTY4" s="527"/>
      <c r="HTZ4" s="527"/>
      <c r="HUA4" s="527"/>
      <c r="HUB4" s="527"/>
      <c r="HUC4" s="527"/>
      <c r="HUD4" s="527"/>
      <c r="HUE4" s="527"/>
      <c r="HUF4" s="527"/>
      <c r="HUG4" s="527"/>
      <c r="HUH4" s="527"/>
      <c r="HUI4" s="527"/>
      <c r="HUJ4" s="527"/>
      <c r="HUK4" s="527"/>
      <c r="HUL4" s="527"/>
      <c r="HUM4" s="527"/>
      <c r="HUN4" s="527"/>
      <c r="HUO4" s="527"/>
      <c r="HUP4" s="527"/>
      <c r="HUQ4" s="527"/>
      <c r="HUR4" s="527"/>
      <c r="HUS4" s="527"/>
      <c r="HUT4" s="527"/>
      <c r="HUU4" s="527"/>
      <c r="HUV4" s="527"/>
      <c r="HUW4" s="527"/>
      <c r="HUX4" s="527"/>
      <c r="HUY4" s="527"/>
      <c r="HUZ4" s="527"/>
      <c r="HVA4" s="527"/>
      <c r="HVB4" s="527"/>
      <c r="HVC4" s="527"/>
      <c r="HVD4" s="527"/>
      <c r="HVE4" s="527"/>
      <c r="HVF4" s="527"/>
      <c r="HVG4" s="527"/>
      <c r="HVH4" s="527"/>
      <c r="HVI4" s="527"/>
      <c r="HVJ4" s="527"/>
      <c r="HVK4" s="527"/>
      <c r="HVL4" s="527"/>
      <c r="HVM4" s="527"/>
      <c r="HVN4" s="527"/>
      <c r="HVO4" s="527"/>
      <c r="HVP4" s="527"/>
      <c r="HVQ4" s="527"/>
      <c r="HVR4" s="527"/>
      <c r="HVS4" s="527"/>
      <c r="HVT4" s="527"/>
      <c r="HVU4" s="527"/>
      <c r="HVV4" s="527"/>
      <c r="HVW4" s="527"/>
      <c r="HVX4" s="527"/>
      <c r="HVY4" s="527"/>
      <c r="HVZ4" s="527"/>
      <c r="HWA4" s="527"/>
      <c r="HWB4" s="527"/>
      <c r="HWC4" s="527"/>
      <c r="HWD4" s="527"/>
      <c r="HWE4" s="527"/>
      <c r="HWF4" s="527"/>
      <c r="HWG4" s="527"/>
      <c r="HWH4" s="527"/>
      <c r="HWI4" s="527"/>
      <c r="HWJ4" s="527"/>
      <c r="HWK4" s="527"/>
      <c r="HWL4" s="527"/>
      <c r="HWM4" s="527"/>
      <c r="HWN4" s="527"/>
      <c r="HWO4" s="527"/>
      <c r="HWP4" s="527"/>
      <c r="HWQ4" s="527"/>
      <c r="HWR4" s="527"/>
      <c r="HWS4" s="527"/>
      <c r="HWT4" s="527"/>
      <c r="HWU4" s="527"/>
      <c r="HWV4" s="527"/>
      <c r="HWW4" s="527"/>
      <c r="HWX4" s="527"/>
      <c r="HWY4" s="527"/>
      <c r="HWZ4" s="527"/>
      <c r="HXA4" s="527"/>
      <c r="HXB4" s="527"/>
      <c r="HXC4" s="527"/>
      <c r="HXD4" s="527"/>
      <c r="HXE4" s="527"/>
      <c r="HXF4" s="527"/>
      <c r="HXG4" s="527"/>
      <c r="HXH4" s="527"/>
      <c r="HXI4" s="527"/>
      <c r="HXJ4" s="527"/>
      <c r="HXK4" s="527"/>
      <c r="HXL4" s="527"/>
      <c r="HXM4" s="527"/>
      <c r="HXN4" s="527"/>
      <c r="HXO4" s="527"/>
      <c r="HXP4" s="527"/>
      <c r="HXQ4" s="527"/>
      <c r="HXR4" s="527"/>
      <c r="HXS4" s="527"/>
      <c r="HXT4" s="527"/>
      <c r="HXU4" s="527"/>
      <c r="HXV4" s="527"/>
      <c r="HXW4" s="527"/>
      <c r="HXX4" s="527"/>
      <c r="HXY4" s="527"/>
      <c r="HXZ4" s="527"/>
      <c r="HYA4" s="527"/>
      <c r="HYB4" s="527"/>
      <c r="HYC4" s="527"/>
      <c r="HYD4" s="527"/>
      <c r="HYE4" s="527"/>
      <c r="HYF4" s="527"/>
      <c r="HYG4" s="527"/>
      <c r="HYH4" s="527"/>
      <c r="HYI4" s="527"/>
      <c r="HYJ4" s="527"/>
      <c r="HYK4" s="527"/>
      <c r="HYL4" s="527"/>
      <c r="HYM4" s="527"/>
      <c r="HYN4" s="527"/>
      <c r="HYO4" s="527"/>
      <c r="HYP4" s="527"/>
      <c r="HYQ4" s="527"/>
      <c r="HYR4" s="527"/>
      <c r="HYS4" s="527"/>
      <c r="HYT4" s="527"/>
      <c r="HYU4" s="527"/>
      <c r="HYV4" s="527"/>
      <c r="HYW4" s="527"/>
      <c r="HYX4" s="527"/>
      <c r="HYY4" s="527"/>
      <c r="HYZ4" s="527"/>
      <c r="HZA4" s="527"/>
      <c r="HZB4" s="527"/>
      <c r="HZC4" s="527"/>
      <c r="HZD4" s="527"/>
      <c r="HZE4" s="527"/>
      <c r="HZF4" s="527"/>
      <c r="HZG4" s="527"/>
      <c r="HZH4" s="527"/>
      <c r="HZI4" s="527"/>
      <c r="HZJ4" s="527"/>
      <c r="HZK4" s="527"/>
      <c r="HZL4" s="527"/>
      <c r="HZM4" s="527"/>
      <c r="HZN4" s="527"/>
      <c r="HZO4" s="527"/>
      <c r="HZP4" s="527"/>
      <c r="HZQ4" s="527"/>
      <c r="HZR4" s="527"/>
      <c r="HZS4" s="527"/>
      <c r="HZT4" s="527"/>
      <c r="HZU4" s="527"/>
      <c r="HZV4" s="527"/>
      <c r="HZW4" s="527"/>
      <c r="HZX4" s="527"/>
      <c r="HZY4" s="527"/>
      <c r="HZZ4" s="527"/>
      <c r="IAA4" s="527"/>
      <c r="IAB4" s="527"/>
      <c r="IAC4" s="527"/>
      <c r="IAD4" s="527"/>
      <c r="IAE4" s="527"/>
      <c r="IAF4" s="527"/>
      <c r="IAG4" s="527"/>
      <c r="IAH4" s="527"/>
      <c r="IAI4" s="527"/>
      <c r="IAJ4" s="527"/>
      <c r="IAK4" s="527"/>
      <c r="IAL4" s="527"/>
      <c r="IAM4" s="527"/>
      <c r="IAN4" s="527"/>
      <c r="IAO4" s="527"/>
      <c r="IAP4" s="527"/>
      <c r="IAQ4" s="527"/>
      <c r="IAR4" s="527"/>
      <c r="IAS4" s="527"/>
      <c r="IAT4" s="527"/>
      <c r="IAU4" s="527"/>
      <c r="IAV4" s="527"/>
      <c r="IAW4" s="527"/>
      <c r="IAX4" s="527"/>
      <c r="IAY4" s="527"/>
      <c r="IAZ4" s="527"/>
      <c r="IBA4" s="527"/>
      <c r="IBB4" s="527"/>
      <c r="IBC4" s="527"/>
      <c r="IBD4" s="527"/>
      <c r="IBE4" s="527"/>
      <c r="IBF4" s="527"/>
      <c r="IBG4" s="527"/>
      <c r="IBH4" s="527"/>
      <c r="IBI4" s="527"/>
      <c r="IBJ4" s="527"/>
      <c r="IBK4" s="527"/>
      <c r="IBL4" s="527"/>
      <c r="IBM4" s="527"/>
      <c r="IBN4" s="527"/>
      <c r="IBO4" s="527"/>
      <c r="IBP4" s="527"/>
      <c r="IBQ4" s="527"/>
      <c r="IBR4" s="527"/>
      <c r="IBS4" s="527"/>
      <c r="IBT4" s="527"/>
      <c r="IBU4" s="527"/>
      <c r="IBV4" s="527"/>
      <c r="IBW4" s="527"/>
      <c r="IBX4" s="527"/>
      <c r="IBY4" s="527"/>
      <c r="IBZ4" s="527"/>
      <c r="ICA4" s="527"/>
      <c r="ICB4" s="527"/>
      <c r="ICC4" s="527"/>
      <c r="ICD4" s="527"/>
      <c r="ICE4" s="527"/>
      <c r="ICF4" s="527"/>
      <c r="ICG4" s="527"/>
      <c r="ICH4" s="527"/>
      <c r="ICI4" s="527"/>
      <c r="ICJ4" s="527"/>
      <c r="ICK4" s="527"/>
      <c r="ICL4" s="527"/>
      <c r="ICM4" s="527"/>
      <c r="ICN4" s="527"/>
      <c r="ICO4" s="527"/>
      <c r="ICP4" s="527"/>
      <c r="ICQ4" s="527"/>
      <c r="ICR4" s="527"/>
      <c r="ICS4" s="527"/>
      <c r="ICT4" s="527"/>
      <c r="ICU4" s="527"/>
      <c r="ICV4" s="527"/>
      <c r="ICW4" s="527"/>
      <c r="ICX4" s="527"/>
      <c r="ICY4" s="527"/>
      <c r="ICZ4" s="527"/>
      <c r="IDA4" s="527"/>
      <c r="IDB4" s="527"/>
      <c r="IDC4" s="527"/>
      <c r="IDD4" s="527"/>
      <c r="IDE4" s="527"/>
      <c r="IDF4" s="527"/>
      <c r="IDG4" s="527"/>
      <c r="IDH4" s="527"/>
      <c r="IDI4" s="527"/>
      <c r="IDJ4" s="527"/>
      <c r="IDK4" s="527"/>
      <c r="IDL4" s="527"/>
      <c r="IDM4" s="527"/>
      <c r="IDN4" s="527"/>
      <c r="IDO4" s="527"/>
      <c r="IDP4" s="527"/>
      <c r="IDQ4" s="527"/>
      <c r="IDR4" s="527"/>
      <c r="IDS4" s="527"/>
      <c r="IDT4" s="527"/>
      <c r="IDU4" s="527"/>
      <c r="IDV4" s="527"/>
      <c r="IDW4" s="527"/>
      <c r="IDX4" s="527"/>
      <c r="IDY4" s="527"/>
      <c r="IDZ4" s="527"/>
      <c r="IEA4" s="527"/>
      <c r="IEB4" s="527"/>
      <c r="IEC4" s="527"/>
      <c r="IED4" s="527"/>
      <c r="IEE4" s="527"/>
      <c r="IEF4" s="527"/>
      <c r="IEG4" s="527"/>
      <c r="IEH4" s="527"/>
      <c r="IEI4" s="527"/>
      <c r="IEJ4" s="527"/>
      <c r="IEK4" s="527"/>
      <c r="IEL4" s="527"/>
      <c r="IEM4" s="527"/>
      <c r="IEN4" s="527"/>
      <c r="IEO4" s="527"/>
      <c r="IEP4" s="527"/>
      <c r="IEQ4" s="527"/>
      <c r="IER4" s="527"/>
      <c r="IES4" s="527"/>
      <c r="IET4" s="527"/>
      <c r="IEU4" s="527"/>
      <c r="IEV4" s="527"/>
      <c r="IEW4" s="527"/>
      <c r="IEX4" s="527"/>
      <c r="IEY4" s="527"/>
      <c r="IEZ4" s="527"/>
      <c r="IFA4" s="527"/>
      <c r="IFB4" s="527"/>
      <c r="IFC4" s="527"/>
      <c r="IFD4" s="527"/>
      <c r="IFE4" s="527"/>
      <c r="IFF4" s="527"/>
      <c r="IFG4" s="527"/>
      <c r="IFH4" s="527"/>
      <c r="IFI4" s="527"/>
      <c r="IFJ4" s="527"/>
      <c r="IFK4" s="527"/>
      <c r="IFL4" s="527"/>
      <c r="IFM4" s="527"/>
      <c r="IFN4" s="527"/>
      <c r="IFO4" s="527"/>
      <c r="IFP4" s="527"/>
      <c r="IFQ4" s="527"/>
      <c r="IFR4" s="527"/>
      <c r="IFS4" s="527"/>
      <c r="IFT4" s="527"/>
      <c r="IFU4" s="527"/>
      <c r="IFV4" s="527"/>
      <c r="IFW4" s="527"/>
      <c r="IFX4" s="527"/>
      <c r="IFY4" s="527"/>
      <c r="IFZ4" s="527"/>
      <c r="IGA4" s="527"/>
      <c r="IGB4" s="527"/>
      <c r="IGC4" s="527"/>
      <c r="IGD4" s="527"/>
      <c r="IGE4" s="527"/>
      <c r="IGF4" s="527"/>
      <c r="IGG4" s="527"/>
      <c r="IGH4" s="527"/>
      <c r="IGI4" s="527"/>
      <c r="IGJ4" s="527"/>
      <c r="IGK4" s="527"/>
      <c r="IGL4" s="527"/>
      <c r="IGM4" s="527"/>
      <c r="IGN4" s="527"/>
      <c r="IGO4" s="527"/>
      <c r="IGP4" s="527"/>
      <c r="IGQ4" s="527"/>
      <c r="IGR4" s="527"/>
      <c r="IGS4" s="527"/>
      <c r="IGT4" s="527"/>
      <c r="IGU4" s="527"/>
      <c r="IGV4" s="527"/>
      <c r="IGW4" s="527"/>
      <c r="IGX4" s="527"/>
      <c r="IGY4" s="527"/>
      <c r="IGZ4" s="527"/>
      <c r="IHA4" s="527"/>
      <c r="IHB4" s="527"/>
      <c r="IHC4" s="527"/>
      <c r="IHD4" s="527"/>
      <c r="IHE4" s="527"/>
      <c r="IHF4" s="527"/>
      <c r="IHG4" s="527"/>
      <c r="IHH4" s="527"/>
      <c r="IHI4" s="527"/>
      <c r="IHJ4" s="527"/>
      <c r="IHK4" s="527"/>
      <c r="IHL4" s="527"/>
      <c r="IHM4" s="527"/>
      <c r="IHN4" s="527"/>
      <c r="IHO4" s="527"/>
      <c r="IHP4" s="527"/>
      <c r="IHQ4" s="527"/>
      <c r="IHR4" s="527"/>
      <c r="IHS4" s="527"/>
      <c r="IHT4" s="527"/>
      <c r="IHU4" s="527"/>
      <c r="IHV4" s="527"/>
      <c r="IHW4" s="527"/>
      <c r="IHX4" s="527"/>
      <c r="IHY4" s="527"/>
      <c r="IHZ4" s="527"/>
      <c r="IIA4" s="527"/>
      <c r="IIB4" s="527"/>
      <c r="IIC4" s="527"/>
      <c r="IID4" s="527"/>
      <c r="IIE4" s="527"/>
      <c r="IIF4" s="527"/>
      <c r="IIG4" s="527"/>
      <c r="IIH4" s="527"/>
      <c r="III4" s="527"/>
      <c r="IIJ4" s="527"/>
      <c r="IIK4" s="527"/>
      <c r="IIL4" s="527"/>
      <c r="IIM4" s="527"/>
      <c r="IIN4" s="527"/>
      <c r="IIO4" s="527"/>
      <c r="IIP4" s="527"/>
      <c r="IIQ4" s="527"/>
      <c r="IIR4" s="527"/>
      <c r="IIS4" s="527"/>
      <c r="IIT4" s="527"/>
      <c r="IIU4" s="527"/>
      <c r="IIV4" s="527"/>
      <c r="IIW4" s="527"/>
      <c r="IIX4" s="527"/>
      <c r="IIY4" s="527"/>
      <c r="IIZ4" s="527"/>
      <c r="IJA4" s="527"/>
      <c r="IJB4" s="527"/>
      <c r="IJC4" s="527"/>
      <c r="IJD4" s="527"/>
      <c r="IJE4" s="527"/>
      <c r="IJF4" s="527"/>
      <c r="IJG4" s="527"/>
      <c r="IJH4" s="527"/>
      <c r="IJI4" s="527"/>
      <c r="IJJ4" s="527"/>
      <c r="IJK4" s="527"/>
      <c r="IJL4" s="527"/>
      <c r="IJM4" s="527"/>
      <c r="IJN4" s="527"/>
      <c r="IJO4" s="527"/>
      <c r="IJP4" s="527"/>
      <c r="IJQ4" s="527"/>
      <c r="IJR4" s="527"/>
      <c r="IJS4" s="527"/>
      <c r="IJT4" s="527"/>
      <c r="IJU4" s="527"/>
      <c r="IJV4" s="527"/>
      <c r="IJW4" s="527"/>
      <c r="IJX4" s="527"/>
      <c r="IJY4" s="527"/>
      <c r="IJZ4" s="527"/>
      <c r="IKA4" s="527"/>
      <c r="IKB4" s="527"/>
      <c r="IKC4" s="527"/>
      <c r="IKD4" s="527"/>
      <c r="IKE4" s="527"/>
      <c r="IKF4" s="527"/>
      <c r="IKG4" s="527"/>
      <c r="IKH4" s="527"/>
      <c r="IKI4" s="527"/>
      <c r="IKJ4" s="527"/>
      <c r="IKK4" s="527"/>
      <c r="IKL4" s="527"/>
      <c r="IKM4" s="527"/>
      <c r="IKN4" s="527"/>
      <c r="IKO4" s="527"/>
      <c r="IKP4" s="527"/>
      <c r="IKQ4" s="527"/>
      <c r="IKR4" s="527"/>
      <c r="IKS4" s="527"/>
      <c r="IKT4" s="527"/>
      <c r="IKU4" s="527"/>
      <c r="IKV4" s="527"/>
      <c r="IKW4" s="527"/>
      <c r="IKX4" s="527"/>
      <c r="IKY4" s="527"/>
      <c r="IKZ4" s="527"/>
      <c r="ILA4" s="527"/>
      <c r="ILB4" s="527"/>
      <c r="ILC4" s="527"/>
      <c r="ILD4" s="527"/>
      <c r="ILE4" s="527"/>
      <c r="ILF4" s="527"/>
      <c r="ILG4" s="527"/>
      <c r="ILH4" s="527"/>
      <c r="ILI4" s="527"/>
      <c r="ILJ4" s="527"/>
      <c r="ILK4" s="527"/>
      <c r="ILL4" s="527"/>
      <c r="ILM4" s="527"/>
      <c r="ILN4" s="527"/>
      <c r="ILO4" s="527"/>
      <c r="ILP4" s="527"/>
      <c r="ILQ4" s="527"/>
      <c r="ILR4" s="527"/>
      <c r="ILS4" s="527"/>
      <c r="ILT4" s="527"/>
      <c r="ILU4" s="527"/>
      <c r="ILV4" s="527"/>
      <c r="ILW4" s="527"/>
      <c r="ILX4" s="527"/>
      <c r="ILY4" s="527"/>
      <c r="ILZ4" s="527"/>
      <c r="IMA4" s="527"/>
      <c r="IMB4" s="527"/>
      <c r="IMC4" s="527"/>
      <c r="IMD4" s="527"/>
      <c r="IME4" s="527"/>
      <c r="IMF4" s="527"/>
      <c r="IMG4" s="527"/>
      <c r="IMH4" s="527"/>
      <c r="IMI4" s="527"/>
      <c r="IMJ4" s="527"/>
      <c r="IMK4" s="527"/>
      <c r="IML4" s="527"/>
      <c r="IMM4" s="527"/>
      <c r="IMN4" s="527"/>
      <c r="IMO4" s="527"/>
      <c r="IMP4" s="527"/>
      <c r="IMQ4" s="527"/>
      <c r="IMR4" s="527"/>
      <c r="IMS4" s="527"/>
      <c r="IMT4" s="527"/>
      <c r="IMU4" s="527"/>
      <c r="IMV4" s="527"/>
      <c r="IMW4" s="527"/>
      <c r="IMX4" s="527"/>
      <c r="IMY4" s="527"/>
      <c r="IMZ4" s="527"/>
      <c r="INA4" s="527"/>
      <c r="INB4" s="527"/>
      <c r="INC4" s="527"/>
      <c r="IND4" s="527"/>
      <c r="INE4" s="527"/>
      <c r="INF4" s="527"/>
      <c r="ING4" s="527"/>
      <c r="INH4" s="527"/>
      <c r="INI4" s="527"/>
      <c r="INJ4" s="527"/>
      <c r="INK4" s="527"/>
      <c r="INL4" s="527"/>
      <c r="INM4" s="527"/>
      <c r="INN4" s="527"/>
      <c r="INO4" s="527"/>
      <c r="INP4" s="527"/>
      <c r="INQ4" s="527"/>
      <c r="INR4" s="527"/>
      <c r="INS4" s="527"/>
      <c r="INT4" s="527"/>
      <c r="INU4" s="527"/>
      <c r="INV4" s="527"/>
      <c r="INW4" s="527"/>
      <c r="INX4" s="527"/>
      <c r="INY4" s="527"/>
      <c r="INZ4" s="527"/>
      <c r="IOA4" s="527"/>
      <c r="IOB4" s="527"/>
      <c r="IOC4" s="527"/>
      <c r="IOD4" s="527"/>
      <c r="IOE4" s="527"/>
      <c r="IOF4" s="527"/>
      <c r="IOG4" s="527"/>
      <c r="IOH4" s="527"/>
      <c r="IOI4" s="527"/>
      <c r="IOJ4" s="527"/>
      <c r="IOK4" s="527"/>
      <c r="IOL4" s="527"/>
      <c r="IOM4" s="527"/>
      <c r="ION4" s="527"/>
      <c r="IOO4" s="527"/>
      <c r="IOP4" s="527"/>
      <c r="IOQ4" s="527"/>
      <c r="IOR4" s="527"/>
      <c r="IOS4" s="527"/>
      <c r="IOT4" s="527"/>
      <c r="IOU4" s="527"/>
      <c r="IOV4" s="527"/>
      <c r="IOW4" s="527"/>
      <c r="IOX4" s="527"/>
      <c r="IOY4" s="527"/>
      <c r="IOZ4" s="527"/>
      <c r="IPA4" s="527"/>
      <c r="IPB4" s="527"/>
      <c r="IPC4" s="527"/>
      <c r="IPD4" s="527"/>
      <c r="IPE4" s="527"/>
      <c r="IPF4" s="527"/>
      <c r="IPG4" s="527"/>
      <c r="IPH4" s="527"/>
      <c r="IPI4" s="527"/>
      <c r="IPJ4" s="527"/>
      <c r="IPK4" s="527"/>
      <c r="IPL4" s="527"/>
      <c r="IPM4" s="527"/>
      <c r="IPN4" s="527"/>
      <c r="IPO4" s="527"/>
      <c r="IPP4" s="527"/>
      <c r="IPQ4" s="527"/>
      <c r="IPR4" s="527"/>
      <c r="IPS4" s="527"/>
      <c r="IPT4" s="527"/>
      <c r="IPU4" s="527"/>
      <c r="IPV4" s="527"/>
      <c r="IPW4" s="527"/>
      <c r="IPX4" s="527"/>
      <c r="IPY4" s="527"/>
      <c r="IPZ4" s="527"/>
      <c r="IQA4" s="527"/>
      <c r="IQB4" s="527"/>
      <c r="IQC4" s="527"/>
      <c r="IQD4" s="527"/>
      <c r="IQE4" s="527"/>
      <c r="IQF4" s="527"/>
      <c r="IQG4" s="527"/>
      <c r="IQH4" s="527"/>
      <c r="IQI4" s="527"/>
      <c r="IQJ4" s="527"/>
      <c r="IQK4" s="527"/>
      <c r="IQL4" s="527"/>
      <c r="IQM4" s="527"/>
      <c r="IQN4" s="527"/>
      <c r="IQO4" s="527"/>
      <c r="IQP4" s="527"/>
      <c r="IQQ4" s="527"/>
      <c r="IQR4" s="527"/>
      <c r="IQS4" s="527"/>
      <c r="IQT4" s="527"/>
      <c r="IQU4" s="527"/>
      <c r="IQV4" s="527"/>
      <c r="IQW4" s="527"/>
      <c r="IQX4" s="527"/>
      <c r="IQY4" s="527"/>
      <c r="IQZ4" s="527"/>
      <c r="IRA4" s="527"/>
      <c r="IRB4" s="527"/>
      <c r="IRC4" s="527"/>
      <c r="IRD4" s="527"/>
      <c r="IRE4" s="527"/>
      <c r="IRF4" s="527"/>
      <c r="IRG4" s="527"/>
      <c r="IRH4" s="527"/>
      <c r="IRI4" s="527"/>
      <c r="IRJ4" s="527"/>
      <c r="IRK4" s="527"/>
      <c r="IRL4" s="527"/>
      <c r="IRM4" s="527"/>
      <c r="IRN4" s="527"/>
      <c r="IRO4" s="527"/>
      <c r="IRP4" s="527"/>
      <c r="IRQ4" s="527"/>
      <c r="IRR4" s="527"/>
      <c r="IRS4" s="527"/>
      <c r="IRT4" s="527"/>
      <c r="IRU4" s="527"/>
      <c r="IRV4" s="527"/>
      <c r="IRW4" s="527"/>
      <c r="IRX4" s="527"/>
      <c r="IRY4" s="527"/>
      <c r="IRZ4" s="527"/>
      <c r="ISA4" s="527"/>
      <c r="ISB4" s="527"/>
      <c r="ISC4" s="527"/>
      <c r="ISD4" s="527"/>
      <c r="ISE4" s="527"/>
      <c r="ISF4" s="527"/>
      <c r="ISG4" s="527"/>
      <c r="ISH4" s="527"/>
      <c r="ISI4" s="527"/>
      <c r="ISJ4" s="527"/>
      <c r="ISK4" s="527"/>
      <c r="ISL4" s="527"/>
      <c r="ISM4" s="527"/>
      <c r="ISN4" s="527"/>
      <c r="ISO4" s="527"/>
      <c r="ISP4" s="527"/>
      <c r="ISQ4" s="527"/>
      <c r="ISR4" s="527"/>
      <c r="ISS4" s="527"/>
      <c r="IST4" s="527"/>
      <c r="ISU4" s="527"/>
      <c r="ISV4" s="527"/>
      <c r="ISW4" s="527"/>
      <c r="ISX4" s="527"/>
      <c r="ISY4" s="527"/>
      <c r="ISZ4" s="527"/>
      <c r="ITA4" s="527"/>
      <c r="ITB4" s="527"/>
      <c r="ITC4" s="527"/>
      <c r="ITD4" s="527"/>
      <c r="ITE4" s="527"/>
      <c r="ITF4" s="527"/>
      <c r="ITG4" s="527"/>
      <c r="ITH4" s="527"/>
      <c r="ITI4" s="527"/>
      <c r="ITJ4" s="527"/>
      <c r="ITK4" s="527"/>
      <c r="ITL4" s="527"/>
      <c r="ITM4" s="527"/>
      <c r="ITN4" s="527"/>
      <c r="ITO4" s="527"/>
      <c r="ITP4" s="527"/>
      <c r="ITQ4" s="527"/>
      <c r="ITR4" s="527"/>
      <c r="ITS4" s="527"/>
      <c r="ITT4" s="527"/>
      <c r="ITU4" s="527"/>
      <c r="ITV4" s="527"/>
      <c r="ITW4" s="527"/>
      <c r="ITX4" s="527"/>
      <c r="ITY4" s="527"/>
      <c r="ITZ4" s="527"/>
      <c r="IUA4" s="527"/>
      <c r="IUB4" s="527"/>
      <c r="IUC4" s="527"/>
      <c r="IUD4" s="527"/>
      <c r="IUE4" s="527"/>
      <c r="IUF4" s="527"/>
      <c r="IUG4" s="527"/>
      <c r="IUH4" s="527"/>
      <c r="IUI4" s="527"/>
      <c r="IUJ4" s="527"/>
      <c r="IUK4" s="527"/>
      <c r="IUL4" s="527"/>
      <c r="IUM4" s="527"/>
      <c r="IUN4" s="527"/>
      <c r="IUO4" s="527"/>
      <c r="IUP4" s="527"/>
      <c r="IUQ4" s="527"/>
      <c r="IUR4" s="527"/>
      <c r="IUS4" s="527"/>
      <c r="IUT4" s="527"/>
      <c r="IUU4" s="527"/>
      <c r="IUV4" s="527"/>
      <c r="IUW4" s="527"/>
      <c r="IUX4" s="527"/>
      <c r="IUY4" s="527"/>
      <c r="IUZ4" s="527"/>
      <c r="IVA4" s="527"/>
      <c r="IVB4" s="527"/>
      <c r="IVC4" s="527"/>
      <c r="IVD4" s="527"/>
      <c r="IVE4" s="527"/>
      <c r="IVF4" s="527"/>
      <c r="IVG4" s="527"/>
      <c r="IVH4" s="527"/>
      <c r="IVI4" s="527"/>
      <c r="IVJ4" s="527"/>
      <c r="IVK4" s="527"/>
      <c r="IVL4" s="527"/>
      <c r="IVM4" s="527"/>
      <c r="IVN4" s="527"/>
      <c r="IVO4" s="527"/>
      <c r="IVP4" s="527"/>
      <c r="IVQ4" s="527"/>
      <c r="IVR4" s="527"/>
      <c r="IVS4" s="527"/>
      <c r="IVT4" s="527"/>
      <c r="IVU4" s="527"/>
      <c r="IVV4" s="527"/>
      <c r="IVW4" s="527"/>
      <c r="IVX4" s="527"/>
      <c r="IVY4" s="527"/>
      <c r="IVZ4" s="527"/>
      <c r="IWA4" s="527"/>
      <c r="IWB4" s="527"/>
      <c r="IWC4" s="527"/>
      <c r="IWD4" s="527"/>
      <c r="IWE4" s="527"/>
      <c r="IWF4" s="527"/>
      <c r="IWG4" s="527"/>
      <c r="IWH4" s="527"/>
      <c r="IWI4" s="527"/>
      <c r="IWJ4" s="527"/>
      <c r="IWK4" s="527"/>
      <c r="IWL4" s="527"/>
      <c r="IWM4" s="527"/>
      <c r="IWN4" s="527"/>
      <c r="IWO4" s="527"/>
      <c r="IWP4" s="527"/>
      <c r="IWQ4" s="527"/>
      <c r="IWR4" s="527"/>
      <c r="IWS4" s="527"/>
      <c r="IWT4" s="527"/>
      <c r="IWU4" s="527"/>
      <c r="IWV4" s="527"/>
      <c r="IWW4" s="527"/>
      <c r="IWX4" s="527"/>
      <c r="IWY4" s="527"/>
      <c r="IWZ4" s="527"/>
      <c r="IXA4" s="527"/>
      <c r="IXB4" s="527"/>
      <c r="IXC4" s="527"/>
      <c r="IXD4" s="527"/>
      <c r="IXE4" s="527"/>
      <c r="IXF4" s="527"/>
      <c r="IXG4" s="527"/>
      <c r="IXH4" s="527"/>
      <c r="IXI4" s="527"/>
      <c r="IXJ4" s="527"/>
      <c r="IXK4" s="527"/>
      <c r="IXL4" s="527"/>
      <c r="IXM4" s="527"/>
      <c r="IXN4" s="527"/>
      <c r="IXO4" s="527"/>
      <c r="IXP4" s="527"/>
      <c r="IXQ4" s="527"/>
      <c r="IXR4" s="527"/>
      <c r="IXS4" s="527"/>
      <c r="IXT4" s="527"/>
      <c r="IXU4" s="527"/>
      <c r="IXV4" s="527"/>
      <c r="IXW4" s="527"/>
      <c r="IXX4" s="527"/>
      <c r="IXY4" s="527"/>
      <c r="IXZ4" s="527"/>
      <c r="IYA4" s="527"/>
      <c r="IYB4" s="527"/>
      <c r="IYC4" s="527"/>
      <c r="IYD4" s="527"/>
      <c r="IYE4" s="527"/>
      <c r="IYF4" s="527"/>
      <c r="IYG4" s="527"/>
      <c r="IYH4" s="527"/>
      <c r="IYI4" s="527"/>
      <c r="IYJ4" s="527"/>
      <c r="IYK4" s="527"/>
      <c r="IYL4" s="527"/>
      <c r="IYM4" s="527"/>
      <c r="IYN4" s="527"/>
      <c r="IYO4" s="527"/>
      <c r="IYP4" s="527"/>
      <c r="IYQ4" s="527"/>
      <c r="IYR4" s="527"/>
      <c r="IYS4" s="527"/>
      <c r="IYT4" s="527"/>
      <c r="IYU4" s="527"/>
      <c r="IYV4" s="527"/>
      <c r="IYW4" s="527"/>
      <c r="IYX4" s="527"/>
      <c r="IYY4" s="527"/>
      <c r="IYZ4" s="527"/>
      <c r="IZA4" s="527"/>
      <c r="IZB4" s="527"/>
      <c r="IZC4" s="527"/>
      <c r="IZD4" s="527"/>
      <c r="IZE4" s="527"/>
      <c r="IZF4" s="527"/>
      <c r="IZG4" s="527"/>
      <c r="IZH4" s="527"/>
      <c r="IZI4" s="527"/>
      <c r="IZJ4" s="527"/>
      <c r="IZK4" s="527"/>
      <c r="IZL4" s="527"/>
      <c r="IZM4" s="527"/>
      <c r="IZN4" s="527"/>
      <c r="IZO4" s="527"/>
      <c r="IZP4" s="527"/>
      <c r="IZQ4" s="527"/>
      <c r="IZR4" s="527"/>
      <c r="IZS4" s="527"/>
      <c r="IZT4" s="527"/>
      <c r="IZU4" s="527"/>
      <c r="IZV4" s="527"/>
      <c r="IZW4" s="527"/>
      <c r="IZX4" s="527"/>
      <c r="IZY4" s="527"/>
      <c r="IZZ4" s="527"/>
      <c r="JAA4" s="527"/>
      <c r="JAB4" s="527"/>
      <c r="JAC4" s="527"/>
      <c r="JAD4" s="527"/>
      <c r="JAE4" s="527"/>
      <c r="JAF4" s="527"/>
      <c r="JAG4" s="527"/>
      <c r="JAH4" s="527"/>
      <c r="JAI4" s="527"/>
      <c r="JAJ4" s="527"/>
      <c r="JAK4" s="527"/>
      <c r="JAL4" s="527"/>
      <c r="JAM4" s="527"/>
      <c r="JAN4" s="527"/>
      <c r="JAO4" s="527"/>
      <c r="JAP4" s="527"/>
      <c r="JAQ4" s="527"/>
      <c r="JAR4" s="527"/>
      <c r="JAS4" s="527"/>
      <c r="JAT4" s="527"/>
      <c r="JAU4" s="527"/>
      <c r="JAV4" s="527"/>
      <c r="JAW4" s="527"/>
      <c r="JAX4" s="527"/>
      <c r="JAY4" s="527"/>
      <c r="JAZ4" s="527"/>
      <c r="JBA4" s="527"/>
      <c r="JBB4" s="527"/>
      <c r="JBC4" s="527"/>
      <c r="JBD4" s="527"/>
      <c r="JBE4" s="527"/>
      <c r="JBF4" s="527"/>
      <c r="JBG4" s="527"/>
      <c r="JBH4" s="527"/>
      <c r="JBI4" s="527"/>
      <c r="JBJ4" s="527"/>
      <c r="JBK4" s="527"/>
      <c r="JBL4" s="527"/>
      <c r="JBM4" s="527"/>
      <c r="JBN4" s="527"/>
      <c r="JBO4" s="527"/>
      <c r="JBP4" s="527"/>
      <c r="JBQ4" s="527"/>
      <c r="JBR4" s="527"/>
      <c r="JBS4" s="527"/>
      <c r="JBT4" s="527"/>
      <c r="JBU4" s="527"/>
      <c r="JBV4" s="527"/>
      <c r="JBW4" s="527"/>
      <c r="JBX4" s="527"/>
      <c r="JBY4" s="527"/>
      <c r="JBZ4" s="527"/>
      <c r="JCA4" s="527"/>
      <c r="JCB4" s="527"/>
      <c r="JCC4" s="527"/>
      <c r="JCD4" s="527"/>
      <c r="JCE4" s="527"/>
      <c r="JCF4" s="527"/>
      <c r="JCG4" s="527"/>
      <c r="JCH4" s="527"/>
      <c r="JCI4" s="527"/>
      <c r="JCJ4" s="527"/>
      <c r="JCK4" s="527"/>
      <c r="JCL4" s="527"/>
      <c r="JCM4" s="527"/>
      <c r="JCN4" s="527"/>
      <c r="JCO4" s="527"/>
      <c r="JCP4" s="527"/>
      <c r="JCQ4" s="527"/>
      <c r="JCR4" s="527"/>
      <c r="JCS4" s="527"/>
      <c r="JCT4" s="527"/>
      <c r="JCU4" s="527"/>
      <c r="JCV4" s="527"/>
      <c r="JCW4" s="527"/>
      <c r="JCX4" s="527"/>
      <c r="JCY4" s="527"/>
      <c r="JCZ4" s="527"/>
      <c r="JDA4" s="527"/>
      <c r="JDB4" s="527"/>
      <c r="JDC4" s="527"/>
      <c r="JDD4" s="527"/>
      <c r="JDE4" s="527"/>
      <c r="JDF4" s="527"/>
      <c r="JDG4" s="527"/>
      <c r="JDH4" s="527"/>
      <c r="JDI4" s="527"/>
      <c r="JDJ4" s="527"/>
      <c r="JDK4" s="527"/>
      <c r="JDL4" s="527"/>
      <c r="JDM4" s="527"/>
      <c r="JDN4" s="527"/>
      <c r="JDO4" s="527"/>
      <c r="JDP4" s="527"/>
      <c r="JDQ4" s="527"/>
      <c r="JDR4" s="527"/>
      <c r="JDS4" s="527"/>
      <c r="JDT4" s="527"/>
      <c r="JDU4" s="527"/>
      <c r="JDV4" s="527"/>
      <c r="JDW4" s="527"/>
      <c r="JDX4" s="527"/>
      <c r="JDY4" s="527"/>
      <c r="JDZ4" s="527"/>
      <c r="JEA4" s="527"/>
      <c r="JEB4" s="527"/>
      <c r="JEC4" s="527"/>
      <c r="JED4" s="527"/>
      <c r="JEE4" s="527"/>
      <c r="JEF4" s="527"/>
      <c r="JEG4" s="527"/>
      <c r="JEH4" s="527"/>
      <c r="JEI4" s="527"/>
      <c r="JEJ4" s="527"/>
      <c r="JEK4" s="527"/>
      <c r="JEL4" s="527"/>
      <c r="JEM4" s="527"/>
      <c r="JEN4" s="527"/>
      <c r="JEO4" s="527"/>
      <c r="JEP4" s="527"/>
      <c r="JEQ4" s="527"/>
      <c r="JER4" s="527"/>
      <c r="JES4" s="527"/>
      <c r="JET4" s="527"/>
      <c r="JEU4" s="527"/>
      <c r="JEV4" s="527"/>
      <c r="JEW4" s="527"/>
      <c r="JEX4" s="527"/>
      <c r="JEY4" s="527"/>
      <c r="JEZ4" s="527"/>
      <c r="JFA4" s="527"/>
      <c r="JFB4" s="527"/>
      <c r="JFC4" s="527"/>
      <c r="JFD4" s="527"/>
      <c r="JFE4" s="527"/>
      <c r="JFF4" s="527"/>
      <c r="JFG4" s="527"/>
      <c r="JFH4" s="527"/>
      <c r="JFI4" s="527"/>
      <c r="JFJ4" s="527"/>
      <c r="JFK4" s="527"/>
      <c r="JFL4" s="527"/>
      <c r="JFM4" s="527"/>
      <c r="JFN4" s="527"/>
      <c r="JFO4" s="527"/>
      <c r="JFP4" s="527"/>
      <c r="JFQ4" s="527"/>
      <c r="JFR4" s="527"/>
      <c r="JFS4" s="527"/>
      <c r="JFT4" s="527"/>
      <c r="JFU4" s="527"/>
      <c r="JFV4" s="527"/>
      <c r="JFW4" s="527"/>
      <c r="JFX4" s="527"/>
      <c r="JFY4" s="527"/>
      <c r="JFZ4" s="527"/>
      <c r="JGA4" s="527"/>
      <c r="JGB4" s="527"/>
      <c r="JGC4" s="527"/>
      <c r="JGD4" s="527"/>
      <c r="JGE4" s="527"/>
      <c r="JGF4" s="527"/>
      <c r="JGG4" s="527"/>
      <c r="JGH4" s="527"/>
      <c r="JGI4" s="527"/>
      <c r="JGJ4" s="527"/>
      <c r="JGK4" s="527"/>
      <c r="JGL4" s="527"/>
      <c r="JGM4" s="527"/>
      <c r="JGN4" s="527"/>
      <c r="JGO4" s="527"/>
      <c r="JGP4" s="527"/>
      <c r="JGQ4" s="527"/>
      <c r="JGR4" s="527"/>
      <c r="JGS4" s="527"/>
      <c r="JGT4" s="527"/>
      <c r="JGU4" s="527"/>
      <c r="JGV4" s="527"/>
      <c r="JGW4" s="527"/>
      <c r="JGX4" s="527"/>
      <c r="JGY4" s="527"/>
      <c r="JGZ4" s="527"/>
      <c r="JHA4" s="527"/>
      <c r="JHB4" s="527"/>
      <c r="JHC4" s="527"/>
      <c r="JHD4" s="527"/>
      <c r="JHE4" s="527"/>
      <c r="JHF4" s="527"/>
      <c r="JHG4" s="527"/>
      <c r="JHH4" s="527"/>
      <c r="JHI4" s="527"/>
      <c r="JHJ4" s="527"/>
      <c r="JHK4" s="527"/>
      <c r="JHL4" s="527"/>
      <c r="JHM4" s="527"/>
      <c r="JHN4" s="527"/>
      <c r="JHO4" s="527"/>
      <c r="JHP4" s="527"/>
      <c r="JHQ4" s="527"/>
      <c r="JHR4" s="527"/>
      <c r="JHS4" s="527"/>
      <c r="JHT4" s="527"/>
      <c r="JHU4" s="527"/>
      <c r="JHV4" s="527"/>
      <c r="JHW4" s="527"/>
      <c r="JHX4" s="527"/>
      <c r="JHY4" s="527"/>
      <c r="JHZ4" s="527"/>
      <c r="JIA4" s="527"/>
      <c r="JIB4" s="527"/>
      <c r="JIC4" s="527"/>
      <c r="JID4" s="527"/>
      <c r="JIE4" s="527"/>
      <c r="JIF4" s="527"/>
      <c r="JIG4" s="527"/>
      <c r="JIH4" s="527"/>
      <c r="JII4" s="527"/>
      <c r="JIJ4" s="527"/>
      <c r="JIK4" s="527"/>
      <c r="JIL4" s="527"/>
      <c r="JIM4" s="527"/>
      <c r="JIN4" s="527"/>
      <c r="JIO4" s="527"/>
      <c r="JIP4" s="527"/>
      <c r="JIQ4" s="527"/>
      <c r="JIR4" s="527"/>
      <c r="JIS4" s="527"/>
      <c r="JIT4" s="527"/>
      <c r="JIU4" s="527"/>
      <c r="JIV4" s="527"/>
      <c r="JIW4" s="527"/>
      <c r="JIX4" s="527"/>
      <c r="JIY4" s="527"/>
      <c r="JIZ4" s="527"/>
      <c r="JJA4" s="527"/>
      <c r="JJB4" s="527"/>
      <c r="JJC4" s="527"/>
      <c r="JJD4" s="527"/>
      <c r="JJE4" s="527"/>
      <c r="JJF4" s="527"/>
      <c r="JJG4" s="527"/>
      <c r="JJH4" s="527"/>
      <c r="JJI4" s="527"/>
      <c r="JJJ4" s="527"/>
      <c r="JJK4" s="527"/>
      <c r="JJL4" s="527"/>
      <c r="JJM4" s="527"/>
      <c r="JJN4" s="527"/>
      <c r="JJO4" s="527"/>
      <c r="JJP4" s="527"/>
      <c r="JJQ4" s="527"/>
      <c r="JJR4" s="527"/>
      <c r="JJS4" s="527"/>
      <c r="JJT4" s="527"/>
      <c r="JJU4" s="527"/>
      <c r="JJV4" s="527"/>
      <c r="JJW4" s="527"/>
      <c r="JJX4" s="527"/>
      <c r="JJY4" s="527"/>
      <c r="JJZ4" s="527"/>
      <c r="JKA4" s="527"/>
      <c r="JKB4" s="527"/>
      <c r="JKC4" s="527"/>
      <c r="JKD4" s="527"/>
      <c r="JKE4" s="527"/>
      <c r="JKF4" s="527"/>
      <c r="JKG4" s="527"/>
      <c r="JKH4" s="527"/>
      <c r="JKI4" s="527"/>
      <c r="JKJ4" s="527"/>
      <c r="JKK4" s="527"/>
      <c r="JKL4" s="527"/>
      <c r="JKM4" s="527"/>
      <c r="JKN4" s="527"/>
      <c r="JKO4" s="527"/>
      <c r="JKP4" s="527"/>
      <c r="JKQ4" s="527"/>
      <c r="JKR4" s="527"/>
      <c r="JKS4" s="527"/>
      <c r="JKT4" s="527"/>
      <c r="JKU4" s="527"/>
      <c r="JKV4" s="527"/>
      <c r="JKW4" s="527"/>
      <c r="JKX4" s="527"/>
      <c r="JKY4" s="527"/>
      <c r="JKZ4" s="527"/>
      <c r="JLA4" s="527"/>
      <c r="JLB4" s="527"/>
      <c r="JLC4" s="527"/>
      <c r="JLD4" s="527"/>
      <c r="JLE4" s="527"/>
      <c r="JLF4" s="527"/>
      <c r="JLG4" s="527"/>
      <c r="JLH4" s="527"/>
      <c r="JLI4" s="527"/>
      <c r="JLJ4" s="527"/>
      <c r="JLK4" s="527"/>
      <c r="JLL4" s="527"/>
      <c r="JLM4" s="527"/>
      <c r="JLN4" s="527"/>
      <c r="JLO4" s="527"/>
      <c r="JLP4" s="527"/>
      <c r="JLQ4" s="527"/>
      <c r="JLR4" s="527"/>
      <c r="JLS4" s="527"/>
      <c r="JLT4" s="527"/>
      <c r="JLU4" s="527"/>
      <c r="JLV4" s="527"/>
      <c r="JLW4" s="527"/>
      <c r="JLX4" s="527"/>
      <c r="JLY4" s="527"/>
      <c r="JLZ4" s="527"/>
      <c r="JMA4" s="527"/>
      <c r="JMB4" s="527"/>
      <c r="JMC4" s="527"/>
      <c r="JMD4" s="527"/>
      <c r="JME4" s="527"/>
      <c r="JMF4" s="527"/>
      <c r="JMG4" s="527"/>
      <c r="JMH4" s="527"/>
      <c r="JMI4" s="527"/>
      <c r="JMJ4" s="527"/>
      <c r="JMK4" s="527"/>
      <c r="JML4" s="527"/>
      <c r="JMM4" s="527"/>
      <c r="JMN4" s="527"/>
      <c r="JMO4" s="527"/>
      <c r="JMP4" s="527"/>
      <c r="JMQ4" s="527"/>
      <c r="JMR4" s="527"/>
      <c r="JMS4" s="527"/>
      <c r="JMT4" s="527"/>
      <c r="JMU4" s="527"/>
      <c r="JMV4" s="527"/>
      <c r="JMW4" s="527"/>
      <c r="JMX4" s="527"/>
      <c r="JMY4" s="527"/>
      <c r="JMZ4" s="527"/>
      <c r="JNA4" s="527"/>
      <c r="JNB4" s="527"/>
      <c r="JNC4" s="527"/>
      <c r="JND4" s="527"/>
      <c r="JNE4" s="527"/>
      <c r="JNF4" s="527"/>
      <c r="JNG4" s="527"/>
      <c r="JNH4" s="527"/>
      <c r="JNI4" s="527"/>
      <c r="JNJ4" s="527"/>
      <c r="JNK4" s="527"/>
      <c r="JNL4" s="527"/>
      <c r="JNM4" s="527"/>
      <c r="JNN4" s="527"/>
      <c r="JNO4" s="527"/>
      <c r="JNP4" s="527"/>
      <c r="JNQ4" s="527"/>
      <c r="JNR4" s="527"/>
      <c r="JNS4" s="527"/>
      <c r="JNT4" s="527"/>
      <c r="JNU4" s="527"/>
      <c r="JNV4" s="527"/>
      <c r="JNW4" s="527"/>
      <c r="JNX4" s="527"/>
      <c r="JNY4" s="527"/>
      <c r="JNZ4" s="527"/>
      <c r="JOA4" s="527"/>
      <c r="JOB4" s="527"/>
      <c r="JOC4" s="527"/>
      <c r="JOD4" s="527"/>
      <c r="JOE4" s="527"/>
      <c r="JOF4" s="527"/>
      <c r="JOG4" s="527"/>
      <c r="JOH4" s="527"/>
      <c r="JOI4" s="527"/>
      <c r="JOJ4" s="527"/>
      <c r="JOK4" s="527"/>
      <c r="JOL4" s="527"/>
      <c r="JOM4" s="527"/>
      <c r="JON4" s="527"/>
      <c r="JOO4" s="527"/>
      <c r="JOP4" s="527"/>
      <c r="JOQ4" s="527"/>
      <c r="JOR4" s="527"/>
      <c r="JOS4" s="527"/>
      <c r="JOT4" s="527"/>
      <c r="JOU4" s="527"/>
      <c r="JOV4" s="527"/>
      <c r="JOW4" s="527"/>
      <c r="JOX4" s="527"/>
      <c r="JOY4" s="527"/>
      <c r="JOZ4" s="527"/>
      <c r="JPA4" s="527"/>
      <c r="JPB4" s="527"/>
      <c r="JPC4" s="527"/>
      <c r="JPD4" s="527"/>
      <c r="JPE4" s="527"/>
      <c r="JPF4" s="527"/>
      <c r="JPG4" s="527"/>
      <c r="JPH4" s="527"/>
      <c r="JPI4" s="527"/>
      <c r="JPJ4" s="527"/>
      <c r="JPK4" s="527"/>
      <c r="JPL4" s="527"/>
      <c r="JPM4" s="527"/>
      <c r="JPN4" s="527"/>
      <c r="JPO4" s="527"/>
      <c r="JPP4" s="527"/>
      <c r="JPQ4" s="527"/>
      <c r="JPR4" s="527"/>
      <c r="JPS4" s="527"/>
      <c r="JPT4" s="527"/>
      <c r="JPU4" s="527"/>
      <c r="JPV4" s="527"/>
      <c r="JPW4" s="527"/>
      <c r="JPX4" s="527"/>
      <c r="JPY4" s="527"/>
      <c r="JPZ4" s="527"/>
      <c r="JQA4" s="527"/>
      <c r="JQB4" s="527"/>
      <c r="JQC4" s="527"/>
      <c r="JQD4" s="527"/>
      <c r="JQE4" s="527"/>
      <c r="JQF4" s="527"/>
      <c r="JQG4" s="527"/>
      <c r="JQH4" s="527"/>
      <c r="JQI4" s="527"/>
      <c r="JQJ4" s="527"/>
      <c r="JQK4" s="527"/>
      <c r="JQL4" s="527"/>
      <c r="JQM4" s="527"/>
      <c r="JQN4" s="527"/>
      <c r="JQO4" s="527"/>
      <c r="JQP4" s="527"/>
      <c r="JQQ4" s="527"/>
      <c r="JQR4" s="527"/>
      <c r="JQS4" s="527"/>
      <c r="JQT4" s="527"/>
      <c r="JQU4" s="527"/>
      <c r="JQV4" s="527"/>
      <c r="JQW4" s="527"/>
      <c r="JQX4" s="527"/>
      <c r="JQY4" s="527"/>
      <c r="JQZ4" s="527"/>
      <c r="JRA4" s="527"/>
      <c r="JRB4" s="527"/>
      <c r="JRC4" s="527"/>
      <c r="JRD4" s="527"/>
      <c r="JRE4" s="527"/>
      <c r="JRF4" s="527"/>
      <c r="JRG4" s="527"/>
      <c r="JRH4" s="527"/>
      <c r="JRI4" s="527"/>
      <c r="JRJ4" s="527"/>
      <c r="JRK4" s="527"/>
      <c r="JRL4" s="527"/>
      <c r="JRM4" s="527"/>
      <c r="JRN4" s="527"/>
      <c r="JRO4" s="527"/>
      <c r="JRP4" s="527"/>
      <c r="JRQ4" s="527"/>
      <c r="JRR4" s="527"/>
      <c r="JRS4" s="527"/>
      <c r="JRT4" s="527"/>
      <c r="JRU4" s="527"/>
      <c r="JRV4" s="527"/>
      <c r="JRW4" s="527"/>
      <c r="JRX4" s="527"/>
      <c r="JRY4" s="527"/>
      <c r="JRZ4" s="527"/>
      <c r="JSA4" s="527"/>
      <c r="JSB4" s="527"/>
      <c r="JSC4" s="527"/>
      <c r="JSD4" s="527"/>
      <c r="JSE4" s="527"/>
      <c r="JSF4" s="527"/>
      <c r="JSG4" s="527"/>
      <c r="JSH4" s="527"/>
      <c r="JSI4" s="527"/>
      <c r="JSJ4" s="527"/>
      <c r="JSK4" s="527"/>
      <c r="JSL4" s="527"/>
      <c r="JSM4" s="527"/>
      <c r="JSN4" s="527"/>
      <c r="JSO4" s="527"/>
      <c r="JSP4" s="527"/>
      <c r="JSQ4" s="527"/>
      <c r="JSR4" s="527"/>
      <c r="JSS4" s="527"/>
      <c r="JST4" s="527"/>
      <c r="JSU4" s="527"/>
      <c r="JSV4" s="527"/>
      <c r="JSW4" s="527"/>
      <c r="JSX4" s="527"/>
      <c r="JSY4" s="527"/>
      <c r="JSZ4" s="527"/>
      <c r="JTA4" s="527"/>
      <c r="JTB4" s="527"/>
      <c r="JTC4" s="527"/>
      <c r="JTD4" s="527"/>
      <c r="JTE4" s="527"/>
      <c r="JTF4" s="527"/>
      <c r="JTG4" s="527"/>
      <c r="JTH4" s="527"/>
      <c r="JTI4" s="527"/>
      <c r="JTJ4" s="527"/>
      <c r="JTK4" s="527"/>
      <c r="JTL4" s="527"/>
      <c r="JTM4" s="527"/>
      <c r="JTN4" s="527"/>
      <c r="JTO4" s="527"/>
      <c r="JTP4" s="527"/>
      <c r="JTQ4" s="527"/>
      <c r="JTR4" s="527"/>
      <c r="JTS4" s="527"/>
      <c r="JTT4" s="527"/>
      <c r="JTU4" s="527"/>
      <c r="JTV4" s="527"/>
      <c r="JTW4" s="527"/>
      <c r="JTX4" s="527"/>
      <c r="JTY4" s="527"/>
      <c r="JTZ4" s="527"/>
      <c r="JUA4" s="527"/>
      <c r="JUB4" s="527"/>
      <c r="JUC4" s="527"/>
      <c r="JUD4" s="527"/>
      <c r="JUE4" s="527"/>
      <c r="JUF4" s="527"/>
      <c r="JUG4" s="527"/>
      <c r="JUH4" s="527"/>
      <c r="JUI4" s="527"/>
      <c r="JUJ4" s="527"/>
      <c r="JUK4" s="527"/>
      <c r="JUL4" s="527"/>
      <c r="JUM4" s="527"/>
      <c r="JUN4" s="527"/>
      <c r="JUO4" s="527"/>
      <c r="JUP4" s="527"/>
      <c r="JUQ4" s="527"/>
      <c r="JUR4" s="527"/>
      <c r="JUS4" s="527"/>
      <c r="JUT4" s="527"/>
      <c r="JUU4" s="527"/>
      <c r="JUV4" s="527"/>
      <c r="JUW4" s="527"/>
      <c r="JUX4" s="527"/>
      <c r="JUY4" s="527"/>
      <c r="JUZ4" s="527"/>
      <c r="JVA4" s="527"/>
      <c r="JVB4" s="527"/>
      <c r="JVC4" s="527"/>
      <c r="JVD4" s="527"/>
      <c r="JVE4" s="527"/>
      <c r="JVF4" s="527"/>
      <c r="JVG4" s="527"/>
      <c r="JVH4" s="527"/>
      <c r="JVI4" s="527"/>
      <c r="JVJ4" s="527"/>
      <c r="JVK4" s="527"/>
      <c r="JVL4" s="527"/>
      <c r="JVM4" s="527"/>
      <c r="JVN4" s="527"/>
      <c r="JVO4" s="527"/>
      <c r="JVP4" s="527"/>
      <c r="JVQ4" s="527"/>
      <c r="JVR4" s="527"/>
      <c r="JVS4" s="527"/>
      <c r="JVT4" s="527"/>
      <c r="JVU4" s="527"/>
      <c r="JVV4" s="527"/>
      <c r="JVW4" s="527"/>
      <c r="JVX4" s="527"/>
      <c r="JVY4" s="527"/>
      <c r="JVZ4" s="527"/>
      <c r="JWA4" s="527"/>
      <c r="JWB4" s="527"/>
      <c r="JWC4" s="527"/>
      <c r="JWD4" s="527"/>
      <c r="JWE4" s="527"/>
      <c r="JWF4" s="527"/>
      <c r="JWG4" s="527"/>
      <c r="JWH4" s="527"/>
      <c r="JWI4" s="527"/>
      <c r="JWJ4" s="527"/>
      <c r="JWK4" s="527"/>
      <c r="JWL4" s="527"/>
      <c r="JWM4" s="527"/>
      <c r="JWN4" s="527"/>
      <c r="JWO4" s="527"/>
      <c r="JWP4" s="527"/>
      <c r="JWQ4" s="527"/>
      <c r="JWR4" s="527"/>
      <c r="JWS4" s="527"/>
      <c r="JWT4" s="527"/>
      <c r="JWU4" s="527"/>
      <c r="JWV4" s="527"/>
      <c r="JWW4" s="527"/>
      <c r="JWX4" s="527"/>
      <c r="JWY4" s="527"/>
      <c r="JWZ4" s="527"/>
      <c r="JXA4" s="527"/>
      <c r="JXB4" s="527"/>
      <c r="JXC4" s="527"/>
      <c r="JXD4" s="527"/>
      <c r="JXE4" s="527"/>
      <c r="JXF4" s="527"/>
      <c r="JXG4" s="527"/>
      <c r="JXH4" s="527"/>
      <c r="JXI4" s="527"/>
      <c r="JXJ4" s="527"/>
      <c r="JXK4" s="527"/>
      <c r="JXL4" s="527"/>
      <c r="JXM4" s="527"/>
      <c r="JXN4" s="527"/>
      <c r="JXO4" s="527"/>
      <c r="JXP4" s="527"/>
      <c r="JXQ4" s="527"/>
      <c r="JXR4" s="527"/>
      <c r="JXS4" s="527"/>
      <c r="JXT4" s="527"/>
      <c r="JXU4" s="527"/>
      <c r="JXV4" s="527"/>
      <c r="JXW4" s="527"/>
      <c r="JXX4" s="527"/>
      <c r="JXY4" s="527"/>
      <c r="JXZ4" s="527"/>
      <c r="JYA4" s="527"/>
      <c r="JYB4" s="527"/>
      <c r="JYC4" s="527"/>
      <c r="JYD4" s="527"/>
      <c r="JYE4" s="527"/>
      <c r="JYF4" s="527"/>
      <c r="JYG4" s="527"/>
      <c r="JYH4" s="527"/>
      <c r="JYI4" s="527"/>
      <c r="JYJ4" s="527"/>
      <c r="JYK4" s="527"/>
      <c r="JYL4" s="527"/>
      <c r="JYM4" s="527"/>
      <c r="JYN4" s="527"/>
      <c r="JYO4" s="527"/>
      <c r="JYP4" s="527"/>
      <c r="JYQ4" s="527"/>
      <c r="JYR4" s="527"/>
      <c r="JYS4" s="527"/>
      <c r="JYT4" s="527"/>
      <c r="JYU4" s="527"/>
      <c r="JYV4" s="527"/>
      <c r="JYW4" s="527"/>
      <c r="JYX4" s="527"/>
      <c r="JYY4" s="527"/>
      <c r="JYZ4" s="527"/>
      <c r="JZA4" s="527"/>
      <c r="JZB4" s="527"/>
      <c r="JZC4" s="527"/>
      <c r="JZD4" s="527"/>
      <c r="JZE4" s="527"/>
      <c r="JZF4" s="527"/>
      <c r="JZG4" s="527"/>
      <c r="JZH4" s="527"/>
      <c r="JZI4" s="527"/>
      <c r="JZJ4" s="527"/>
      <c r="JZK4" s="527"/>
      <c r="JZL4" s="527"/>
      <c r="JZM4" s="527"/>
      <c r="JZN4" s="527"/>
      <c r="JZO4" s="527"/>
      <c r="JZP4" s="527"/>
      <c r="JZQ4" s="527"/>
      <c r="JZR4" s="527"/>
      <c r="JZS4" s="527"/>
      <c r="JZT4" s="527"/>
      <c r="JZU4" s="527"/>
      <c r="JZV4" s="527"/>
      <c r="JZW4" s="527"/>
      <c r="JZX4" s="527"/>
      <c r="JZY4" s="527"/>
      <c r="JZZ4" s="527"/>
      <c r="KAA4" s="527"/>
      <c r="KAB4" s="527"/>
      <c r="KAC4" s="527"/>
      <c r="KAD4" s="527"/>
      <c r="KAE4" s="527"/>
      <c r="KAF4" s="527"/>
      <c r="KAG4" s="527"/>
      <c r="KAH4" s="527"/>
      <c r="KAI4" s="527"/>
      <c r="KAJ4" s="527"/>
      <c r="KAK4" s="527"/>
      <c r="KAL4" s="527"/>
      <c r="KAM4" s="527"/>
      <c r="KAN4" s="527"/>
      <c r="KAO4" s="527"/>
      <c r="KAP4" s="527"/>
      <c r="KAQ4" s="527"/>
      <c r="KAR4" s="527"/>
      <c r="KAS4" s="527"/>
      <c r="KAT4" s="527"/>
      <c r="KAU4" s="527"/>
      <c r="KAV4" s="527"/>
      <c r="KAW4" s="527"/>
      <c r="KAX4" s="527"/>
      <c r="KAY4" s="527"/>
      <c r="KAZ4" s="527"/>
      <c r="KBA4" s="527"/>
      <c r="KBB4" s="527"/>
      <c r="KBC4" s="527"/>
      <c r="KBD4" s="527"/>
      <c r="KBE4" s="527"/>
      <c r="KBF4" s="527"/>
      <c r="KBG4" s="527"/>
      <c r="KBH4" s="527"/>
      <c r="KBI4" s="527"/>
      <c r="KBJ4" s="527"/>
      <c r="KBK4" s="527"/>
      <c r="KBL4" s="527"/>
      <c r="KBM4" s="527"/>
      <c r="KBN4" s="527"/>
      <c r="KBO4" s="527"/>
      <c r="KBP4" s="527"/>
      <c r="KBQ4" s="527"/>
      <c r="KBR4" s="527"/>
      <c r="KBS4" s="527"/>
      <c r="KBT4" s="527"/>
      <c r="KBU4" s="527"/>
      <c r="KBV4" s="527"/>
      <c r="KBW4" s="527"/>
      <c r="KBX4" s="527"/>
      <c r="KBY4" s="527"/>
      <c r="KBZ4" s="527"/>
      <c r="KCA4" s="527"/>
      <c r="KCB4" s="527"/>
      <c r="KCC4" s="527"/>
      <c r="KCD4" s="527"/>
      <c r="KCE4" s="527"/>
      <c r="KCF4" s="527"/>
      <c r="KCG4" s="527"/>
      <c r="KCH4" s="527"/>
      <c r="KCI4" s="527"/>
      <c r="KCJ4" s="527"/>
      <c r="KCK4" s="527"/>
      <c r="KCL4" s="527"/>
      <c r="KCM4" s="527"/>
      <c r="KCN4" s="527"/>
      <c r="KCO4" s="527"/>
      <c r="KCP4" s="527"/>
      <c r="KCQ4" s="527"/>
      <c r="KCR4" s="527"/>
      <c r="KCS4" s="527"/>
      <c r="KCT4" s="527"/>
      <c r="KCU4" s="527"/>
      <c r="KCV4" s="527"/>
      <c r="KCW4" s="527"/>
      <c r="KCX4" s="527"/>
      <c r="KCY4" s="527"/>
      <c r="KCZ4" s="527"/>
      <c r="KDA4" s="527"/>
      <c r="KDB4" s="527"/>
      <c r="KDC4" s="527"/>
      <c r="KDD4" s="527"/>
      <c r="KDE4" s="527"/>
      <c r="KDF4" s="527"/>
      <c r="KDG4" s="527"/>
      <c r="KDH4" s="527"/>
      <c r="KDI4" s="527"/>
      <c r="KDJ4" s="527"/>
      <c r="KDK4" s="527"/>
      <c r="KDL4" s="527"/>
      <c r="KDM4" s="527"/>
      <c r="KDN4" s="527"/>
      <c r="KDO4" s="527"/>
      <c r="KDP4" s="527"/>
      <c r="KDQ4" s="527"/>
      <c r="KDR4" s="527"/>
      <c r="KDS4" s="527"/>
      <c r="KDT4" s="527"/>
      <c r="KDU4" s="527"/>
      <c r="KDV4" s="527"/>
      <c r="KDW4" s="527"/>
      <c r="KDX4" s="527"/>
      <c r="KDY4" s="527"/>
      <c r="KDZ4" s="527"/>
      <c r="KEA4" s="527"/>
      <c r="KEB4" s="527"/>
      <c r="KEC4" s="527"/>
      <c r="KED4" s="527"/>
      <c r="KEE4" s="527"/>
      <c r="KEF4" s="527"/>
      <c r="KEG4" s="527"/>
      <c r="KEH4" s="527"/>
      <c r="KEI4" s="527"/>
      <c r="KEJ4" s="527"/>
      <c r="KEK4" s="527"/>
      <c r="KEL4" s="527"/>
      <c r="KEM4" s="527"/>
      <c r="KEN4" s="527"/>
      <c r="KEO4" s="527"/>
      <c r="KEP4" s="527"/>
      <c r="KEQ4" s="527"/>
      <c r="KER4" s="527"/>
      <c r="KES4" s="527"/>
      <c r="KET4" s="527"/>
      <c r="KEU4" s="527"/>
      <c r="KEV4" s="527"/>
      <c r="KEW4" s="527"/>
      <c r="KEX4" s="527"/>
      <c r="KEY4" s="527"/>
      <c r="KEZ4" s="527"/>
      <c r="KFA4" s="527"/>
      <c r="KFB4" s="527"/>
      <c r="KFC4" s="527"/>
      <c r="KFD4" s="527"/>
      <c r="KFE4" s="527"/>
      <c r="KFF4" s="527"/>
      <c r="KFG4" s="527"/>
      <c r="KFH4" s="527"/>
      <c r="KFI4" s="527"/>
      <c r="KFJ4" s="527"/>
      <c r="KFK4" s="527"/>
      <c r="KFL4" s="527"/>
      <c r="KFM4" s="527"/>
      <c r="KFN4" s="527"/>
      <c r="KFO4" s="527"/>
      <c r="KFP4" s="527"/>
      <c r="KFQ4" s="527"/>
      <c r="KFR4" s="527"/>
      <c r="KFS4" s="527"/>
      <c r="KFT4" s="527"/>
      <c r="KFU4" s="527"/>
      <c r="KFV4" s="527"/>
      <c r="KFW4" s="527"/>
      <c r="KFX4" s="527"/>
      <c r="KFY4" s="527"/>
      <c r="KFZ4" s="527"/>
      <c r="KGA4" s="527"/>
      <c r="KGB4" s="527"/>
      <c r="KGC4" s="527"/>
      <c r="KGD4" s="527"/>
      <c r="KGE4" s="527"/>
      <c r="KGF4" s="527"/>
      <c r="KGG4" s="527"/>
      <c r="KGH4" s="527"/>
      <c r="KGI4" s="527"/>
      <c r="KGJ4" s="527"/>
      <c r="KGK4" s="527"/>
      <c r="KGL4" s="527"/>
      <c r="KGM4" s="527"/>
      <c r="KGN4" s="527"/>
      <c r="KGO4" s="527"/>
      <c r="KGP4" s="527"/>
      <c r="KGQ4" s="527"/>
      <c r="KGR4" s="527"/>
      <c r="KGS4" s="527"/>
      <c r="KGT4" s="527"/>
      <c r="KGU4" s="527"/>
      <c r="KGV4" s="527"/>
      <c r="KGW4" s="527"/>
      <c r="KGX4" s="527"/>
      <c r="KGY4" s="527"/>
      <c r="KGZ4" s="527"/>
      <c r="KHA4" s="527"/>
      <c r="KHB4" s="527"/>
      <c r="KHC4" s="527"/>
      <c r="KHD4" s="527"/>
      <c r="KHE4" s="527"/>
      <c r="KHF4" s="527"/>
      <c r="KHG4" s="527"/>
      <c r="KHH4" s="527"/>
      <c r="KHI4" s="527"/>
      <c r="KHJ4" s="527"/>
      <c r="KHK4" s="527"/>
      <c r="KHL4" s="527"/>
      <c r="KHM4" s="527"/>
      <c r="KHN4" s="527"/>
      <c r="KHO4" s="527"/>
      <c r="KHP4" s="527"/>
      <c r="KHQ4" s="527"/>
      <c r="KHR4" s="527"/>
      <c r="KHS4" s="527"/>
      <c r="KHT4" s="527"/>
      <c r="KHU4" s="527"/>
      <c r="KHV4" s="527"/>
      <c r="KHW4" s="527"/>
      <c r="KHX4" s="527"/>
      <c r="KHY4" s="527"/>
      <c r="KHZ4" s="527"/>
      <c r="KIA4" s="527"/>
      <c r="KIB4" s="527"/>
      <c r="KIC4" s="527"/>
      <c r="KID4" s="527"/>
      <c r="KIE4" s="527"/>
      <c r="KIF4" s="527"/>
      <c r="KIG4" s="527"/>
      <c r="KIH4" s="527"/>
      <c r="KII4" s="527"/>
      <c r="KIJ4" s="527"/>
      <c r="KIK4" s="527"/>
      <c r="KIL4" s="527"/>
      <c r="KIM4" s="527"/>
      <c r="KIN4" s="527"/>
      <c r="KIO4" s="527"/>
      <c r="KIP4" s="527"/>
      <c r="KIQ4" s="527"/>
      <c r="KIR4" s="527"/>
      <c r="KIS4" s="527"/>
      <c r="KIT4" s="527"/>
      <c r="KIU4" s="527"/>
      <c r="KIV4" s="527"/>
      <c r="KIW4" s="527"/>
      <c r="KIX4" s="527"/>
      <c r="KIY4" s="527"/>
      <c r="KIZ4" s="527"/>
      <c r="KJA4" s="527"/>
      <c r="KJB4" s="527"/>
      <c r="KJC4" s="527"/>
      <c r="KJD4" s="527"/>
      <c r="KJE4" s="527"/>
      <c r="KJF4" s="527"/>
      <c r="KJG4" s="527"/>
      <c r="KJH4" s="527"/>
      <c r="KJI4" s="527"/>
      <c r="KJJ4" s="527"/>
      <c r="KJK4" s="527"/>
      <c r="KJL4" s="527"/>
      <c r="KJM4" s="527"/>
      <c r="KJN4" s="527"/>
      <c r="KJO4" s="527"/>
      <c r="KJP4" s="527"/>
      <c r="KJQ4" s="527"/>
      <c r="KJR4" s="527"/>
      <c r="KJS4" s="527"/>
      <c r="KJT4" s="527"/>
      <c r="KJU4" s="527"/>
      <c r="KJV4" s="527"/>
      <c r="KJW4" s="527"/>
      <c r="KJX4" s="527"/>
      <c r="KJY4" s="527"/>
      <c r="KJZ4" s="527"/>
      <c r="KKA4" s="527"/>
      <c r="KKB4" s="527"/>
      <c r="KKC4" s="527"/>
      <c r="KKD4" s="527"/>
      <c r="KKE4" s="527"/>
      <c r="KKF4" s="527"/>
      <c r="KKG4" s="527"/>
      <c r="KKH4" s="527"/>
      <c r="KKI4" s="527"/>
      <c r="KKJ4" s="527"/>
      <c r="KKK4" s="527"/>
      <c r="KKL4" s="527"/>
      <c r="KKM4" s="527"/>
      <c r="KKN4" s="527"/>
      <c r="KKO4" s="527"/>
      <c r="KKP4" s="527"/>
      <c r="KKQ4" s="527"/>
      <c r="KKR4" s="527"/>
      <c r="KKS4" s="527"/>
      <c r="KKT4" s="527"/>
      <c r="KKU4" s="527"/>
      <c r="KKV4" s="527"/>
      <c r="KKW4" s="527"/>
      <c r="KKX4" s="527"/>
      <c r="KKY4" s="527"/>
      <c r="KKZ4" s="527"/>
      <c r="KLA4" s="527"/>
      <c r="KLB4" s="527"/>
      <c r="KLC4" s="527"/>
      <c r="KLD4" s="527"/>
      <c r="KLE4" s="527"/>
      <c r="KLF4" s="527"/>
      <c r="KLG4" s="527"/>
      <c r="KLH4" s="527"/>
      <c r="KLI4" s="527"/>
      <c r="KLJ4" s="527"/>
      <c r="KLK4" s="527"/>
      <c r="KLL4" s="527"/>
      <c r="KLM4" s="527"/>
      <c r="KLN4" s="527"/>
      <c r="KLO4" s="527"/>
      <c r="KLP4" s="527"/>
      <c r="KLQ4" s="527"/>
      <c r="KLR4" s="527"/>
      <c r="KLS4" s="527"/>
      <c r="KLT4" s="527"/>
      <c r="KLU4" s="527"/>
      <c r="KLV4" s="527"/>
      <c r="KLW4" s="527"/>
      <c r="KLX4" s="527"/>
      <c r="KLY4" s="527"/>
      <c r="KLZ4" s="527"/>
      <c r="KMA4" s="527"/>
      <c r="KMB4" s="527"/>
      <c r="KMC4" s="527"/>
      <c r="KMD4" s="527"/>
      <c r="KME4" s="527"/>
      <c r="KMF4" s="527"/>
      <c r="KMG4" s="527"/>
      <c r="KMH4" s="527"/>
      <c r="KMI4" s="527"/>
      <c r="KMJ4" s="527"/>
      <c r="KMK4" s="527"/>
      <c r="KML4" s="527"/>
      <c r="KMM4" s="527"/>
      <c r="KMN4" s="527"/>
      <c r="KMO4" s="527"/>
      <c r="KMP4" s="527"/>
      <c r="KMQ4" s="527"/>
      <c r="KMR4" s="527"/>
      <c r="KMS4" s="527"/>
      <c r="KMT4" s="527"/>
      <c r="KMU4" s="527"/>
      <c r="KMV4" s="527"/>
      <c r="KMW4" s="527"/>
      <c r="KMX4" s="527"/>
      <c r="KMY4" s="527"/>
      <c r="KMZ4" s="527"/>
      <c r="KNA4" s="527"/>
      <c r="KNB4" s="527"/>
      <c r="KNC4" s="527"/>
      <c r="KND4" s="527"/>
      <c r="KNE4" s="527"/>
      <c r="KNF4" s="527"/>
      <c r="KNG4" s="527"/>
      <c r="KNH4" s="527"/>
      <c r="KNI4" s="527"/>
      <c r="KNJ4" s="527"/>
      <c r="KNK4" s="527"/>
      <c r="KNL4" s="527"/>
      <c r="KNM4" s="527"/>
      <c r="KNN4" s="527"/>
      <c r="KNO4" s="527"/>
      <c r="KNP4" s="527"/>
      <c r="KNQ4" s="527"/>
      <c r="KNR4" s="527"/>
      <c r="KNS4" s="527"/>
      <c r="KNT4" s="527"/>
      <c r="KNU4" s="527"/>
      <c r="KNV4" s="527"/>
      <c r="KNW4" s="527"/>
      <c r="KNX4" s="527"/>
      <c r="KNY4" s="527"/>
      <c r="KNZ4" s="527"/>
      <c r="KOA4" s="527"/>
      <c r="KOB4" s="527"/>
      <c r="KOC4" s="527"/>
      <c r="KOD4" s="527"/>
      <c r="KOE4" s="527"/>
      <c r="KOF4" s="527"/>
      <c r="KOG4" s="527"/>
      <c r="KOH4" s="527"/>
      <c r="KOI4" s="527"/>
      <c r="KOJ4" s="527"/>
      <c r="KOK4" s="527"/>
      <c r="KOL4" s="527"/>
      <c r="KOM4" s="527"/>
      <c r="KON4" s="527"/>
      <c r="KOO4" s="527"/>
      <c r="KOP4" s="527"/>
      <c r="KOQ4" s="527"/>
      <c r="KOR4" s="527"/>
      <c r="KOS4" s="527"/>
      <c r="KOT4" s="527"/>
      <c r="KOU4" s="527"/>
      <c r="KOV4" s="527"/>
      <c r="KOW4" s="527"/>
      <c r="KOX4" s="527"/>
      <c r="KOY4" s="527"/>
      <c r="KOZ4" s="527"/>
      <c r="KPA4" s="527"/>
      <c r="KPB4" s="527"/>
      <c r="KPC4" s="527"/>
      <c r="KPD4" s="527"/>
      <c r="KPE4" s="527"/>
      <c r="KPF4" s="527"/>
      <c r="KPG4" s="527"/>
      <c r="KPH4" s="527"/>
      <c r="KPI4" s="527"/>
      <c r="KPJ4" s="527"/>
      <c r="KPK4" s="527"/>
      <c r="KPL4" s="527"/>
      <c r="KPM4" s="527"/>
      <c r="KPN4" s="527"/>
      <c r="KPO4" s="527"/>
      <c r="KPP4" s="527"/>
      <c r="KPQ4" s="527"/>
      <c r="KPR4" s="527"/>
      <c r="KPS4" s="527"/>
      <c r="KPT4" s="527"/>
      <c r="KPU4" s="527"/>
      <c r="KPV4" s="527"/>
      <c r="KPW4" s="527"/>
      <c r="KPX4" s="527"/>
      <c r="KPY4" s="527"/>
      <c r="KPZ4" s="527"/>
      <c r="KQA4" s="527"/>
      <c r="KQB4" s="527"/>
      <c r="KQC4" s="527"/>
      <c r="KQD4" s="527"/>
      <c r="KQE4" s="527"/>
      <c r="KQF4" s="527"/>
      <c r="KQG4" s="527"/>
      <c r="KQH4" s="527"/>
      <c r="KQI4" s="527"/>
      <c r="KQJ4" s="527"/>
      <c r="KQK4" s="527"/>
      <c r="KQL4" s="527"/>
      <c r="KQM4" s="527"/>
      <c r="KQN4" s="527"/>
      <c r="KQO4" s="527"/>
      <c r="KQP4" s="527"/>
      <c r="KQQ4" s="527"/>
      <c r="KQR4" s="527"/>
      <c r="KQS4" s="527"/>
      <c r="KQT4" s="527"/>
      <c r="KQU4" s="527"/>
      <c r="KQV4" s="527"/>
      <c r="KQW4" s="527"/>
      <c r="KQX4" s="527"/>
      <c r="KQY4" s="527"/>
      <c r="KQZ4" s="527"/>
      <c r="KRA4" s="527"/>
      <c r="KRB4" s="527"/>
      <c r="KRC4" s="527"/>
      <c r="KRD4" s="527"/>
      <c r="KRE4" s="527"/>
      <c r="KRF4" s="527"/>
      <c r="KRG4" s="527"/>
      <c r="KRH4" s="527"/>
      <c r="KRI4" s="527"/>
      <c r="KRJ4" s="527"/>
      <c r="KRK4" s="527"/>
      <c r="KRL4" s="527"/>
      <c r="KRM4" s="527"/>
      <c r="KRN4" s="527"/>
      <c r="KRO4" s="527"/>
      <c r="KRP4" s="527"/>
      <c r="KRQ4" s="527"/>
      <c r="KRR4" s="527"/>
      <c r="KRS4" s="527"/>
      <c r="KRT4" s="527"/>
      <c r="KRU4" s="527"/>
      <c r="KRV4" s="527"/>
      <c r="KRW4" s="527"/>
      <c r="KRX4" s="527"/>
      <c r="KRY4" s="527"/>
      <c r="KRZ4" s="527"/>
      <c r="KSA4" s="527"/>
      <c r="KSB4" s="527"/>
      <c r="KSC4" s="527"/>
      <c r="KSD4" s="527"/>
      <c r="KSE4" s="527"/>
      <c r="KSF4" s="527"/>
      <c r="KSG4" s="527"/>
      <c r="KSH4" s="527"/>
      <c r="KSI4" s="527"/>
      <c r="KSJ4" s="527"/>
      <c r="KSK4" s="527"/>
      <c r="KSL4" s="527"/>
      <c r="KSM4" s="527"/>
      <c r="KSN4" s="527"/>
      <c r="KSO4" s="527"/>
      <c r="KSP4" s="527"/>
      <c r="KSQ4" s="527"/>
      <c r="KSR4" s="527"/>
      <c r="KSS4" s="527"/>
      <c r="KST4" s="527"/>
      <c r="KSU4" s="527"/>
      <c r="KSV4" s="527"/>
      <c r="KSW4" s="527"/>
      <c r="KSX4" s="527"/>
      <c r="KSY4" s="527"/>
      <c r="KSZ4" s="527"/>
      <c r="KTA4" s="527"/>
      <c r="KTB4" s="527"/>
      <c r="KTC4" s="527"/>
      <c r="KTD4" s="527"/>
      <c r="KTE4" s="527"/>
      <c r="KTF4" s="527"/>
      <c r="KTG4" s="527"/>
      <c r="KTH4" s="527"/>
      <c r="KTI4" s="527"/>
      <c r="KTJ4" s="527"/>
      <c r="KTK4" s="527"/>
      <c r="KTL4" s="527"/>
      <c r="KTM4" s="527"/>
      <c r="KTN4" s="527"/>
      <c r="KTO4" s="527"/>
      <c r="KTP4" s="527"/>
      <c r="KTQ4" s="527"/>
      <c r="KTR4" s="527"/>
      <c r="KTS4" s="527"/>
      <c r="KTT4" s="527"/>
      <c r="KTU4" s="527"/>
      <c r="KTV4" s="527"/>
      <c r="KTW4" s="527"/>
      <c r="KTX4" s="527"/>
      <c r="KTY4" s="527"/>
      <c r="KTZ4" s="527"/>
      <c r="KUA4" s="527"/>
      <c r="KUB4" s="527"/>
      <c r="KUC4" s="527"/>
      <c r="KUD4" s="527"/>
      <c r="KUE4" s="527"/>
      <c r="KUF4" s="527"/>
      <c r="KUG4" s="527"/>
      <c r="KUH4" s="527"/>
      <c r="KUI4" s="527"/>
      <c r="KUJ4" s="527"/>
      <c r="KUK4" s="527"/>
      <c r="KUL4" s="527"/>
      <c r="KUM4" s="527"/>
      <c r="KUN4" s="527"/>
      <c r="KUO4" s="527"/>
      <c r="KUP4" s="527"/>
      <c r="KUQ4" s="527"/>
      <c r="KUR4" s="527"/>
      <c r="KUS4" s="527"/>
      <c r="KUT4" s="527"/>
      <c r="KUU4" s="527"/>
      <c r="KUV4" s="527"/>
      <c r="KUW4" s="527"/>
      <c r="KUX4" s="527"/>
      <c r="KUY4" s="527"/>
      <c r="KUZ4" s="527"/>
      <c r="KVA4" s="527"/>
      <c r="KVB4" s="527"/>
      <c r="KVC4" s="527"/>
      <c r="KVD4" s="527"/>
      <c r="KVE4" s="527"/>
      <c r="KVF4" s="527"/>
      <c r="KVG4" s="527"/>
      <c r="KVH4" s="527"/>
      <c r="KVI4" s="527"/>
      <c r="KVJ4" s="527"/>
      <c r="KVK4" s="527"/>
      <c r="KVL4" s="527"/>
      <c r="KVM4" s="527"/>
      <c r="KVN4" s="527"/>
      <c r="KVO4" s="527"/>
      <c r="KVP4" s="527"/>
      <c r="KVQ4" s="527"/>
      <c r="KVR4" s="527"/>
      <c r="KVS4" s="527"/>
      <c r="KVT4" s="527"/>
      <c r="KVU4" s="527"/>
      <c r="KVV4" s="527"/>
      <c r="KVW4" s="527"/>
      <c r="KVX4" s="527"/>
      <c r="KVY4" s="527"/>
      <c r="KVZ4" s="527"/>
      <c r="KWA4" s="527"/>
      <c r="KWB4" s="527"/>
      <c r="KWC4" s="527"/>
      <c r="KWD4" s="527"/>
      <c r="KWE4" s="527"/>
      <c r="KWF4" s="527"/>
      <c r="KWG4" s="527"/>
      <c r="KWH4" s="527"/>
      <c r="KWI4" s="527"/>
      <c r="KWJ4" s="527"/>
      <c r="KWK4" s="527"/>
      <c r="KWL4" s="527"/>
      <c r="KWM4" s="527"/>
      <c r="KWN4" s="527"/>
      <c r="KWO4" s="527"/>
      <c r="KWP4" s="527"/>
      <c r="KWQ4" s="527"/>
      <c r="KWR4" s="527"/>
      <c r="KWS4" s="527"/>
      <c r="KWT4" s="527"/>
      <c r="KWU4" s="527"/>
      <c r="KWV4" s="527"/>
      <c r="KWW4" s="527"/>
      <c r="KWX4" s="527"/>
      <c r="KWY4" s="527"/>
      <c r="KWZ4" s="527"/>
      <c r="KXA4" s="527"/>
      <c r="KXB4" s="527"/>
      <c r="KXC4" s="527"/>
      <c r="KXD4" s="527"/>
      <c r="KXE4" s="527"/>
      <c r="KXF4" s="527"/>
      <c r="KXG4" s="527"/>
      <c r="KXH4" s="527"/>
      <c r="KXI4" s="527"/>
      <c r="KXJ4" s="527"/>
      <c r="KXK4" s="527"/>
      <c r="KXL4" s="527"/>
      <c r="KXM4" s="527"/>
      <c r="KXN4" s="527"/>
      <c r="KXO4" s="527"/>
      <c r="KXP4" s="527"/>
      <c r="KXQ4" s="527"/>
      <c r="KXR4" s="527"/>
      <c r="KXS4" s="527"/>
      <c r="KXT4" s="527"/>
      <c r="KXU4" s="527"/>
      <c r="KXV4" s="527"/>
      <c r="KXW4" s="527"/>
      <c r="KXX4" s="527"/>
      <c r="KXY4" s="527"/>
      <c r="KXZ4" s="527"/>
      <c r="KYA4" s="527"/>
      <c r="KYB4" s="527"/>
      <c r="KYC4" s="527"/>
      <c r="KYD4" s="527"/>
      <c r="KYE4" s="527"/>
      <c r="KYF4" s="527"/>
      <c r="KYG4" s="527"/>
      <c r="KYH4" s="527"/>
      <c r="KYI4" s="527"/>
      <c r="KYJ4" s="527"/>
      <c r="KYK4" s="527"/>
      <c r="KYL4" s="527"/>
      <c r="KYM4" s="527"/>
      <c r="KYN4" s="527"/>
      <c r="KYO4" s="527"/>
      <c r="KYP4" s="527"/>
      <c r="KYQ4" s="527"/>
      <c r="KYR4" s="527"/>
      <c r="KYS4" s="527"/>
      <c r="KYT4" s="527"/>
      <c r="KYU4" s="527"/>
      <c r="KYV4" s="527"/>
      <c r="KYW4" s="527"/>
      <c r="KYX4" s="527"/>
      <c r="KYY4" s="527"/>
      <c r="KYZ4" s="527"/>
      <c r="KZA4" s="527"/>
      <c r="KZB4" s="527"/>
      <c r="KZC4" s="527"/>
      <c r="KZD4" s="527"/>
      <c r="KZE4" s="527"/>
      <c r="KZF4" s="527"/>
      <c r="KZG4" s="527"/>
      <c r="KZH4" s="527"/>
      <c r="KZI4" s="527"/>
      <c r="KZJ4" s="527"/>
      <c r="KZK4" s="527"/>
      <c r="KZL4" s="527"/>
      <c r="KZM4" s="527"/>
      <c r="KZN4" s="527"/>
      <c r="KZO4" s="527"/>
      <c r="KZP4" s="527"/>
      <c r="KZQ4" s="527"/>
      <c r="KZR4" s="527"/>
      <c r="KZS4" s="527"/>
      <c r="KZT4" s="527"/>
      <c r="KZU4" s="527"/>
      <c r="KZV4" s="527"/>
      <c r="KZW4" s="527"/>
      <c r="KZX4" s="527"/>
      <c r="KZY4" s="527"/>
      <c r="KZZ4" s="527"/>
      <c r="LAA4" s="527"/>
      <c r="LAB4" s="527"/>
      <c r="LAC4" s="527"/>
      <c r="LAD4" s="527"/>
      <c r="LAE4" s="527"/>
      <c r="LAF4" s="527"/>
      <c r="LAG4" s="527"/>
      <c r="LAH4" s="527"/>
      <c r="LAI4" s="527"/>
      <c r="LAJ4" s="527"/>
      <c r="LAK4" s="527"/>
      <c r="LAL4" s="527"/>
      <c r="LAM4" s="527"/>
      <c r="LAN4" s="527"/>
      <c r="LAO4" s="527"/>
      <c r="LAP4" s="527"/>
      <c r="LAQ4" s="527"/>
      <c r="LAR4" s="527"/>
      <c r="LAS4" s="527"/>
      <c r="LAT4" s="527"/>
      <c r="LAU4" s="527"/>
      <c r="LAV4" s="527"/>
      <c r="LAW4" s="527"/>
      <c r="LAX4" s="527"/>
      <c r="LAY4" s="527"/>
      <c r="LAZ4" s="527"/>
      <c r="LBA4" s="527"/>
      <c r="LBB4" s="527"/>
      <c r="LBC4" s="527"/>
      <c r="LBD4" s="527"/>
      <c r="LBE4" s="527"/>
      <c r="LBF4" s="527"/>
      <c r="LBG4" s="527"/>
      <c r="LBH4" s="527"/>
      <c r="LBI4" s="527"/>
      <c r="LBJ4" s="527"/>
      <c r="LBK4" s="527"/>
      <c r="LBL4" s="527"/>
      <c r="LBM4" s="527"/>
      <c r="LBN4" s="527"/>
      <c r="LBO4" s="527"/>
      <c r="LBP4" s="527"/>
      <c r="LBQ4" s="527"/>
      <c r="LBR4" s="527"/>
      <c r="LBS4" s="527"/>
      <c r="LBT4" s="527"/>
      <c r="LBU4" s="527"/>
      <c r="LBV4" s="527"/>
      <c r="LBW4" s="527"/>
      <c r="LBX4" s="527"/>
      <c r="LBY4" s="527"/>
      <c r="LBZ4" s="527"/>
      <c r="LCA4" s="527"/>
      <c r="LCB4" s="527"/>
      <c r="LCC4" s="527"/>
      <c r="LCD4" s="527"/>
      <c r="LCE4" s="527"/>
      <c r="LCF4" s="527"/>
      <c r="LCG4" s="527"/>
      <c r="LCH4" s="527"/>
      <c r="LCI4" s="527"/>
      <c r="LCJ4" s="527"/>
      <c r="LCK4" s="527"/>
      <c r="LCL4" s="527"/>
      <c r="LCM4" s="527"/>
      <c r="LCN4" s="527"/>
      <c r="LCO4" s="527"/>
      <c r="LCP4" s="527"/>
      <c r="LCQ4" s="527"/>
      <c r="LCR4" s="527"/>
      <c r="LCS4" s="527"/>
      <c r="LCT4" s="527"/>
      <c r="LCU4" s="527"/>
      <c r="LCV4" s="527"/>
      <c r="LCW4" s="527"/>
      <c r="LCX4" s="527"/>
      <c r="LCY4" s="527"/>
      <c r="LCZ4" s="527"/>
      <c r="LDA4" s="527"/>
      <c r="LDB4" s="527"/>
      <c r="LDC4" s="527"/>
      <c r="LDD4" s="527"/>
      <c r="LDE4" s="527"/>
      <c r="LDF4" s="527"/>
      <c r="LDG4" s="527"/>
      <c r="LDH4" s="527"/>
      <c r="LDI4" s="527"/>
      <c r="LDJ4" s="527"/>
      <c r="LDK4" s="527"/>
      <c r="LDL4" s="527"/>
      <c r="LDM4" s="527"/>
      <c r="LDN4" s="527"/>
      <c r="LDO4" s="527"/>
      <c r="LDP4" s="527"/>
      <c r="LDQ4" s="527"/>
      <c r="LDR4" s="527"/>
      <c r="LDS4" s="527"/>
      <c r="LDT4" s="527"/>
      <c r="LDU4" s="527"/>
      <c r="LDV4" s="527"/>
      <c r="LDW4" s="527"/>
      <c r="LDX4" s="527"/>
      <c r="LDY4" s="527"/>
      <c r="LDZ4" s="527"/>
      <c r="LEA4" s="527"/>
      <c r="LEB4" s="527"/>
      <c r="LEC4" s="527"/>
      <c r="LED4" s="527"/>
      <c r="LEE4" s="527"/>
      <c r="LEF4" s="527"/>
      <c r="LEG4" s="527"/>
      <c r="LEH4" s="527"/>
      <c r="LEI4" s="527"/>
      <c r="LEJ4" s="527"/>
      <c r="LEK4" s="527"/>
      <c r="LEL4" s="527"/>
      <c r="LEM4" s="527"/>
      <c r="LEN4" s="527"/>
      <c r="LEO4" s="527"/>
      <c r="LEP4" s="527"/>
      <c r="LEQ4" s="527"/>
      <c r="LER4" s="527"/>
      <c r="LES4" s="527"/>
      <c r="LET4" s="527"/>
      <c r="LEU4" s="527"/>
      <c r="LEV4" s="527"/>
      <c r="LEW4" s="527"/>
      <c r="LEX4" s="527"/>
      <c r="LEY4" s="527"/>
      <c r="LEZ4" s="527"/>
      <c r="LFA4" s="527"/>
      <c r="LFB4" s="527"/>
      <c r="LFC4" s="527"/>
      <c r="LFD4" s="527"/>
      <c r="LFE4" s="527"/>
      <c r="LFF4" s="527"/>
      <c r="LFG4" s="527"/>
      <c r="LFH4" s="527"/>
      <c r="LFI4" s="527"/>
      <c r="LFJ4" s="527"/>
      <c r="LFK4" s="527"/>
      <c r="LFL4" s="527"/>
      <c r="LFM4" s="527"/>
      <c r="LFN4" s="527"/>
      <c r="LFO4" s="527"/>
      <c r="LFP4" s="527"/>
      <c r="LFQ4" s="527"/>
      <c r="LFR4" s="527"/>
      <c r="LFS4" s="527"/>
      <c r="LFT4" s="527"/>
      <c r="LFU4" s="527"/>
      <c r="LFV4" s="527"/>
      <c r="LFW4" s="527"/>
      <c r="LFX4" s="527"/>
      <c r="LFY4" s="527"/>
      <c r="LFZ4" s="527"/>
      <c r="LGA4" s="527"/>
      <c r="LGB4" s="527"/>
      <c r="LGC4" s="527"/>
      <c r="LGD4" s="527"/>
      <c r="LGE4" s="527"/>
      <c r="LGF4" s="527"/>
      <c r="LGG4" s="527"/>
      <c r="LGH4" s="527"/>
      <c r="LGI4" s="527"/>
      <c r="LGJ4" s="527"/>
      <c r="LGK4" s="527"/>
      <c r="LGL4" s="527"/>
      <c r="LGM4" s="527"/>
      <c r="LGN4" s="527"/>
      <c r="LGO4" s="527"/>
      <c r="LGP4" s="527"/>
      <c r="LGQ4" s="527"/>
      <c r="LGR4" s="527"/>
      <c r="LGS4" s="527"/>
      <c r="LGT4" s="527"/>
      <c r="LGU4" s="527"/>
      <c r="LGV4" s="527"/>
      <c r="LGW4" s="527"/>
      <c r="LGX4" s="527"/>
      <c r="LGY4" s="527"/>
      <c r="LGZ4" s="527"/>
      <c r="LHA4" s="527"/>
      <c r="LHB4" s="527"/>
      <c r="LHC4" s="527"/>
      <c r="LHD4" s="527"/>
      <c r="LHE4" s="527"/>
      <c r="LHF4" s="527"/>
      <c r="LHG4" s="527"/>
      <c r="LHH4" s="527"/>
      <c r="LHI4" s="527"/>
      <c r="LHJ4" s="527"/>
      <c r="LHK4" s="527"/>
      <c r="LHL4" s="527"/>
      <c r="LHM4" s="527"/>
      <c r="LHN4" s="527"/>
      <c r="LHO4" s="527"/>
      <c r="LHP4" s="527"/>
      <c r="LHQ4" s="527"/>
      <c r="LHR4" s="527"/>
      <c r="LHS4" s="527"/>
      <c r="LHT4" s="527"/>
      <c r="LHU4" s="527"/>
      <c r="LHV4" s="527"/>
      <c r="LHW4" s="527"/>
      <c r="LHX4" s="527"/>
      <c r="LHY4" s="527"/>
      <c r="LHZ4" s="527"/>
      <c r="LIA4" s="527"/>
      <c r="LIB4" s="527"/>
      <c r="LIC4" s="527"/>
      <c r="LID4" s="527"/>
      <c r="LIE4" s="527"/>
      <c r="LIF4" s="527"/>
      <c r="LIG4" s="527"/>
      <c r="LIH4" s="527"/>
      <c r="LII4" s="527"/>
      <c r="LIJ4" s="527"/>
      <c r="LIK4" s="527"/>
      <c r="LIL4" s="527"/>
      <c r="LIM4" s="527"/>
      <c r="LIN4" s="527"/>
      <c r="LIO4" s="527"/>
      <c r="LIP4" s="527"/>
      <c r="LIQ4" s="527"/>
      <c r="LIR4" s="527"/>
      <c r="LIS4" s="527"/>
      <c r="LIT4" s="527"/>
      <c r="LIU4" s="527"/>
      <c r="LIV4" s="527"/>
      <c r="LIW4" s="527"/>
      <c r="LIX4" s="527"/>
      <c r="LIY4" s="527"/>
      <c r="LIZ4" s="527"/>
      <c r="LJA4" s="527"/>
      <c r="LJB4" s="527"/>
      <c r="LJC4" s="527"/>
      <c r="LJD4" s="527"/>
      <c r="LJE4" s="527"/>
      <c r="LJF4" s="527"/>
      <c r="LJG4" s="527"/>
      <c r="LJH4" s="527"/>
      <c r="LJI4" s="527"/>
      <c r="LJJ4" s="527"/>
      <c r="LJK4" s="527"/>
      <c r="LJL4" s="527"/>
      <c r="LJM4" s="527"/>
      <c r="LJN4" s="527"/>
      <c r="LJO4" s="527"/>
      <c r="LJP4" s="527"/>
      <c r="LJQ4" s="527"/>
      <c r="LJR4" s="527"/>
      <c r="LJS4" s="527"/>
      <c r="LJT4" s="527"/>
      <c r="LJU4" s="527"/>
      <c r="LJV4" s="527"/>
      <c r="LJW4" s="527"/>
      <c r="LJX4" s="527"/>
      <c r="LJY4" s="527"/>
      <c r="LJZ4" s="527"/>
      <c r="LKA4" s="527"/>
      <c r="LKB4" s="527"/>
      <c r="LKC4" s="527"/>
      <c r="LKD4" s="527"/>
      <c r="LKE4" s="527"/>
      <c r="LKF4" s="527"/>
      <c r="LKG4" s="527"/>
      <c r="LKH4" s="527"/>
      <c r="LKI4" s="527"/>
      <c r="LKJ4" s="527"/>
      <c r="LKK4" s="527"/>
      <c r="LKL4" s="527"/>
      <c r="LKM4" s="527"/>
      <c r="LKN4" s="527"/>
      <c r="LKO4" s="527"/>
      <c r="LKP4" s="527"/>
      <c r="LKQ4" s="527"/>
      <c r="LKR4" s="527"/>
      <c r="LKS4" s="527"/>
      <c r="LKT4" s="527"/>
      <c r="LKU4" s="527"/>
      <c r="LKV4" s="527"/>
      <c r="LKW4" s="527"/>
      <c r="LKX4" s="527"/>
      <c r="LKY4" s="527"/>
      <c r="LKZ4" s="527"/>
      <c r="LLA4" s="527"/>
      <c r="LLB4" s="527"/>
      <c r="LLC4" s="527"/>
      <c r="LLD4" s="527"/>
      <c r="LLE4" s="527"/>
      <c r="LLF4" s="527"/>
      <c r="LLG4" s="527"/>
      <c r="LLH4" s="527"/>
      <c r="LLI4" s="527"/>
      <c r="LLJ4" s="527"/>
      <c r="LLK4" s="527"/>
      <c r="LLL4" s="527"/>
      <c r="LLM4" s="527"/>
      <c r="LLN4" s="527"/>
      <c r="LLO4" s="527"/>
      <c r="LLP4" s="527"/>
      <c r="LLQ4" s="527"/>
      <c r="LLR4" s="527"/>
      <c r="LLS4" s="527"/>
      <c r="LLT4" s="527"/>
      <c r="LLU4" s="527"/>
      <c r="LLV4" s="527"/>
      <c r="LLW4" s="527"/>
      <c r="LLX4" s="527"/>
      <c r="LLY4" s="527"/>
      <c r="LLZ4" s="527"/>
      <c r="LMA4" s="527"/>
      <c r="LMB4" s="527"/>
      <c r="LMC4" s="527"/>
      <c r="LMD4" s="527"/>
      <c r="LME4" s="527"/>
      <c r="LMF4" s="527"/>
      <c r="LMG4" s="527"/>
      <c r="LMH4" s="527"/>
      <c r="LMI4" s="527"/>
      <c r="LMJ4" s="527"/>
      <c r="LMK4" s="527"/>
      <c r="LML4" s="527"/>
      <c r="LMM4" s="527"/>
      <c r="LMN4" s="527"/>
      <c r="LMO4" s="527"/>
      <c r="LMP4" s="527"/>
      <c r="LMQ4" s="527"/>
      <c r="LMR4" s="527"/>
      <c r="LMS4" s="527"/>
      <c r="LMT4" s="527"/>
      <c r="LMU4" s="527"/>
      <c r="LMV4" s="527"/>
      <c r="LMW4" s="527"/>
      <c r="LMX4" s="527"/>
      <c r="LMY4" s="527"/>
      <c r="LMZ4" s="527"/>
      <c r="LNA4" s="527"/>
      <c r="LNB4" s="527"/>
      <c r="LNC4" s="527"/>
      <c r="LND4" s="527"/>
      <c r="LNE4" s="527"/>
      <c r="LNF4" s="527"/>
      <c r="LNG4" s="527"/>
      <c r="LNH4" s="527"/>
      <c r="LNI4" s="527"/>
      <c r="LNJ4" s="527"/>
      <c r="LNK4" s="527"/>
      <c r="LNL4" s="527"/>
      <c r="LNM4" s="527"/>
      <c r="LNN4" s="527"/>
      <c r="LNO4" s="527"/>
      <c r="LNP4" s="527"/>
      <c r="LNQ4" s="527"/>
      <c r="LNR4" s="527"/>
      <c r="LNS4" s="527"/>
      <c r="LNT4" s="527"/>
      <c r="LNU4" s="527"/>
      <c r="LNV4" s="527"/>
      <c r="LNW4" s="527"/>
      <c r="LNX4" s="527"/>
      <c r="LNY4" s="527"/>
      <c r="LNZ4" s="527"/>
      <c r="LOA4" s="527"/>
      <c r="LOB4" s="527"/>
      <c r="LOC4" s="527"/>
      <c r="LOD4" s="527"/>
      <c r="LOE4" s="527"/>
      <c r="LOF4" s="527"/>
      <c r="LOG4" s="527"/>
      <c r="LOH4" s="527"/>
      <c r="LOI4" s="527"/>
      <c r="LOJ4" s="527"/>
      <c r="LOK4" s="527"/>
      <c r="LOL4" s="527"/>
      <c r="LOM4" s="527"/>
      <c r="LON4" s="527"/>
      <c r="LOO4" s="527"/>
      <c r="LOP4" s="527"/>
      <c r="LOQ4" s="527"/>
      <c r="LOR4" s="527"/>
      <c r="LOS4" s="527"/>
      <c r="LOT4" s="527"/>
      <c r="LOU4" s="527"/>
      <c r="LOV4" s="527"/>
      <c r="LOW4" s="527"/>
      <c r="LOX4" s="527"/>
      <c r="LOY4" s="527"/>
      <c r="LOZ4" s="527"/>
      <c r="LPA4" s="527"/>
      <c r="LPB4" s="527"/>
      <c r="LPC4" s="527"/>
      <c r="LPD4" s="527"/>
      <c r="LPE4" s="527"/>
      <c r="LPF4" s="527"/>
      <c r="LPG4" s="527"/>
      <c r="LPH4" s="527"/>
      <c r="LPI4" s="527"/>
      <c r="LPJ4" s="527"/>
      <c r="LPK4" s="527"/>
      <c r="LPL4" s="527"/>
      <c r="LPM4" s="527"/>
      <c r="LPN4" s="527"/>
      <c r="LPO4" s="527"/>
      <c r="LPP4" s="527"/>
      <c r="LPQ4" s="527"/>
      <c r="LPR4" s="527"/>
      <c r="LPS4" s="527"/>
      <c r="LPT4" s="527"/>
      <c r="LPU4" s="527"/>
      <c r="LPV4" s="527"/>
      <c r="LPW4" s="527"/>
      <c r="LPX4" s="527"/>
      <c r="LPY4" s="527"/>
      <c r="LPZ4" s="527"/>
      <c r="LQA4" s="527"/>
      <c r="LQB4" s="527"/>
      <c r="LQC4" s="527"/>
      <c r="LQD4" s="527"/>
      <c r="LQE4" s="527"/>
      <c r="LQF4" s="527"/>
      <c r="LQG4" s="527"/>
      <c r="LQH4" s="527"/>
      <c r="LQI4" s="527"/>
      <c r="LQJ4" s="527"/>
      <c r="LQK4" s="527"/>
      <c r="LQL4" s="527"/>
      <c r="LQM4" s="527"/>
      <c r="LQN4" s="527"/>
      <c r="LQO4" s="527"/>
      <c r="LQP4" s="527"/>
      <c r="LQQ4" s="527"/>
      <c r="LQR4" s="527"/>
      <c r="LQS4" s="527"/>
      <c r="LQT4" s="527"/>
      <c r="LQU4" s="527"/>
      <c r="LQV4" s="527"/>
      <c r="LQW4" s="527"/>
      <c r="LQX4" s="527"/>
      <c r="LQY4" s="527"/>
      <c r="LQZ4" s="527"/>
      <c r="LRA4" s="527"/>
      <c r="LRB4" s="527"/>
      <c r="LRC4" s="527"/>
      <c r="LRD4" s="527"/>
      <c r="LRE4" s="527"/>
      <c r="LRF4" s="527"/>
      <c r="LRG4" s="527"/>
      <c r="LRH4" s="527"/>
      <c r="LRI4" s="527"/>
      <c r="LRJ4" s="527"/>
      <c r="LRK4" s="527"/>
      <c r="LRL4" s="527"/>
      <c r="LRM4" s="527"/>
      <c r="LRN4" s="527"/>
      <c r="LRO4" s="527"/>
      <c r="LRP4" s="527"/>
      <c r="LRQ4" s="527"/>
      <c r="LRR4" s="527"/>
      <c r="LRS4" s="527"/>
      <c r="LRT4" s="527"/>
      <c r="LRU4" s="527"/>
      <c r="LRV4" s="527"/>
      <c r="LRW4" s="527"/>
      <c r="LRX4" s="527"/>
      <c r="LRY4" s="527"/>
      <c r="LRZ4" s="527"/>
      <c r="LSA4" s="527"/>
      <c r="LSB4" s="527"/>
      <c r="LSC4" s="527"/>
      <c r="LSD4" s="527"/>
      <c r="LSE4" s="527"/>
      <c r="LSF4" s="527"/>
      <c r="LSG4" s="527"/>
      <c r="LSH4" s="527"/>
      <c r="LSI4" s="527"/>
      <c r="LSJ4" s="527"/>
      <c r="LSK4" s="527"/>
      <c r="LSL4" s="527"/>
      <c r="LSM4" s="527"/>
      <c r="LSN4" s="527"/>
      <c r="LSO4" s="527"/>
      <c r="LSP4" s="527"/>
      <c r="LSQ4" s="527"/>
      <c r="LSR4" s="527"/>
      <c r="LSS4" s="527"/>
      <c r="LST4" s="527"/>
      <c r="LSU4" s="527"/>
      <c r="LSV4" s="527"/>
      <c r="LSW4" s="527"/>
      <c r="LSX4" s="527"/>
      <c r="LSY4" s="527"/>
      <c r="LSZ4" s="527"/>
      <c r="LTA4" s="527"/>
      <c r="LTB4" s="527"/>
      <c r="LTC4" s="527"/>
      <c r="LTD4" s="527"/>
      <c r="LTE4" s="527"/>
      <c r="LTF4" s="527"/>
      <c r="LTG4" s="527"/>
      <c r="LTH4" s="527"/>
      <c r="LTI4" s="527"/>
      <c r="LTJ4" s="527"/>
      <c r="LTK4" s="527"/>
      <c r="LTL4" s="527"/>
      <c r="LTM4" s="527"/>
      <c r="LTN4" s="527"/>
      <c r="LTO4" s="527"/>
      <c r="LTP4" s="527"/>
      <c r="LTQ4" s="527"/>
      <c r="LTR4" s="527"/>
      <c r="LTS4" s="527"/>
      <c r="LTT4" s="527"/>
      <c r="LTU4" s="527"/>
      <c r="LTV4" s="527"/>
      <c r="LTW4" s="527"/>
      <c r="LTX4" s="527"/>
      <c r="LTY4" s="527"/>
      <c r="LTZ4" s="527"/>
      <c r="LUA4" s="527"/>
      <c r="LUB4" s="527"/>
      <c r="LUC4" s="527"/>
      <c r="LUD4" s="527"/>
      <c r="LUE4" s="527"/>
      <c r="LUF4" s="527"/>
      <c r="LUG4" s="527"/>
      <c r="LUH4" s="527"/>
      <c r="LUI4" s="527"/>
      <c r="LUJ4" s="527"/>
      <c r="LUK4" s="527"/>
      <c r="LUL4" s="527"/>
      <c r="LUM4" s="527"/>
      <c r="LUN4" s="527"/>
      <c r="LUO4" s="527"/>
      <c r="LUP4" s="527"/>
      <c r="LUQ4" s="527"/>
      <c r="LUR4" s="527"/>
      <c r="LUS4" s="527"/>
      <c r="LUT4" s="527"/>
      <c r="LUU4" s="527"/>
      <c r="LUV4" s="527"/>
      <c r="LUW4" s="527"/>
      <c r="LUX4" s="527"/>
      <c r="LUY4" s="527"/>
      <c r="LUZ4" s="527"/>
      <c r="LVA4" s="527"/>
      <c r="LVB4" s="527"/>
      <c r="LVC4" s="527"/>
      <c r="LVD4" s="527"/>
      <c r="LVE4" s="527"/>
      <c r="LVF4" s="527"/>
      <c r="LVG4" s="527"/>
      <c r="LVH4" s="527"/>
      <c r="LVI4" s="527"/>
      <c r="LVJ4" s="527"/>
      <c r="LVK4" s="527"/>
      <c r="LVL4" s="527"/>
      <c r="LVM4" s="527"/>
      <c r="LVN4" s="527"/>
      <c r="LVO4" s="527"/>
      <c r="LVP4" s="527"/>
      <c r="LVQ4" s="527"/>
      <c r="LVR4" s="527"/>
      <c r="LVS4" s="527"/>
      <c r="LVT4" s="527"/>
      <c r="LVU4" s="527"/>
      <c r="LVV4" s="527"/>
      <c r="LVW4" s="527"/>
      <c r="LVX4" s="527"/>
      <c r="LVY4" s="527"/>
      <c r="LVZ4" s="527"/>
      <c r="LWA4" s="527"/>
      <c r="LWB4" s="527"/>
      <c r="LWC4" s="527"/>
      <c r="LWD4" s="527"/>
      <c r="LWE4" s="527"/>
      <c r="LWF4" s="527"/>
      <c r="LWG4" s="527"/>
      <c r="LWH4" s="527"/>
      <c r="LWI4" s="527"/>
      <c r="LWJ4" s="527"/>
      <c r="LWK4" s="527"/>
      <c r="LWL4" s="527"/>
      <c r="LWM4" s="527"/>
      <c r="LWN4" s="527"/>
      <c r="LWO4" s="527"/>
      <c r="LWP4" s="527"/>
      <c r="LWQ4" s="527"/>
      <c r="LWR4" s="527"/>
      <c r="LWS4" s="527"/>
      <c r="LWT4" s="527"/>
      <c r="LWU4" s="527"/>
      <c r="LWV4" s="527"/>
      <c r="LWW4" s="527"/>
      <c r="LWX4" s="527"/>
      <c r="LWY4" s="527"/>
      <c r="LWZ4" s="527"/>
      <c r="LXA4" s="527"/>
      <c r="LXB4" s="527"/>
      <c r="LXC4" s="527"/>
      <c r="LXD4" s="527"/>
      <c r="LXE4" s="527"/>
      <c r="LXF4" s="527"/>
      <c r="LXG4" s="527"/>
      <c r="LXH4" s="527"/>
      <c r="LXI4" s="527"/>
      <c r="LXJ4" s="527"/>
      <c r="LXK4" s="527"/>
      <c r="LXL4" s="527"/>
      <c r="LXM4" s="527"/>
      <c r="LXN4" s="527"/>
      <c r="LXO4" s="527"/>
      <c r="LXP4" s="527"/>
      <c r="LXQ4" s="527"/>
      <c r="LXR4" s="527"/>
      <c r="LXS4" s="527"/>
      <c r="LXT4" s="527"/>
      <c r="LXU4" s="527"/>
      <c r="LXV4" s="527"/>
      <c r="LXW4" s="527"/>
      <c r="LXX4" s="527"/>
      <c r="LXY4" s="527"/>
      <c r="LXZ4" s="527"/>
      <c r="LYA4" s="527"/>
      <c r="LYB4" s="527"/>
      <c r="LYC4" s="527"/>
      <c r="LYD4" s="527"/>
      <c r="LYE4" s="527"/>
      <c r="LYF4" s="527"/>
      <c r="LYG4" s="527"/>
      <c r="LYH4" s="527"/>
      <c r="LYI4" s="527"/>
      <c r="LYJ4" s="527"/>
      <c r="LYK4" s="527"/>
      <c r="LYL4" s="527"/>
      <c r="LYM4" s="527"/>
      <c r="LYN4" s="527"/>
      <c r="LYO4" s="527"/>
      <c r="LYP4" s="527"/>
      <c r="LYQ4" s="527"/>
      <c r="LYR4" s="527"/>
      <c r="LYS4" s="527"/>
      <c r="LYT4" s="527"/>
      <c r="LYU4" s="527"/>
      <c r="LYV4" s="527"/>
      <c r="LYW4" s="527"/>
      <c r="LYX4" s="527"/>
      <c r="LYY4" s="527"/>
      <c r="LYZ4" s="527"/>
      <c r="LZA4" s="527"/>
      <c r="LZB4" s="527"/>
      <c r="LZC4" s="527"/>
      <c r="LZD4" s="527"/>
      <c r="LZE4" s="527"/>
      <c r="LZF4" s="527"/>
      <c r="LZG4" s="527"/>
      <c r="LZH4" s="527"/>
      <c r="LZI4" s="527"/>
      <c r="LZJ4" s="527"/>
      <c r="LZK4" s="527"/>
      <c r="LZL4" s="527"/>
      <c r="LZM4" s="527"/>
      <c r="LZN4" s="527"/>
      <c r="LZO4" s="527"/>
      <c r="LZP4" s="527"/>
      <c r="LZQ4" s="527"/>
      <c r="LZR4" s="527"/>
      <c r="LZS4" s="527"/>
      <c r="LZT4" s="527"/>
      <c r="LZU4" s="527"/>
      <c r="LZV4" s="527"/>
      <c r="LZW4" s="527"/>
      <c r="LZX4" s="527"/>
      <c r="LZY4" s="527"/>
      <c r="LZZ4" s="527"/>
      <c r="MAA4" s="527"/>
      <c r="MAB4" s="527"/>
      <c r="MAC4" s="527"/>
      <c r="MAD4" s="527"/>
      <c r="MAE4" s="527"/>
      <c r="MAF4" s="527"/>
      <c r="MAG4" s="527"/>
      <c r="MAH4" s="527"/>
      <c r="MAI4" s="527"/>
      <c r="MAJ4" s="527"/>
      <c r="MAK4" s="527"/>
      <c r="MAL4" s="527"/>
      <c r="MAM4" s="527"/>
      <c r="MAN4" s="527"/>
      <c r="MAO4" s="527"/>
      <c r="MAP4" s="527"/>
      <c r="MAQ4" s="527"/>
      <c r="MAR4" s="527"/>
      <c r="MAS4" s="527"/>
      <c r="MAT4" s="527"/>
      <c r="MAU4" s="527"/>
      <c r="MAV4" s="527"/>
      <c r="MAW4" s="527"/>
      <c r="MAX4" s="527"/>
      <c r="MAY4" s="527"/>
      <c r="MAZ4" s="527"/>
      <c r="MBA4" s="527"/>
      <c r="MBB4" s="527"/>
      <c r="MBC4" s="527"/>
      <c r="MBD4" s="527"/>
      <c r="MBE4" s="527"/>
      <c r="MBF4" s="527"/>
      <c r="MBG4" s="527"/>
      <c r="MBH4" s="527"/>
      <c r="MBI4" s="527"/>
      <c r="MBJ4" s="527"/>
      <c r="MBK4" s="527"/>
      <c r="MBL4" s="527"/>
      <c r="MBM4" s="527"/>
      <c r="MBN4" s="527"/>
      <c r="MBO4" s="527"/>
      <c r="MBP4" s="527"/>
      <c r="MBQ4" s="527"/>
      <c r="MBR4" s="527"/>
      <c r="MBS4" s="527"/>
      <c r="MBT4" s="527"/>
      <c r="MBU4" s="527"/>
      <c r="MBV4" s="527"/>
      <c r="MBW4" s="527"/>
      <c r="MBX4" s="527"/>
      <c r="MBY4" s="527"/>
      <c r="MBZ4" s="527"/>
      <c r="MCA4" s="527"/>
      <c r="MCB4" s="527"/>
      <c r="MCC4" s="527"/>
      <c r="MCD4" s="527"/>
      <c r="MCE4" s="527"/>
      <c r="MCF4" s="527"/>
      <c r="MCG4" s="527"/>
      <c r="MCH4" s="527"/>
      <c r="MCI4" s="527"/>
      <c r="MCJ4" s="527"/>
      <c r="MCK4" s="527"/>
      <c r="MCL4" s="527"/>
      <c r="MCM4" s="527"/>
      <c r="MCN4" s="527"/>
      <c r="MCO4" s="527"/>
      <c r="MCP4" s="527"/>
      <c r="MCQ4" s="527"/>
      <c r="MCR4" s="527"/>
      <c r="MCS4" s="527"/>
      <c r="MCT4" s="527"/>
      <c r="MCU4" s="527"/>
      <c r="MCV4" s="527"/>
      <c r="MCW4" s="527"/>
      <c r="MCX4" s="527"/>
      <c r="MCY4" s="527"/>
      <c r="MCZ4" s="527"/>
      <c r="MDA4" s="527"/>
      <c r="MDB4" s="527"/>
      <c r="MDC4" s="527"/>
      <c r="MDD4" s="527"/>
      <c r="MDE4" s="527"/>
      <c r="MDF4" s="527"/>
      <c r="MDG4" s="527"/>
      <c r="MDH4" s="527"/>
      <c r="MDI4" s="527"/>
      <c r="MDJ4" s="527"/>
      <c r="MDK4" s="527"/>
      <c r="MDL4" s="527"/>
      <c r="MDM4" s="527"/>
      <c r="MDN4" s="527"/>
      <c r="MDO4" s="527"/>
      <c r="MDP4" s="527"/>
      <c r="MDQ4" s="527"/>
      <c r="MDR4" s="527"/>
      <c r="MDS4" s="527"/>
      <c r="MDT4" s="527"/>
      <c r="MDU4" s="527"/>
      <c r="MDV4" s="527"/>
      <c r="MDW4" s="527"/>
      <c r="MDX4" s="527"/>
      <c r="MDY4" s="527"/>
      <c r="MDZ4" s="527"/>
      <c r="MEA4" s="527"/>
      <c r="MEB4" s="527"/>
      <c r="MEC4" s="527"/>
      <c r="MED4" s="527"/>
      <c r="MEE4" s="527"/>
      <c r="MEF4" s="527"/>
      <c r="MEG4" s="527"/>
      <c r="MEH4" s="527"/>
      <c r="MEI4" s="527"/>
      <c r="MEJ4" s="527"/>
      <c r="MEK4" s="527"/>
      <c r="MEL4" s="527"/>
      <c r="MEM4" s="527"/>
      <c r="MEN4" s="527"/>
      <c r="MEO4" s="527"/>
      <c r="MEP4" s="527"/>
      <c r="MEQ4" s="527"/>
      <c r="MER4" s="527"/>
      <c r="MES4" s="527"/>
      <c r="MET4" s="527"/>
      <c r="MEU4" s="527"/>
      <c r="MEV4" s="527"/>
      <c r="MEW4" s="527"/>
      <c r="MEX4" s="527"/>
      <c r="MEY4" s="527"/>
      <c r="MEZ4" s="527"/>
      <c r="MFA4" s="527"/>
      <c r="MFB4" s="527"/>
      <c r="MFC4" s="527"/>
      <c r="MFD4" s="527"/>
      <c r="MFE4" s="527"/>
      <c r="MFF4" s="527"/>
      <c r="MFG4" s="527"/>
      <c r="MFH4" s="527"/>
      <c r="MFI4" s="527"/>
      <c r="MFJ4" s="527"/>
      <c r="MFK4" s="527"/>
      <c r="MFL4" s="527"/>
      <c r="MFM4" s="527"/>
      <c r="MFN4" s="527"/>
      <c r="MFO4" s="527"/>
      <c r="MFP4" s="527"/>
      <c r="MFQ4" s="527"/>
      <c r="MFR4" s="527"/>
      <c r="MFS4" s="527"/>
      <c r="MFT4" s="527"/>
      <c r="MFU4" s="527"/>
      <c r="MFV4" s="527"/>
      <c r="MFW4" s="527"/>
      <c r="MFX4" s="527"/>
      <c r="MFY4" s="527"/>
      <c r="MFZ4" s="527"/>
      <c r="MGA4" s="527"/>
      <c r="MGB4" s="527"/>
      <c r="MGC4" s="527"/>
      <c r="MGD4" s="527"/>
      <c r="MGE4" s="527"/>
      <c r="MGF4" s="527"/>
      <c r="MGG4" s="527"/>
      <c r="MGH4" s="527"/>
      <c r="MGI4" s="527"/>
      <c r="MGJ4" s="527"/>
      <c r="MGK4" s="527"/>
      <c r="MGL4" s="527"/>
      <c r="MGM4" s="527"/>
      <c r="MGN4" s="527"/>
      <c r="MGO4" s="527"/>
      <c r="MGP4" s="527"/>
      <c r="MGQ4" s="527"/>
      <c r="MGR4" s="527"/>
      <c r="MGS4" s="527"/>
      <c r="MGT4" s="527"/>
      <c r="MGU4" s="527"/>
      <c r="MGV4" s="527"/>
      <c r="MGW4" s="527"/>
      <c r="MGX4" s="527"/>
      <c r="MGY4" s="527"/>
      <c r="MGZ4" s="527"/>
      <c r="MHA4" s="527"/>
      <c r="MHB4" s="527"/>
      <c r="MHC4" s="527"/>
      <c r="MHD4" s="527"/>
      <c r="MHE4" s="527"/>
      <c r="MHF4" s="527"/>
      <c r="MHG4" s="527"/>
      <c r="MHH4" s="527"/>
      <c r="MHI4" s="527"/>
      <c r="MHJ4" s="527"/>
      <c r="MHK4" s="527"/>
      <c r="MHL4" s="527"/>
      <c r="MHM4" s="527"/>
      <c r="MHN4" s="527"/>
      <c r="MHO4" s="527"/>
      <c r="MHP4" s="527"/>
      <c r="MHQ4" s="527"/>
      <c r="MHR4" s="527"/>
      <c r="MHS4" s="527"/>
      <c r="MHT4" s="527"/>
      <c r="MHU4" s="527"/>
      <c r="MHV4" s="527"/>
      <c r="MHW4" s="527"/>
      <c r="MHX4" s="527"/>
      <c r="MHY4" s="527"/>
      <c r="MHZ4" s="527"/>
      <c r="MIA4" s="527"/>
      <c r="MIB4" s="527"/>
      <c r="MIC4" s="527"/>
      <c r="MID4" s="527"/>
      <c r="MIE4" s="527"/>
      <c r="MIF4" s="527"/>
      <c r="MIG4" s="527"/>
      <c r="MIH4" s="527"/>
      <c r="MII4" s="527"/>
      <c r="MIJ4" s="527"/>
      <c r="MIK4" s="527"/>
      <c r="MIL4" s="527"/>
      <c r="MIM4" s="527"/>
      <c r="MIN4" s="527"/>
      <c r="MIO4" s="527"/>
      <c r="MIP4" s="527"/>
      <c r="MIQ4" s="527"/>
      <c r="MIR4" s="527"/>
      <c r="MIS4" s="527"/>
      <c r="MIT4" s="527"/>
      <c r="MIU4" s="527"/>
      <c r="MIV4" s="527"/>
      <c r="MIW4" s="527"/>
      <c r="MIX4" s="527"/>
      <c r="MIY4" s="527"/>
      <c r="MIZ4" s="527"/>
      <c r="MJA4" s="527"/>
      <c r="MJB4" s="527"/>
      <c r="MJC4" s="527"/>
      <c r="MJD4" s="527"/>
      <c r="MJE4" s="527"/>
      <c r="MJF4" s="527"/>
      <c r="MJG4" s="527"/>
      <c r="MJH4" s="527"/>
      <c r="MJI4" s="527"/>
      <c r="MJJ4" s="527"/>
      <c r="MJK4" s="527"/>
      <c r="MJL4" s="527"/>
      <c r="MJM4" s="527"/>
      <c r="MJN4" s="527"/>
      <c r="MJO4" s="527"/>
      <c r="MJP4" s="527"/>
      <c r="MJQ4" s="527"/>
      <c r="MJR4" s="527"/>
      <c r="MJS4" s="527"/>
      <c r="MJT4" s="527"/>
      <c r="MJU4" s="527"/>
      <c r="MJV4" s="527"/>
      <c r="MJW4" s="527"/>
      <c r="MJX4" s="527"/>
      <c r="MJY4" s="527"/>
      <c r="MJZ4" s="527"/>
      <c r="MKA4" s="527"/>
      <c r="MKB4" s="527"/>
      <c r="MKC4" s="527"/>
      <c r="MKD4" s="527"/>
      <c r="MKE4" s="527"/>
      <c r="MKF4" s="527"/>
      <c r="MKG4" s="527"/>
      <c r="MKH4" s="527"/>
      <c r="MKI4" s="527"/>
      <c r="MKJ4" s="527"/>
      <c r="MKK4" s="527"/>
      <c r="MKL4" s="527"/>
      <c r="MKM4" s="527"/>
      <c r="MKN4" s="527"/>
      <c r="MKO4" s="527"/>
      <c r="MKP4" s="527"/>
      <c r="MKQ4" s="527"/>
      <c r="MKR4" s="527"/>
      <c r="MKS4" s="527"/>
      <c r="MKT4" s="527"/>
      <c r="MKU4" s="527"/>
      <c r="MKV4" s="527"/>
      <c r="MKW4" s="527"/>
      <c r="MKX4" s="527"/>
      <c r="MKY4" s="527"/>
      <c r="MKZ4" s="527"/>
      <c r="MLA4" s="527"/>
      <c r="MLB4" s="527"/>
      <c r="MLC4" s="527"/>
      <c r="MLD4" s="527"/>
      <c r="MLE4" s="527"/>
      <c r="MLF4" s="527"/>
      <c r="MLG4" s="527"/>
      <c r="MLH4" s="527"/>
      <c r="MLI4" s="527"/>
      <c r="MLJ4" s="527"/>
      <c r="MLK4" s="527"/>
      <c r="MLL4" s="527"/>
      <c r="MLM4" s="527"/>
      <c r="MLN4" s="527"/>
      <c r="MLO4" s="527"/>
      <c r="MLP4" s="527"/>
      <c r="MLQ4" s="527"/>
      <c r="MLR4" s="527"/>
      <c r="MLS4" s="527"/>
      <c r="MLT4" s="527"/>
      <c r="MLU4" s="527"/>
      <c r="MLV4" s="527"/>
      <c r="MLW4" s="527"/>
      <c r="MLX4" s="527"/>
      <c r="MLY4" s="527"/>
      <c r="MLZ4" s="527"/>
      <c r="MMA4" s="527"/>
      <c r="MMB4" s="527"/>
      <c r="MMC4" s="527"/>
      <c r="MMD4" s="527"/>
      <c r="MME4" s="527"/>
      <c r="MMF4" s="527"/>
      <c r="MMG4" s="527"/>
      <c r="MMH4" s="527"/>
      <c r="MMI4" s="527"/>
      <c r="MMJ4" s="527"/>
      <c r="MMK4" s="527"/>
      <c r="MML4" s="527"/>
      <c r="MMM4" s="527"/>
      <c r="MMN4" s="527"/>
      <c r="MMO4" s="527"/>
      <c r="MMP4" s="527"/>
      <c r="MMQ4" s="527"/>
      <c r="MMR4" s="527"/>
      <c r="MMS4" s="527"/>
      <c r="MMT4" s="527"/>
      <c r="MMU4" s="527"/>
      <c r="MMV4" s="527"/>
      <c r="MMW4" s="527"/>
      <c r="MMX4" s="527"/>
      <c r="MMY4" s="527"/>
      <c r="MMZ4" s="527"/>
      <c r="MNA4" s="527"/>
      <c r="MNB4" s="527"/>
      <c r="MNC4" s="527"/>
      <c r="MND4" s="527"/>
      <c r="MNE4" s="527"/>
      <c r="MNF4" s="527"/>
      <c r="MNG4" s="527"/>
      <c r="MNH4" s="527"/>
      <c r="MNI4" s="527"/>
      <c r="MNJ4" s="527"/>
      <c r="MNK4" s="527"/>
      <c r="MNL4" s="527"/>
      <c r="MNM4" s="527"/>
      <c r="MNN4" s="527"/>
      <c r="MNO4" s="527"/>
      <c r="MNP4" s="527"/>
      <c r="MNQ4" s="527"/>
      <c r="MNR4" s="527"/>
      <c r="MNS4" s="527"/>
      <c r="MNT4" s="527"/>
      <c r="MNU4" s="527"/>
      <c r="MNV4" s="527"/>
      <c r="MNW4" s="527"/>
      <c r="MNX4" s="527"/>
      <c r="MNY4" s="527"/>
      <c r="MNZ4" s="527"/>
      <c r="MOA4" s="527"/>
      <c r="MOB4" s="527"/>
      <c r="MOC4" s="527"/>
      <c r="MOD4" s="527"/>
      <c r="MOE4" s="527"/>
      <c r="MOF4" s="527"/>
      <c r="MOG4" s="527"/>
      <c r="MOH4" s="527"/>
      <c r="MOI4" s="527"/>
      <c r="MOJ4" s="527"/>
      <c r="MOK4" s="527"/>
      <c r="MOL4" s="527"/>
      <c r="MOM4" s="527"/>
      <c r="MON4" s="527"/>
      <c r="MOO4" s="527"/>
      <c r="MOP4" s="527"/>
      <c r="MOQ4" s="527"/>
      <c r="MOR4" s="527"/>
      <c r="MOS4" s="527"/>
      <c r="MOT4" s="527"/>
      <c r="MOU4" s="527"/>
      <c r="MOV4" s="527"/>
      <c r="MOW4" s="527"/>
      <c r="MOX4" s="527"/>
      <c r="MOY4" s="527"/>
      <c r="MOZ4" s="527"/>
      <c r="MPA4" s="527"/>
      <c r="MPB4" s="527"/>
      <c r="MPC4" s="527"/>
      <c r="MPD4" s="527"/>
      <c r="MPE4" s="527"/>
      <c r="MPF4" s="527"/>
      <c r="MPG4" s="527"/>
      <c r="MPH4" s="527"/>
      <c r="MPI4" s="527"/>
      <c r="MPJ4" s="527"/>
      <c r="MPK4" s="527"/>
      <c r="MPL4" s="527"/>
      <c r="MPM4" s="527"/>
      <c r="MPN4" s="527"/>
      <c r="MPO4" s="527"/>
      <c r="MPP4" s="527"/>
      <c r="MPQ4" s="527"/>
      <c r="MPR4" s="527"/>
      <c r="MPS4" s="527"/>
      <c r="MPT4" s="527"/>
      <c r="MPU4" s="527"/>
      <c r="MPV4" s="527"/>
      <c r="MPW4" s="527"/>
      <c r="MPX4" s="527"/>
      <c r="MPY4" s="527"/>
      <c r="MPZ4" s="527"/>
      <c r="MQA4" s="527"/>
      <c r="MQB4" s="527"/>
      <c r="MQC4" s="527"/>
      <c r="MQD4" s="527"/>
      <c r="MQE4" s="527"/>
      <c r="MQF4" s="527"/>
      <c r="MQG4" s="527"/>
      <c r="MQH4" s="527"/>
      <c r="MQI4" s="527"/>
      <c r="MQJ4" s="527"/>
      <c r="MQK4" s="527"/>
      <c r="MQL4" s="527"/>
      <c r="MQM4" s="527"/>
      <c r="MQN4" s="527"/>
      <c r="MQO4" s="527"/>
      <c r="MQP4" s="527"/>
      <c r="MQQ4" s="527"/>
      <c r="MQR4" s="527"/>
      <c r="MQS4" s="527"/>
      <c r="MQT4" s="527"/>
      <c r="MQU4" s="527"/>
      <c r="MQV4" s="527"/>
      <c r="MQW4" s="527"/>
      <c r="MQX4" s="527"/>
      <c r="MQY4" s="527"/>
      <c r="MQZ4" s="527"/>
      <c r="MRA4" s="527"/>
      <c r="MRB4" s="527"/>
      <c r="MRC4" s="527"/>
      <c r="MRD4" s="527"/>
      <c r="MRE4" s="527"/>
      <c r="MRF4" s="527"/>
      <c r="MRG4" s="527"/>
      <c r="MRH4" s="527"/>
      <c r="MRI4" s="527"/>
      <c r="MRJ4" s="527"/>
      <c r="MRK4" s="527"/>
      <c r="MRL4" s="527"/>
      <c r="MRM4" s="527"/>
      <c r="MRN4" s="527"/>
      <c r="MRO4" s="527"/>
      <c r="MRP4" s="527"/>
      <c r="MRQ4" s="527"/>
      <c r="MRR4" s="527"/>
      <c r="MRS4" s="527"/>
      <c r="MRT4" s="527"/>
      <c r="MRU4" s="527"/>
      <c r="MRV4" s="527"/>
      <c r="MRW4" s="527"/>
      <c r="MRX4" s="527"/>
      <c r="MRY4" s="527"/>
      <c r="MRZ4" s="527"/>
      <c r="MSA4" s="527"/>
      <c r="MSB4" s="527"/>
      <c r="MSC4" s="527"/>
      <c r="MSD4" s="527"/>
      <c r="MSE4" s="527"/>
      <c r="MSF4" s="527"/>
      <c r="MSG4" s="527"/>
      <c r="MSH4" s="527"/>
      <c r="MSI4" s="527"/>
      <c r="MSJ4" s="527"/>
      <c r="MSK4" s="527"/>
      <c r="MSL4" s="527"/>
      <c r="MSM4" s="527"/>
      <c r="MSN4" s="527"/>
      <c r="MSO4" s="527"/>
      <c r="MSP4" s="527"/>
      <c r="MSQ4" s="527"/>
      <c r="MSR4" s="527"/>
      <c r="MSS4" s="527"/>
      <c r="MST4" s="527"/>
      <c r="MSU4" s="527"/>
      <c r="MSV4" s="527"/>
      <c r="MSW4" s="527"/>
      <c r="MSX4" s="527"/>
      <c r="MSY4" s="527"/>
      <c r="MSZ4" s="527"/>
      <c r="MTA4" s="527"/>
      <c r="MTB4" s="527"/>
      <c r="MTC4" s="527"/>
      <c r="MTD4" s="527"/>
      <c r="MTE4" s="527"/>
      <c r="MTF4" s="527"/>
      <c r="MTG4" s="527"/>
      <c r="MTH4" s="527"/>
      <c r="MTI4" s="527"/>
      <c r="MTJ4" s="527"/>
      <c r="MTK4" s="527"/>
      <c r="MTL4" s="527"/>
      <c r="MTM4" s="527"/>
      <c r="MTN4" s="527"/>
      <c r="MTO4" s="527"/>
      <c r="MTP4" s="527"/>
      <c r="MTQ4" s="527"/>
      <c r="MTR4" s="527"/>
      <c r="MTS4" s="527"/>
      <c r="MTT4" s="527"/>
      <c r="MTU4" s="527"/>
      <c r="MTV4" s="527"/>
      <c r="MTW4" s="527"/>
      <c r="MTX4" s="527"/>
      <c r="MTY4" s="527"/>
      <c r="MTZ4" s="527"/>
      <c r="MUA4" s="527"/>
      <c r="MUB4" s="527"/>
      <c r="MUC4" s="527"/>
      <c r="MUD4" s="527"/>
      <c r="MUE4" s="527"/>
      <c r="MUF4" s="527"/>
      <c r="MUG4" s="527"/>
      <c r="MUH4" s="527"/>
      <c r="MUI4" s="527"/>
      <c r="MUJ4" s="527"/>
      <c r="MUK4" s="527"/>
      <c r="MUL4" s="527"/>
      <c r="MUM4" s="527"/>
      <c r="MUN4" s="527"/>
      <c r="MUO4" s="527"/>
      <c r="MUP4" s="527"/>
      <c r="MUQ4" s="527"/>
      <c r="MUR4" s="527"/>
      <c r="MUS4" s="527"/>
      <c r="MUT4" s="527"/>
      <c r="MUU4" s="527"/>
      <c r="MUV4" s="527"/>
      <c r="MUW4" s="527"/>
      <c r="MUX4" s="527"/>
      <c r="MUY4" s="527"/>
      <c r="MUZ4" s="527"/>
      <c r="MVA4" s="527"/>
      <c r="MVB4" s="527"/>
      <c r="MVC4" s="527"/>
      <c r="MVD4" s="527"/>
      <c r="MVE4" s="527"/>
      <c r="MVF4" s="527"/>
      <c r="MVG4" s="527"/>
      <c r="MVH4" s="527"/>
      <c r="MVI4" s="527"/>
      <c r="MVJ4" s="527"/>
      <c r="MVK4" s="527"/>
      <c r="MVL4" s="527"/>
      <c r="MVM4" s="527"/>
      <c r="MVN4" s="527"/>
      <c r="MVO4" s="527"/>
      <c r="MVP4" s="527"/>
      <c r="MVQ4" s="527"/>
      <c r="MVR4" s="527"/>
      <c r="MVS4" s="527"/>
      <c r="MVT4" s="527"/>
      <c r="MVU4" s="527"/>
      <c r="MVV4" s="527"/>
      <c r="MVW4" s="527"/>
      <c r="MVX4" s="527"/>
      <c r="MVY4" s="527"/>
      <c r="MVZ4" s="527"/>
      <c r="MWA4" s="527"/>
      <c r="MWB4" s="527"/>
      <c r="MWC4" s="527"/>
      <c r="MWD4" s="527"/>
      <c r="MWE4" s="527"/>
      <c r="MWF4" s="527"/>
      <c r="MWG4" s="527"/>
      <c r="MWH4" s="527"/>
      <c r="MWI4" s="527"/>
      <c r="MWJ4" s="527"/>
      <c r="MWK4" s="527"/>
      <c r="MWL4" s="527"/>
      <c r="MWM4" s="527"/>
      <c r="MWN4" s="527"/>
      <c r="MWO4" s="527"/>
      <c r="MWP4" s="527"/>
      <c r="MWQ4" s="527"/>
      <c r="MWR4" s="527"/>
      <c r="MWS4" s="527"/>
      <c r="MWT4" s="527"/>
      <c r="MWU4" s="527"/>
      <c r="MWV4" s="527"/>
      <c r="MWW4" s="527"/>
      <c r="MWX4" s="527"/>
      <c r="MWY4" s="527"/>
      <c r="MWZ4" s="527"/>
      <c r="MXA4" s="527"/>
      <c r="MXB4" s="527"/>
      <c r="MXC4" s="527"/>
      <c r="MXD4" s="527"/>
      <c r="MXE4" s="527"/>
      <c r="MXF4" s="527"/>
      <c r="MXG4" s="527"/>
      <c r="MXH4" s="527"/>
      <c r="MXI4" s="527"/>
      <c r="MXJ4" s="527"/>
      <c r="MXK4" s="527"/>
      <c r="MXL4" s="527"/>
      <c r="MXM4" s="527"/>
      <c r="MXN4" s="527"/>
      <c r="MXO4" s="527"/>
      <c r="MXP4" s="527"/>
      <c r="MXQ4" s="527"/>
      <c r="MXR4" s="527"/>
      <c r="MXS4" s="527"/>
      <c r="MXT4" s="527"/>
      <c r="MXU4" s="527"/>
      <c r="MXV4" s="527"/>
      <c r="MXW4" s="527"/>
      <c r="MXX4" s="527"/>
      <c r="MXY4" s="527"/>
      <c r="MXZ4" s="527"/>
      <c r="MYA4" s="527"/>
      <c r="MYB4" s="527"/>
      <c r="MYC4" s="527"/>
      <c r="MYD4" s="527"/>
      <c r="MYE4" s="527"/>
      <c r="MYF4" s="527"/>
      <c r="MYG4" s="527"/>
      <c r="MYH4" s="527"/>
      <c r="MYI4" s="527"/>
      <c r="MYJ4" s="527"/>
      <c r="MYK4" s="527"/>
      <c r="MYL4" s="527"/>
      <c r="MYM4" s="527"/>
      <c r="MYN4" s="527"/>
      <c r="MYO4" s="527"/>
      <c r="MYP4" s="527"/>
      <c r="MYQ4" s="527"/>
      <c r="MYR4" s="527"/>
      <c r="MYS4" s="527"/>
      <c r="MYT4" s="527"/>
      <c r="MYU4" s="527"/>
      <c r="MYV4" s="527"/>
      <c r="MYW4" s="527"/>
      <c r="MYX4" s="527"/>
      <c r="MYY4" s="527"/>
      <c r="MYZ4" s="527"/>
      <c r="MZA4" s="527"/>
      <c r="MZB4" s="527"/>
      <c r="MZC4" s="527"/>
      <c r="MZD4" s="527"/>
      <c r="MZE4" s="527"/>
      <c r="MZF4" s="527"/>
      <c r="MZG4" s="527"/>
      <c r="MZH4" s="527"/>
      <c r="MZI4" s="527"/>
      <c r="MZJ4" s="527"/>
      <c r="MZK4" s="527"/>
      <c r="MZL4" s="527"/>
      <c r="MZM4" s="527"/>
      <c r="MZN4" s="527"/>
      <c r="MZO4" s="527"/>
      <c r="MZP4" s="527"/>
      <c r="MZQ4" s="527"/>
      <c r="MZR4" s="527"/>
      <c r="MZS4" s="527"/>
      <c r="MZT4" s="527"/>
      <c r="MZU4" s="527"/>
      <c r="MZV4" s="527"/>
      <c r="MZW4" s="527"/>
      <c r="MZX4" s="527"/>
      <c r="MZY4" s="527"/>
      <c r="MZZ4" s="527"/>
      <c r="NAA4" s="527"/>
      <c r="NAB4" s="527"/>
      <c r="NAC4" s="527"/>
      <c r="NAD4" s="527"/>
      <c r="NAE4" s="527"/>
      <c r="NAF4" s="527"/>
      <c r="NAG4" s="527"/>
      <c r="NAH4" s="527"/>
      <c r="NAI4" s="527"/>
      <c r="NAJ4" s="527"/>
      <c r="NAK4" s="527"/>
      <c r="NAL4" s="527"/>
      <c r="NAM4" s="527"/>
      <c r="NAN4" s="527"/>
      <c r="NAO4" s="527"/>
      <c r="NAP4" s="527"/>
      <c r="NAQ4" s="527"/>
      <c r="NAR4" s="527"/>
      <c r="NAS4" s="527"/>
      <c r="NAT4" s="527"/>
      <c r="NAU4" s="527"/>
      <c r="NAV4" s="527"/>
      <c r="NAW4" s="527"/>
      <c r="NAX4" s="527"/>
      <c r="NAY4" s="527"/>
      <c r="NAZ4" s="527"/>
      <c r="NBA4" s="527"/>
      <c r="NBB4" s="527"/>
      <c r="NBC4" s="527"/>
      <c r="NBD4" s="527"/>
      <c r="NBE4" s="527"/>
      <c r="NBF4" s="527"/>
      <c r="NBG4" s="527"/>
      <c r="NBH4" s="527"/>
      <c r="NBI4" s="527"/>
      <c r="NBJ4" s="527"/>
      <c r="NBK4" s="527"/>
      <c r="NBL4" s="527"/>
      <c r="NBM4" s="527"/>
      <c r="NBN4" s="527"/>
      <c r="NBO4" s="527"/>
      <c r="NBP4" s="527"/>
      <c r="NBQ4" s="527"/>
      <c r="NBR4" s="527"/>
      <c r="NBS4" s="527"/>
      <c r="NBT4" s="527"/>
      <c r="NBU4" s="527"/>
      <c r="NBV4" s="527"/>
      <c r="NBW4" s="527"/>
      <c r="NBX4" s="527"/>
      <c r="NBY4" s="527"/>
      <c r="NBZ4" s="527"/>
      <c r="NCA4" s="527"/>
      <c r="NCB4" s="527"/>
      <c r="NCC4" s="527"/>
      <c r="NCD4" s="527"/>
      <c r="NCE4" s="527"/>
      <c r="NCF4" s="527"/>
      <c r="NCG4" s="527"/>
      <c r="NCH4" s="527"/>
      <c r="NCI4" s="527"/>
      <c r="NCJ4" s="527"/>
      <c r="NCK4" s="527"/>
      <c r="NCL4" s="527"/>
      <c r="NCM4" s="527"/>
      <c r="NCN4" s="527"/>
      <c r="NCO4" s="527"/>
      <c r="NCP4" s="527"/>
      <c r="NCQ4" s="527"/>
      <c r="NCR4" s="527"/>
      <c r="NCS4" s="527"/>
      <c r="NCT4" s="527"/>
      <c r="NCU4" s="527"/>
      <c r="NCV4" s="527"/>
      <c r="NCW4" s="527"/>
      <c r="NCX4" s="527"/>
      <c r="NCY4" s="527"/>
      <c r="NCZ4" s="527"/>
      <c r="NDA4" s="527"/>
      <c r="NDB4" s="527"/>
      <c r="NDC4" s="527"/>
      <c r="NDD4" s="527"/>
      <c r="NDE4" s="527"/>
      <c r="NDF4" s="527"/>
      <c r="NDG4" s="527"/>
      <c r="NDH4" s="527"/>
      <c r="NDI4" s="527"/>
      <c r="NDJ4" s="527"/>
      <c r="NDK4" s="527"/>
      <c r="NDL4" s="527"/>
      <c r="NDM4" s="527"/>
      <c r="NDN4" s="527"/>
      <c r="NDO4" s="527"/>
      <c r="NDP4" s="527"/>
      <c r="NDQ4" s="527"/>
      <c r="NDR4" s="527"/>
      <c r="NDS4" s="527"/>
      <c r="NDT4" s="527"/>
      <c r="NDU4" s="527"/>
      <c r="NDV4" s="527"/>
      <c r="NDW4" s="527"/>
      <c r="NDX4" s="527"/>
      <c r="NDY4" s="527"/>
      <c r="NDZ4" s="527"/>
      <c r="NEA4" s="527"/>
      <c r="NEB4" s="527"/>
      <c r="NEC4" s="527"/>
      <c r="NED4" s="527"/>
      <c r="NEE4" s="527"/>
      <c r="NEF4" s="527"/>
      <c r="NEG4" s="527"/>
      <c r="NEH4" s="527"/>
      <c r="NEI4" s="527"/>
      <c r="NEJ4" s="527"/>
      <c r="NEK4" s="527"/>
      <c r="NEL4" s="527"/>
      <c r="NEM4" s="527"/>
      <c r="NEN4" s="527"/>
      <c r="NEO4" s="527"/>
      <c r="NEP4" s="527"/>
      <c r="NEQ4" s="527"/>
      <c r="NER4" s="527"/>
      <c r="NES4" s="527"/>
      <c r="NET4" s="527"/>
      <c r="NEU4" s="527"/>
      <c r="NEV4" s="527"/>
      <c r="NEW4" s="527"/>
      <c r="NEX4" s="527"/>
      <c r="NEY4" s="527"/>
      <c r="NEZ4" s="527"/>
      <c r="NFA4" s="527"/>
      <c r="NFB4" s="527"/>
      <c r="NFC4" s="527"/>
      <c r="NFD4" s="527"/>
      <c r="NFE4" s="527"/>
      <c r="NFF4" s="527"/>
      <c r="NFG4" s="527"/>
      <c r="NFH4" s="527"/>
      <c r="NFI4" s="527"/>
      <c r="NFJ4" s="527"/>
      <c r="NFK4" s="527"/>
      <c r="NFL4" s="527"/>
      <c r="NFM4" s="527"/>
      <c r="NFN4" s="527"/>
      <c r="NFO4" s="527"/>
      <c r="NFP4" s="527"/>
      <c r="NFQ4" s="527"/>
      <c r="NFR4" s="527"/>
      <c r="NFS4" s="527"/>
      <c r="NFT4" s="527"/>
      <c r="NFU4" s="527"/>
      <c r="NFV4" s="527"/>
      <c r="NFW4" s="527"/>
      <c r="NFX4" s="527"/>
      <c r="NFY4" s="527"/>
      <c r="NFZ4" s="527"/>
      <c r="NGA4" s="527"/>
      <c r="NGB4" s="527"/>
      <c r="NGC4" s="527"/>
      <c r="NGD4" s="527"/>
      <c r="NGE4" s="527"/>
      <c r="NGF4" s="527"/>
      <c r="NGG4" s="527"/>
      <c r="NGH4" s="527"/>
      <c r="NGI4" s="527"/>
      <c r="NGJ4" s="527"/>
      <c r="NGK4" s="527"/>
      <c r="NGL4" s="527"/>
      <c r="NGM4" s="527"/>
      <c r="NGN4" s="527"/>
      <c r="NGO4" s="527"/>
      <c r="NGP4" s="527"/>
      <c r="NGQ4" s="527"/>
      <c r="NGR4" s="527"/>
      <c r="NGS4" s="527"/>
      <c r="NGT4" s="527"/>
      <c r="NGU4" s="527"/>
      <c r="NGV4" s="527"/>
      <c r="NGW4" s="527"/>
      <c r="NGX4" s="527"/>
      <c r="NGY4" s="527"/>
      <c r="NGZ4" s="527"/>
      <c r="NHA4" s="527"/>
      <c r="NHB4" s="527"/>
      <c r="NHC4" s="527"/>
      <c r="NHD4" s="527"/>
      <c r="NHE4" s="527"/>
      <c r="NHF4" s="527"/>
      <c r="NHG4" s="527"/>
      <c r="NHH4" s="527"/>
      <c r="NHI4" s="527"/>
      <c r="NHJ4" s="527"/>
      <c r="NHK4" s="527"/>
      <c r="NHL4" s="527"/>
      <c r="NHM4" s="527"/>
      <c r="NHN4" s="527"/>
      <c r="NHO4" s="527"/>
      <c r="NHP4" s="527"/>
      <c r="NHQ4" s="527"/>
      <c r="NHR4" s="527"/>
      <c r="NHS4" s="527"/>
      <c r="NHT4" s="527"/>
      <c r="NHU4" s="527"/>
      <c r="NHV4" s="527"/>
      <c r="NHW4" s="527"/>
      <c r="NHX4" s="527"/>
      <c r="NHY4" s="527"/>
      <c r="NHZ4" s="527"/>
      <c r="NIA4" s="527"/>
      <c r="NIB4" s="527"/>
      <c r="NIC4" s="527"/>
      <c r="NID4" s="527"/>
      <c r="NIE4" s="527"/>
      <c r="NIF4" s="527"/>
      <c r="NIG4" s="527"/>
      <c r="NIH4" s="527"/>
      <c r="NII4" s="527"/>
      <c r="NIJ4" s="527"/>
      <c r="NIK4" s="527"/>
      <c r="NIL4" s="527"/>
      <c r="NIM4" s="527"/>
      <c r="NIN4" s="527"/>
      <c r="NIO4" s="527"/>
      <c r="NIP4" s="527"/>
      <c r="NIQ4" s="527"/>
      <c r="NIR4" s="527"/>
      <c r="NIS4" s="527"/>
      <c r="NIT4" s="527"/>
      <c r="NIU4" s="527"/>
      <c r="NIV4" s="527"/>
      <c r="NIW4" s="527"/>
      <c r="NIX4" s="527"/>
      <c r="NIY4" s="527"/>
      <c r="NIZ4" s="527"/>
      <c r="NJA4" s="527"/>
      <c r="NJB4" s="527"/>
      <c r="NJC4" s="527"/>
      <c r="NJD4" s="527"/>
      <c r="NJE4" s="527"/>
      <c r="NJF4" s="527"/>
      <c r="NJG4" s="527"/>
      <c r="NJH4" s="527"/>
      <c r="NJI4" s="527"/>
      <c r="NJJ4" s="527"/>
      <c r="NJK4" s="527"/>
      <c r="NJL4" s="527"/>
      <c r="NJM4" s="527"/>
      <c r="NJN4" s="527"/>
      <c r="NJO4" s="527"/>
      <c r="NJP4" s="527"/>
      <c r="NJQ4" s="527"/>
      <c r="NJR4" s="527"/>
      <c r="NJS4" s="527"/>
      <c r="NJT4" s="527"/>
      <c r="NJU4" s="527"/>
      <c r="NJV4" s="527"/>
      <c r="NJW4" s="527"/>
      <c r="NJX4" s="527"/>
      <c r="NJY4" s="527"/>
      <c r="NJZ4" s="527"/>
      <c r="NKA4" s="527"/>
      <c r="NKB4" s="527"/>
      <c r="NKC4" s="527"/>
      <c r="NKD4" s="527"/>
      <c r="NKE4" s="527"/>
      <c r="NKF4" s="527"/>
      <c r="NKG4" s="527"/>
      <c r="NKH4" s="527"/>
      <c r="NKI4" s="527"/>
      <c r="NKJ4" s="527"/>
      <c r="NKK4" s="527"/>
      <c r="NKL4" s="527"/>
      <c r="NKM4" s="527"/>
      <c r="NKN4" s="527"/>
      <c r="NKO4" s="527"/>
      <c r="NKP4" s="527"/>
      <c r="NKQ4" s="527"/>
      <c r="NKR4" s="527"/>
      <c r="NKS4" s="527"/>
      <c r="NKT4" s="527"/>
      <c r="NKU4" s="527"/>
      <c r="NKV4" s="527"/>
      <c r="NKW4" s="527"/>
      <c r="NKX4" s="527"/>
      <c r="NKY4" s="527"/>
      <c r="NKZ4" s="527"/>
      <c r="NLA4" s="527"/>
      <c r="NLB4" s="527"/>
      <c r="NLC4" s="527"/>
      <c r="NLD4" s="527"/>
      <c r="NLE4" s="527"/>
      <c r="NLF4" s="527"/>
      <c r="NLG4" s="527"/>
      <c r="NLH4" s="527"/>
      <c r="NLI4" s="527"/>
      <c r="NLJ4" s="527"/>
      <c r="NLK4" s="527"/>
      <c r="NLL4" s="527"/>
      <c r="NLM4" s="527"/>
      <c r="NLN4" s="527"/>
      <c r="NLO4" s="527"/>
      <c r="NLP4" s="527"/>
      <c r="NLQ4" s="527"/>
      <c r="NLR4" s="527"/>
      <c r="NLS4" s="527"/>
      <c r="NLT4" s="527"/>
      <c r="NLU4" s="527"/>
      <c r="NLV4" s="527"/>
      <c r="NLW4" s="527"/>
      <c r="NLX4" s="527"/>
      <c r="NLY4" s="527"/>
      <c r="NLZ4" s="527"/>
      <c r="NMA4" s="527"/>
      <c r="NMB4" s="527"/>
      <c r="NMC4" s="527"/>
      <c r="NMD4" s="527"/>
      <c r="NME4" s="527"/>
      <c r="NMF4" s="527"/>
      <c r="NMG4" s="527"/>
      <c r="NMH4" s="527"/>
      <c r="NMI4" s="527"/>
      <c r="NMJ4" s="527"/>
      <c r="NMK4" s="527"/>
      <c r="NML4" s="527"/>
      <c r="NMM4" s="527"/>
      <c r="NMN4" s="527"/>
      <c r="NMO4" s="527"/>
      <c r="NMP4" s="527"/>
      <c r="NMQ4" s="527"/>
      <c r="NMR4" s="527"/>
      <c r="NMS4" s="527"/>
      <c r="NMT4" s="527"/>
      <c r="NMU4" s="527"/>
      <c r="NMV4" s="527"/>
      <c r="NMW4" s="527"/>
      <c r="NMX4" s="527"/>
      <c r="NMY4" s="527"/>
      <c r="NMZ4" s="527"/>
      <c r="NNA4" s="527"/>
      <c r="NNB4" s="527"/>
      <c r="NNC4" s="527"/>
      <c r="NND4" s="527"/>
      <c r="NNE4" s="527"/>
      <c r="NNF4" s="527"/>
      <c r="NNG4" s="527"/>
      <c r="NNH4" s="527"/>
      <c r="NNI4" s="527"/>
      <c r="NNJ4" s="527"/>
      <c r="NNK4" s="527"/>
      <c r="NNL4" s="527"/>
      <c r="NNM4" s="527"/>
      <c r="NNN4" s="527"/>
      <c r="NNO4" s="527"/>
      <c r="NNP4" s="527"/>
      <c r="NNQ4" s="527"/>
      <c r="NNR4" s="527"/>
      <c r="NNS4" s="527"/>
      <c r="NNT4" s="527"/>
      <c r="NNU4" s="527"/>
      <c r="NNV4" s="527"/>
      <c r="NNW4" s="527"/>
      <c r="NNX4" s="527"/>
      <c r="NNY4" s="527"/>
      <c r="NNZ4" s="527"/>
      <c r="NOA4" s="527"/>
      <c r="NOB4" s="527"/>
      <c r="NOC4" s="527"/>
      <c r="NOD4" s="527"/>
      <c r="NOE4" s="527"/>
      <c r="NOF4" s="527"/>
      <c r="NOG4" s="527"/>
      <c r="NOH4" s="527"/>
      <c r="NOI4" s="527"/>
      <c r="NOJ4" s="527"/>
      <c r="NOK4" s="527"/>
      <c r="NOL4" s="527"/>
      <c r="NOM4" s="527"/>
      <c r="NON4" s="527"/>
      <c r="NOO4" s="527"/>
      <c r="NOP4" s="527"/>
      <c r="NOQ4" s="527"/>
      <c r="NOR4" s="527"/>
      <c r="NOS4" s="527"/>
      <c r="NOT4" s="527"/>
      <c r="NOU4" s="527"/>
      <c r="NOV4" s="527"/>
      <c r="NOW4" s="527"/>
      <c r="NOX4" s="527"/>
      <c r="NOY4" s="527"/>
      <c r="NOZ4" s="527"/>
      <c r="NPA4" s="527"/>
      <c r="NPB4" s="527"/>
      <c r="NPC4" s="527"/>
      <c r="NPD4" s="527"/>
      <c r="NPE4" s="527"/>
      <c r="NPF4" s="527"/>
      <c r="NPG4" s="527"/>
      <c r="NPH4" s="527"/>
      <c r="NPI4" s="527"/>
      <c r="NPJ4" s="527"/>
      <c r="NPK4" s="527"/>
      <c r="NPL4" s="527"/>
      <c r="NPM4" s="527"/>
      <c r="NPN4" s="527"/>
      <c r="NPO4" s="527"/>
      <c r="NPP4" s="527"/>
      <c r="NPQ4" s="527"/>
      <c r="NPR4" s="527"/>
      <c r="NPS4" s="527"/>
      <c r="NPT4" s="527"/>
      <c r="NPU4" s="527"/>
      <c r="NPV4" s="527"/>
      <c r="NPW4" s="527"/>
      <c r="NPX4" s="527"/>
      <c r="NPY4" s="527"/>
      <c r="NPZ4" s="527"/>
      <c r="NQA4" s="527"/>
      <c r="NQB4" s="527"/>
      <c r="NQC4" s="527"/>
      <c r="NQD4" s="527"/>
      <c r="NQE4" s="527"/>
      <c r="NQF4" s="527"/>
      <c r="NQG4" s="527"/>
      <c r="NQH4" s="527"/>
      <c r="NQI4" s="527"/>
      <c r="NQJ4" s="527"/>
      <c r="NQK4" s="527"/>
      <c r="NQL4" s="527"/>
      <c r="NQM4" s="527"/>
      <c r="NQN4" s="527"/>
      <c r="NQO4" s="527"/>
      <c r="NQP4" s="527"/>
      <c r="NQQ4" s="527"/>
      <c r="NQR4" s="527"/>
      <c r="NQS4" s="527"/>
      <c r="NQT4" s="527"/>
      <c r="NQU4" s="527"/>
      <c r="NQV4" s="527"/>
      <c r="NQW4" s="527"/>
      <c r="NQX4" s="527"/>
      <c r="NQY4" s="527"/>
      <c r="NQZ4" s="527"/>
      <c r="NRA4" s="527"/>
      <c r="NRB4" s="527"/>
      <c r="NRC4" s="527"/>
      <c r="NRD4" s="527"/>
      <c r="NRE4" s="527"/>
      <c r="NRF4" s="527"/>
      <c r="NRG4" s="527"/>
      <c r="NRH4" s="527"/>
      <c r="NRI4" s="527"/>
      <c r="NRJ4" s="527"/>
      <c r="NRK4" s="527"/>
      <c r="NRL4" s="527"/>
      <c r="NRM4" s="527"/>
      <c r="NRN4" s="527"/>
      <c r="NRO4" s="527"/>
      <c r="NRP4" s="527"/>
      <c r="NRQ4" s="527"/>
      <c r="NRR4" s="527"/>
      <c r="NRS4" s="527"/>
      <c r="NRT4" s="527"/>
      <c r="NRU4" s="527"/>
      <c r="NRV4" s="527"/>
      <c r="NRW4" s="527"/>
      <c r="NRX4" s="527"/>
      <c r="NRY4" s="527"/>
      <c r="NRZ4" s="527"/>
      <c r="NSA4" s="527"/>
      <c r="NSB4" s="527"/>
      <c r="NSC4" s="527"/>
      <c r="NSD4" s="527"/>
      <c r="NSE4" s="527"/>
      <c r="NSF4" s="527"/>
      <c r="NSG4" s="527"/>
      <c r="NSH4" s="527"/>
      <c r="NSI4" s="527"/>
      <c r="NSJ4" s="527"/>
      <c r="NSK4" s="527"/>
      <c r="NSL4" s="527"/>
      <c r="NSM4" s="527"/>
      <c r="NSN4" s="527"/>
      <c r="NSO4" s="527"/>
      <c r="NSP4" s="527"/>
      <c r="NSQ4" s="527"/>
      <c r="NSR4" s="527"/>
      <c r="NSS4" s="527"/>
      <c r="NST4" s="527"/>
      <c r="NSU4" s="527"/>
      <c r="NSV4" s="527"/>
      <c r="NSW4" s="527"/>
      <c r="NSX4" s="527"/>
      <c r="NSY4" s="527"/>
      <c r="NSZ4" s="527"/>
      <c r="NTA4" s="527"/>
      <c r="NTB4" s="527"/>
      <c r="NTC4" s="527"/>
      <c r="NTD4" s="527"/>
      <c r="NTE4" s="527"/>
      <c r="NTF4" s="527"/>
      <c r="NTG4" s="527"/>
      <c r="NTH4" s="527"/>
      <c r="NTI4" s="527"/>
      <c r="NTJ4" s="527"/>
      <c r="NTK4" s="527"/>
      <c r="NTL4" s="527"/>
      <c r="NTM4" s="527"/>
      <c r="NTN4" s="527"/>
      <c r="NTO4" s="527"/>
      <c r="NTP4" s="527"/>
      <c r="NTQ4" s="527"/>
      <c r="NTR4" s="527"/>
      <c r="NTS4" s="527"/>
      <c r="NTT4" s="527"/>
      <c r="NTU4" s="527"/>
      <c r="NTV4" s="527"/>
      <c r="NTW4" s="527"/>
      <c r="NTX4" s="527"/>
      <c r="NTY4" s="527"/>
      <c r="NTZ4" s="527"/>
      <c r="NUA4" s="527"/>
      <c r="NUB4" s="527"/>
      <c r="NUC4" s="527"/>
      <c r="NUD4" s="527"/>
      <c r="NUE4" s="527"/>
      <c r="NUF4" s="527"/>
      <c r="NUG4" s="527"/>
      <c r="NUH4" s="527"/>
      <c r="NUI4" s="527"/>
      <c r="NUJ4" s="527"/>
      <c r="NUK4" s="527"/>
      <c r="NUL4" s="527"/>
      <c r="NUM4" s="527"/>
      <c r="NUN4" s="527"/>
      <c r="NUO4" s="527"/>
      <c r="NUP4" s="527"/>
      <c r="NUQ4" s="527"/>
      <c r="NUR4" s="527"/>
      <c r="NUS4" s="527"/>
      <c r="NUT4" s="527"/>
      <c r="NUU4" s="527"/>
      <c r="NUV4" s="527"/>
      <c r="NUW4" s="527"/>
      <c r="NUX4" s="527"/>
      <c r="NUY4" s="527"/>
      <c r="NUZ4" s="527"/>
      <c r="NVA4" s="527"/>
      <c r="NVB4" s="527"/>
      <c r="NVC4" s="527"/>
      <c r="NVD4" s="527"/>
      <c r="NVE4" s="527"/>
      <c r="NVF4" s="527"/>
      <c r="NVG4" s="527"/>
      <c r="NVH4" s="527"/>
      <c r="NVI4" s="527"/>
      <c r="NVJ4" s="527"/>
      <c r="NVK4" s="527"/>
      <c r="NVL4" s="527"/>
      <c r="NVM4" s="527"/>
      <c r="NVN4" s="527"/>
      <c r="NVO4" s="527"/>
      <c r="NVP4" s="527"/>
      <c r="NVQ4" s="527"/>
      <c r="NVR4" s="527"/>
      <c r="NVS4" s="527"/>
      <c r="NVT4" s="527"/>
      <c r="NVU4" s="527"/>
      <c r="NVV4" s="527"/>
      <c r="NVW4" s="527"/>
      <c r="NVX4" s="527"/>
      <c r="NVY4" s="527"/>
      <c r="NVZ4" s="527"/>
      <c r="NWA4" s="527"/>
      <c r="NWB4" s="527"/>
      <c r="NWC4" s="527"/>
      <c r="NWD4" s="527"/>
      <c r="NWE4" s="527"/>
      <c r="NWF4" s="527"/>
      <c r="NWG4" s="527"/>
      <c r="NWH4" s="527"/>
      <c r="NWI4" s="527"/>
      <c r="NWJ4" s="527"/>
      <c r="NWK4" s="527"/>
      <c r="NWL4" s="527"/>
      <c r="NWM4" s="527"/>
      <c r="NWN4" s="527"/>
      <c r="NWO4" s="527"/>
      <c r="NWP4" s="527"/>
      <c r="NWQ4" s="527"/>
      <c r="NWR4" s="527"/>
      <c r="NWS4" s="527"/>
      <c r="NWT4" s="527"/>
      <c r="NWU4" s="527"/>
      <c r="NWV4" s="527"/>
      <c r="NWW4" s="527"/>
      <c r="NWX4" s="527"/>
      <c r="NWY4" s="527"/>
      <c r="NWZ4" s="527"/>
      <c r="NXA4" s="527"/>
      <c r="NXB4" s="527"/>
      <c r="NXC4" s="527"/>
      <c r="NXD4" s="527"/>
      <c r="NXE4" s="527"/>
      <c r="NXF4" s="527"/>
      <c r="NXG4" s="527"/>
      <c r="NXH4" s="527"/>
      <c r="NXI4" s="527"/>
      <c r="NXJ4" s="527"/>
      <c r="NXK4" s="527"/>
      <c r="NXL4" s="527"/>
      <c r="NXM4" s="527"/>
      <c r="NXN4" s="527"/>
      <c r="NXO4" s="527"/>
      <c r="NXP4" s="527"/>
      <c r="NXQ4" s="527"/>
      <c r="NXR4" s="527"/>
      <c r="NXS4" s="527"/>
      <c r="NXT4" s="527"/>
      <c r="NXU4" s="527"/>
      <c r="NXV4" s="527"/>
      <c r="NXW4" s="527"/>
      <c r="NXX4" s="527"/>
      <c r="NXY4" s="527"/>
      <c r="NXZ4" s="527"/>
      <c r="NYA4" s="527"/>
      <c r="NYB4" s="527"/>
      <c r="NYC4" s="527"/>
      <c r="NYD4" s="527"/>
      <c r="NYE4" s="527"/>
      <c r="NYF4" s="527"/>
      <c r="NYG4" s="527"/>
      <c r="NYH4" s="527"/>
      <c r="NYI4" s="527"/>
      <c r="NYJ4" s="527"/>
      <c r="NYK4" s="527"/>
      <c r="NYL4" s="527"/>
      <c r="NYM4" s="527"/>
      <c r="NYN4" s="527"/>
      <c r="NYO4" s="527"/>
      <c r="NYP4" s="527"/>
      <c r="NYQ4" s="527"/>
      <c r="NYR4" s="527"/>
      <c r="NYS4" s="527"/>
      <c r="NYT4" s="527"/>
      <c r="NYU4" s="527"/>
      <c r="NYV4" s="527"/>
      <c r="NYW4" s="527"/>
      <c r="NYX4" s="527"/>
      <c r="NYY4" s="527"/>
      <c r="NYZ4" s="527"/>
      <c r="NZA4" s="527"/>
      <c r="NZB4" s="527"/>
      <c r="NZC4" s="527"/>
      <c r="NZD4" s="527"/>
      <c r="NZE4" s="527"/>
      <c r="NZF4" s="527"/>
      <c r="NZG4" s="527"/>
      <c r="NZH4" s="527"/>
      <c r="NZI4" s="527"/>
      <c r="NZJ4" s="527"/>
      <c r="NZK4" s="527"/>
      <c r="NZL4" s="527"/>
      <c r="NZM4" s="527"/>
      <c r="NZN4" s="527"/>
      <c r="NZO4" s="527"/>
      <c r="NZP4" s="527"/>
      <c r="NZQ4" s="527"/>
      <c r="NZR4" s="527"/>
      <c r="NZS4" s="527"/>
      <c r="NZT4" s="527"/>
      <c r="NZU4" s="527"/>
      <c r="NZV4" s="527"/>
      <c r="NZW4" s="527"/>
      <c r="NZX4" s="527"/>
      <c r="NZY4" s="527"/>
      <c r="NZZ4" s="527"/>
      <c r="OAA4" s="527"/>
      <c r="OAB4" s="527"/>
      <c r="OAC4" s="527"/>
      <c r="OAD4" s="527"/>
      <c r="OAE4" s="527"/>
      <c r="OAF4" s="527"/>
      <c r="OAG4" s="527"/>
      <c r="OAH4" s="527"/>
      <c r="OAI4" s="527"/>
      <c r="OAJ4" s="527"/>
      <c r="OAK4" s="527"/>
      <c r="OAL4" s="527"/>
      <c r="OAM4" s="527"/>
      <c r="OAN4" s="527"/>
      <c r="OAO4" s="527"/>
      <c r="OAP4" s="527"/>
      <c r="OAQ4" s="527"/>
      <c r="OAR4" s="527"/>
      <c r="OAS4" s="527"/>
      <c r="OAT4" s="527"/>
      <c r="OAU4" s="527"/>
      <c r="OAV4" s="527"/>
      <c r="OAW4" s="527"/>
      <c r="OAX4" s="527"/>
      <c r="OAY4" s="527"/>
      <c r="OAZ4" s="527"/>
      <c r="OBA4" s="527"/>
      <c r="OBB4" s="527"/>
      <c r="OBC4" s="527"/>
      <c r="OBD4" s="527"/>
      <c r="OBE4" s="527"/>
      <c r="OBF4" s="527"/>
      <c r="OBG4" s="527"/>
      <c r="OBH4" s="527"/>
      <c r="OBI4" s="527"/>
      <c r="OBJ4" s="527"/>
      <c r="OBK4" s="527"/>
      <c r="OBL4" s="527"/>
      <c r="OBM4" s="527"/>
      <c r="OBN4" s="527"/>
      <c r="OBO4" s="527"/>
      <c r="OBP4" s="527"/>
      <c r="OBQ4" s="527"/>
      <c r="OBR4" s="527"/>
      <c r="OBS4" s="527"/>
      <c r="OBT4" s="527"/>
      <c r="OBU4" s="527"/>
      <c r="OBV4" s="527"/>
      <c r="OBW4" s="527"/>
      <c r="OBX4" s="527"/>
      <c r="OBY4" s="527"/>
      <c r="OBZ4" s="527"/>
      <c r="OCA4" s="527"/>
      <c r="OCB4" s="527"/>
      <c r="OCC4" s="527"/>
      <c r="OCD4" s="527"/>
      <c r="OCE4" s="527"/>
      <c r="OCF4" s="527"/>
      <c r="OCG4" s="527"/>
      <c r="OCH4" s="527"/>
      <c r="OCI4" s="527"/>
      <c r="OCJ4" s="527"/>
      <c r="OCK4" s="527"/>
      <c r="OCL4" s="527"/>
      <c r="OCM4" s="527"/>
      <c r="OCN4" s="527"/>
      <c r="OCO4" s="527"/>
      <c r="OCP4" s="527"/>
      <c r="OCQ4" s="527"/>
      <c r="OCR4" s="527"/>
      <c r="OCS4" s="527"/>
      <c r="OCT4" s="527"/>
      <c r="OCU4" s="527"/>
      <c r="OCV4" s="527"/>
      <c r="OCW4" s="527"/>
      <c r="OCX4" s="527"/>
      <c r="OCY4" s="527"/>
      <c r="OCZ4" s="527"/>
      <c r="ODA4" s="527"/>
      <c r="ODB4" s="527"/>
      <c r="ODC4" s="527"/>
      <c r="ODD4" s="527"/>
      <c r="ODE4" s="527"/>
      <c r="ODF4" s="527"/>
      <c r="ODG4" s="527"/>
      <c r="ODH4" s="527"/>
      <c r="ODI4" s="527"/>
      <c r="ODJ4" s="527"/>
      <c r="ODK4" s="527"/>
      <c r="ODL4" s="527"/>
      <c r="ODM4" s="527"/>
      <c r="ODN4" s="527"/>
      <c r="ODO4" s="527"/>
      <c r="ODP4" s="527"/>
      <c r="ODQ4" s="527"/>
      <c r="ODR4" s="527"/>
      <c r="ODS4" s="527"/>
      <c r="ODT4" s="527"/>
      <c r="ODU4" s="527"/>
      <c r="ODV4" s="527"/>
      <c r="ODW4" s="527"/>
      <c r="ODX4" s="527"/>
      <c r="ODY4" s="527"/>
      <c r="ODZ4" s="527"/>
      <c r="OEA4" s="527"/>
      <c r="OEB4" s="527"/>
      <c r="OEC4" s="527"/>
      <c r="OED4" s="527"/>
      <c r="OEE4" s="527"/>
      <c r="OEF4" s="527"/>
      <c r="OEG4" s="527"/>
      <c r="OEH4" s="527"/>
      <c r="OEI4" s="527"/>
      <c r="OEJ4" s="527"/>
      <c r="OEK4" s="527"/>
      <c r="OEL4" s="527"/>
      <c r="OEM4" s="527"/>
      <c r="OEN4" s="527"/>
      <c r="OEO4" s="527"/>
      <c r="OEP4" s="527"/>
      <c r="OEQ4" s="527"/>
      <c r="OER4" s="527"/>
      <c r="OES4" s="527"/>
      <c r="OET4" s="527"/>
      <c r="OEU4" s="527"/>
      <c r="OEV4" s="527"/>
      <c r="OEW4" s="527"/>
      <c r="OEX4" s="527"/>
      <c r="OEY4" s="527"/>
      <c r="OEZ4" s="527"/>
      <c r="OFA4" s="527"/>
      <c r="OFB4" s="527"/>
      <c r="OFC4" s="527"/>
      <c r="OFD4" s="527"/>
      <c r="OFE4" s="527"/>
      <c r="OFF4" s="527"/>
      <c r="OFG4" s="527"/>
      <c r="OFH4" s="527"/>
      <c r="OFI4" s="527"/>
      <c r="OFJ4" s="527"/>
      <c r="OFK4" s="527"/>
      <c r="OFL4" s="527"/>
      <c r="OFM4" s="527"/>
      <c r="OFN4" s="527"/>
      <c r="OFO4" s="527"/>
      <c r="OFP4" s="527"/>
      <c r="OFQ4" s="527"/>
      <c r="OFR4" s="527"/>
      <c r="OFS4" s="527"/>
      <c r="OFT4" s="527"/>
      <c r="OFU4" s="527"/>
      <c r="OFV4" s="527"/>
      <c r="OFW4" s="527"/>
      <c r="OFX4" s="527"/>
      <c r="OFY4" s="527"/>
      <c r="OFZ4" s="527"/>
      <c r="OGA4" s="527"/>
      <c r="OGB4" s="527"/>
      <c r="OGC4" s="527"/>
      <c r="OGD4" s="527"/>
      <c r="OGE4" s="527"/>
      <c r="OGF4" s="527"/>
      <c r="OGG4" s="527"/>
      <c r="OGH4" s="527"/>
      <c r="OGI4" s="527"/>
      <c r="OGJ4" s="527"/>
      <c r="OGK4" s="527"/>
      <c r="OGL4" s="527"/>
      <c r="OGM4" s="527"/>
      <c r="OGN4" s="527"/>
      <c r="OGO4" s="527"/>
      <c r="OGP4" s="527"/>
      <c r="OGQ4" s="527"/>
      <c r="OGR4" s="527"/>
      <c r="OGS4" s="527"/>
      <c r="OGT4" s="527"/>
      <c r="OGU4" s="527"/>
      <c r="OGV4" s="527"/>
      <c r="OGW4" s="527"/>
      <c r="OGX4" s="527"/>
      <c r="OGY4" s="527"/>
      <c r="OGZ4" s="527"/>
      <c r="OHA4" s="527"/>
      <c r="OHB4" s="527"/>
      <c r="OHC4" s="527"/>
      <c r="OHD4" s="527"/>
      <c r="OHE4" s="527"/>
      <c r="OHF4" s="527"/>
      <c r="OHG4" s="527"/>
      <c r="OHH4" s="527"/>
      <c r="OHI4" s="527"/>
      <c r="OHJ4" s="527"/>
      <c r="OHK4" s="527"/>
      <c r="OHL4" s="527"/>
      <c r="OHM4" s="527"/>
      <c r="OHN4" s="527"/>
      <c r="OHO4" s="527"/>
      <c r="OHP4" s="527"/>
      <c r="OHQ4" s="527"/>
      <c r="OHR4" s="527"/>
      <c r="OHS4" s="527"/>
      <c r="OHT4" s="527"/>
      <c r="OHU4" s="527"/>
      <c r="OHV4" s="527"/>
      <c r="OHW4" s="527"/>
      <c r="OHX4" s="527"/>
      <c r="OHY4" s="527"/>
      <c r="OHZ4" s="527"/>
      <c r="OIA4" s="527"/>
      <c r="OIB4" s="527"/>
      <c r="OIC4" s="527"/>
      <c r="OID4" s="527"/>
      <c r="OIE4" s="527"/>
      <c r="OIF4" s="527"/>
      <c r="OIG4" s="527"/>
      <c r="OIH4" s="527"/>
      <c r="OII4" s="527"/>
      <c r="OIJ4" s="527"/>
      <c r="OIK4" s="527"/>
      <c r="OIL4" s="527"/>
      <c r="OIM4" s="527"/>
      <c r="OIN4" s="527"/>
      <c r="OIO4" s="527"/>
      <c r="OIP4" s="527"/>
      <c r="OIQ4" s="527"/>
      <c r="OIR4" s="527"/>
      <c r="OIS4" s="527"/>
      <c r="OIT4" s="527"/>
      <c r="OIU4" s="527"/>
      <c r="OIV4" s="527"/>
      <c r="OIW4" s="527"/>
      <c r="OIX4" s="527"/>
      <c r="OIY4" s="527"/>
      <c r="OIZ4" s="527"/>
      <c r="OJA4" s="527"/>
      <c r="OJB4" s="527"/>
      <c r="OJC4" s="527"/>
      <c r="OJD4" s="527"/>
      <c r="OJE4" s="527"/>
      <c r="OJF4" s="527"/>
      <c r="OJG4" s="527"/>
      <c r="OJH4" s="527"/>
      <c r="OJI4" s="527"/>
      <c r="OJJ4" s="527"/>
      <c r="OJK4" s="527"/>
      <c r="OJL4" s="527"/>
      <c r="OJM4" s="527"/>
      <c r="OJN4" s="527"/>
      <c r="OJO4" s="527"/>
      <c r="OJP4" s="527"/>
      <c r="OJQ4" s="527"/>
      <c r="OJR4" s="527"/>
      <c r="OJS4" s="527"/>
      <c r="OJT4" s="527"/>
      <c r="OJU4" s="527"/>
      <c r="OJV4" s="527"/>
      <c r="OJW4" s="527"/>
      <c r="OJX4" s="527"/>
      <c r="OJY4" s="527"/>
      <c r="OJZ4" s="527"/>
      <c r="OKA4" s="527"/>
      <c r="OKB4" s="527"/>
      <c r="OKC4" s="527"/>
      <c r="OKD4" s="527"/>
      <c r="OKE4" s="527"/>
      <c r="OKF4" s="527"/>
      <c r="OKG4" s="527"/>
      <c r="OKH4" s="527"/>
      <c r="OKI4" s="527"/>
      <c r="OKJ4" s="527"/>
      <c r="OKK4" s="527"/>
      <c r="OKL4" s="527"/>
      <c r="OKM4" s="527"/>
      <c r="OKN4" s="527"/>
      <c r="OKO4" s="527"/>
      <c r="OKP4" s="527"/>
      <c r="OKQ4" s="527"/>
      <c r="OKR4" s="527"/>
      <c r="OKS4" s="527"/>
      <c r="OKT4" s="527"/>
      <c r="OKU4" s="527"/>
      <c r="OKV4" s="527"/>
      <c r="OKW4" s="527"/>
      <c r="OKX4" s="527"/>
      <c r="OKY4" s="527"/>
      <c r="OKZ4" s="527"/>
      <c r="OLA4" s="527"/>
      <c r="OLB4" s="527"/>
      <c r="OLC4" s="527"/>
      <c r="OLD4" s="527"/>
      <c r="OLE4" s="527"/>
      <c r="OLF4" s="527"/>
      <c r="OLG4" s="527"/>
      <c r="OLH4" s="527"/>
      <c r="OLI4" s="527"/>
      <c r="OLJ4" s="527"/>
      <c r="OLK4" s="527"/>
      <c r="OLL4" s="527"/>
      <c r="OLM4" s="527"/>
      <c r="OLN4" s="527"/>
      <c r="OLO4" s="527"/>
      <c r="OLP4" s="527"/>
      <c r="OLQ4" s="527"/>
      <c r="OLR4" s="527"/>
      <c r="OLS4" s="527"/>
      <c r="OLT4" s="527"/>
      <c r="OLU4" s="527"/>
      <c r="OLV4" s="527"/>
      <c r="OLW4" s="527"/>
      <c r="OLX4" s="527"/>
      <c r="OLY4" s="527"/>
      <c r="OLZ4" s="527"/>
      <c r="OMA4" s="527"/>
      <c r="OMB4" s="527"/>
      <c r="OMC4" s="527"/>
      <c r="OMD4" s="527"/>
      <c r="OME4" s="527"/>
      <c r="OMF4" s="527"/>
      <c r="OMG4" s="527"/>
      <c r="OMH4" s="527"/>
      <c r="OMI4" s="527"/>
      <c r="OMJ4" s="527"/>
      <c r="OMK4" s="527"/>
      <c r="OML4" s="527"/>
      <c r="OMM4" s="527"/>
      <c r="OMN4" s="527"/>
      <c r="OMO4" s="527"/>
      <c r="OMP4" s="527"/>
      <c r="OMQ4" s="527"/>
      <c r="OMR4" s="527"/>
      <c r="OMS4" s="527"/>
      <c r="OMT4" s="527"/>
      <c r="OMU4" s="527"/>
      <c r="OMV4" s="527"/>
      <c r="OMW4" s="527"/>
      <c r="OMX4" s="527"/>
      <c r="OMY4" s="527"/>
      <c r="OMZ4" s="527"/>
      <c r="ONA4" s="527"/>
      <c r="ONB4" s="527"/>
      <c r="ONC4" s="527"/>
      <c r="OND4" s="527"/>
      <c r="ONE4" s="527"/>
      <c r="ONF4" s="527"/>
      <c r="ONG4" s="527"/>
      <c r="ONH4" s="527"/>
      <c r="ONI4" s="527"/>
      <c r="ONJ4" s="527"/>
      <c r="ONK4" s="527"/>
      <c r="ONL4" s="527"/>
      <c r="ONM4" s="527"/>
      <c r="ONN4" s="527"/>
      <c r="ONO4" s="527"/>
      <c r="ONP4" s="527"/>
      <c r="ONQ4" s="527"/>
      <c r="ONR4" s="527"/>
      <c r="ONS4" s="527"/>
      <c r="ONT4" s="527"/>
      <c r="ONU4" s="527"/>
      <c r="ONV4" s="527"/>
      <c r="ONW4" s="527"/>
      <c r="ONX4" s="527"/>
      <c r="ONY4" s="527"/>
      <c r="ONZ4" s="527"/>
      <c r="OOA4" s="527"/>
      <c r="OOB4" s="527"/>
      <c r="OOC4" s="527"/>
      <c r="OOD4" s="527"/>
      <c r="OOE4" s="527"/>
      <c r="OOF4" s="527"/>
      <c r="OOG4" s="527"/>
      <c r="OOH4" s="527"/>
      <c r="OOI4" s="527"/>
      <c r="OOJ4" s="527"/>
      <c r="OOK4" s="527"/>
      <c r="OOL4" s="527"/>
      <c r="OOM4" s="527"/>
      <c r="OON4" s="527"/>
      <c r="OOO4" s="527"/>
      <c r="OOP4" s="527"/>
      <c r="OOQ4" s="527"/>
      <c r="OOR4" s="527"/>
      <c r="OOS4" s="527"/>
      <c r="OOT4" s="527"/>
      <c r="OOU4" s="527"/>
      <c r="OOV4" s="527"/>
      <c r="OOW4" s="527"/>
      <c r="OOX4" s="527"/>
      <c r="OOY4" s="527"/>
      <c r="OOZ4" s="527"/>
      <c r="OPA4" s="527"/>
      <c r="OPB4" s="527"/>
      <c r="OPC4" s="527"/>
      <c r="OPD4" s="527"/>
      <c r="OPE4" s="527"/>
      <c r="OPF4" s="527"/>
      <c r="OPG4" s="527"/>
      <c r="OPH4" s="527"/>
      <c r="OPI4" s="527"/>
      <c r="OPJ4" s="527"/>
      <c r="OPK4" s="527"/>
      <c r="OPL4" s="527"/>
      <c r="OPM4" s="527"/>
      <c r="OPN4" s="527"/>
      <c r="OPO4" s="527"/>
      <c r="OPP4" s="527"/>
      <c r="OPQ4" s="527"/>
      <c r="OPR4" s="527"/>
      <c r="OPS4" s="527"/>
      <c r="OPT4" s="527"/>
      <c r="OPU4" s="527"/>
      <c r="OPV4" s="527"/>
      <c r="OPW4" s="527"/>
      <c r="OPX4" s="527"/>
      <c r="OPY4" s="527"/>
      <c r="OPZ4" s="527"/>
      <c r="OQA4" s="527"/>
      <c r="OQB4" s="527"/>
      <c r="OQC4" s="527"/>
      <c r="OQD4" s="527"/>
      <c r="OQE4" s="527"/>
      <c r="OQF4" s="527"/>
      <c r="OQG4" s="527"/>
      <c r="OQH4" s="527"/>
      <c r="OQI4" s="527"/>
      <c r="OQJ4" s="527"/>
      <c r="OQK4" s="527"/>
      <c r="OQL4" s="527"/>
      <c r="OQM4" s="527"/>
      <c r="OQN4" s="527"/>
      <c r="OQO4" s="527"/>
      <c r="OQP4" s="527"/>
      <c r="OQQ4" s="527"/>
      <c r="OQR4" s="527"/>
      <c r="OQS4" s="527"/>
      <c r="OQT4" s="527"/>
      <c r="OQU4" s="527"/>
      <c r="OQV4" s="527"/>
      <c r="OQW4" s="527"/>
      <c r="OQX4" s="527"/>
      <c r="OQY4" s="527"/>
      <c r="OQZ4" s="527"/>
      <c r="ORA4" s="527"/>
      <c r="ORB4" s="527"/>
      <c r="ORC4" s="527"/>
      <c r="ORD4" s="527"/>
      <c r="ORE4" s="527"/>
      <c r="ORF4" s="527"/>
      <c r="ORG4" s="527"/>
      <c r="ORH4" s="527"/>
      <c r="ORI4" s="527"/>
      <c r="ORJ4" s="527"/>
      <c r="ORK4" s="527"/>
      <c r="ORL4" s="527"/>
      <c r="ORM4" s="527"/>
      <c r="ORN4" s="527"/>
      <c r="ORO4" s="527"/>
      <c r="ORP4" s="527"/>
      <c r="ORQ4" s="527"/>
      <c r="ORR4" s="527"/>
      <c r="ORS4" s="527"/>
      <c r="ORT4" s="527"/>
      <c r="ORU4" s="527"/>
      <c r="ORV4" s="527"/>
      <c r="ORW4" s="527"/>
      <c r="ORX4" s="527"/>
      <c r="ORY4" s="527"/>
      <c r="ORZ4" s="527"/>
      <c r="OSA4" s="527"/>
      <c r="OSB4" s="527"/>
      <c r="OSC4" s="527"/>
      <c r="OSD4" s="527"/>
      <c r="OSE4" s="527"/>
      <c r="OSF4" s="527"/>
      <c r="OSG4" s="527"/>
      <c r="OSH4" s="527"/>
      <c r="OSI4" s="527"/>
      <c r="OSJ4" s="527"/>
      <c r="OSK4" s="527"/>
      <c r="OSL4" s="527"/>
      <c r="OSM4" s="527"/>
      <c r="OSN4" s="527"/>
      <c r="OSO4" s="527"/>
      <c r="OSP4" s="527"/>
      <c r="OSQ4" s="527"/>
      <c r="OSR4" s="527"/>
      <c r="OSS4" s="527"/>
      <c r="OST4" s="527"/>
      <c r="OSU4" s="527"/>
      <c r="OSV4" s="527"/>
      <c r="OSW4" s="527"/>
      <c r="OSX4" s="527"/>
      <c r="OSY4" s="527"/>
      <c r="OSZ4" s="527"/>
      <c r="OTA4" s="527"/>
      <c r="OTB4" s="527"/>
      <c r="OTC4" s="527"/>
      <c r="OTD4" s="527"/>
      <c r="OTE4" s="527"/>
      <c r="OTF4" s="527"/>
      <c r="OTG4" s="527"/>
      <c r="OTH4" s="527"/>
      <c r="OTI4" s="527"/>
      <c r="OTJ4" s="527"/>
      <c r="OTK4" s="527"/>
      <c r="OTL4" s="527"/>
      <c r="OTM4" s="527"/>
      <c r="OTN4" s="527"/>
      <c r="OTO4" s="527"/>
      <c r="OTP4" s="527"/>
      <c r="OTQ4" s="527"/>
      <c r="OTR4" s="527"/>
      <c r="OTS4" s="527"/>
      <c r="OTT4" s="527"/>
      <c r="OTU4" s="527"/>
      <c r="OTV4" s="527"/>
      <c r="OTW4" s="527"/>
      <c r="OTX4" s="527"/>
      <c r="OTY4" s="527"/>
      <c r="OTZ4" s="527"/>
      <c r="OUA4" s="527"/>
      <c r="OUB4" s="527"/>
      <c r="OUC4" s="527"/>
      <c r="OUD4" s="527"/>
      <c r="OUE4" s="527"/>
      <c r="OUF4" s="527"/>
      <c r="OUG4" s="527"/>
      <c r="OUH4" s="527"/>
      <c r="OUI4" s="527"/>
      <c r="OUJ4" s="527"/>
      <c r="OUK4" s="527"/>
      <c r="OUL4" s="527"/>
      <c r="OUM4" s="527"/>
      <c r="OUN4" s="527"/>
      <c r="OUO4" s="527"/>
      <c r="OUP4" s="527"/>
      <c r="OUQ4" s="527"/>
      <c r="OUR4" s="527"/>
      <c r="OUS4" s="527"/>
      <c r="OUT4" s="527"/>
      <c r="OUU4" s="527"/>
      <c r="OUV4" s="527"/>
      <c r="OUW4" s="527"/>
      <c r="OUX4" s="527"/>
      <c r="OUY4" s="527"/>
      <c r="OUZ4" s="527"/>
      <c r="OVA4" s="527"/>
      <c r="OVB4" s="527"/>
      <c r="OVC4" s="527"/>
      <c r="OVD4" s="527"/>
      <c r="OVE4" s="527"/>
      <c r="OVF4" s="527"/>
      <c r="OVG4" s="527"/>
      <c r="OVH4" s="527"/>
      <c r="OVI4" s="527"/>
      <c r="OVJ4" s="527"/>
      <c r="OVK4" s="527"/>
      <c r="OVL4" s="527"/>
      <c r="OVM4" s="527"/>
      <c r="OVN4" s="527"/>
      <c r="OVO4" s="527"/>
      <c r="OVP4" s="527"/>
      <c r="OVQ4" s="527"/>
      <c r="OVR4" s="527"/>
      <c r="OVS4" s="527"/>
      <c r="OVT4" s="527"/>
      <c r="OVU4" s="527"/>
      <c r="OVV4" s="527"/>
      <c r="OVW4" s="527"/>
      <c r="OVX4" s="527"/>
      <c r="OVY4" s="527"/>
      <c r="OVZ4" s="527"/>
      <c r="OWA4" s="527"/>
      <c r="OWB4" s="527"/>
      <c r="OWC4" s="527"/>
      <c r="OWD4" s="527"/>
      <c r="OWE4" s="527"/>
      <c r="OWF4" s="527"/>
      <c r="OWG4" s="527"/>
      <c r="OWH4" s="527"/>
      <c r="OWI4" s="527"/>
      <c r="OWJ4" s="527"/>
      <c r="OWK4" s="527"/>
      <c r="OWL4" s="527"/>
      <c r="OWM4" s="527"/>
      <c r="OWN4" s="527"/>
      <c r="OWO4" s="527"/>
      <c r="OWP4" s="527"/>
      <c r="OWQ4" s="527"/>
      <c r="OWR4" s="527"/>
      <c r="OWS4" s="527"/>
      <c r="OWT4" s="527"/>
      <c r="OWU4" s="527"/>
      <c r="OWV4" s="527"/>
      <c r="OWW4" s="527"/>
      <c r="OWX4" s="527"/>
      <c r="OWY4" s="527"/>
      <c r="OWZ4" s="527"/>
      <c r="OXA4" s="527"/>
      <c r="OXB4" s="527"/>
      <c r="OXC4" s="527"/>
      <c r="OXD4" s="527"/>
      <c r="OXE4" s="527"/>
      <c r="OXF4" s="527"/>
      <c r="OXG4" s="527"/>
      <c r="OXH4" s="527"/>
      <c r="OXI4" s="527"/>
      <c r="OXJ4" s="527"/>
      <c r="OXK4" s="527"/>
      <c r="OXL4" s="527"/>
      <c r="OXM4" s="527"/>
      <c r="OXN4" s="527"/>
      <c r="OXO4" s="527"/>
      <c r="OXP4" s="527"/>
      <c r="OXQ4" s="527"/>
      <c r="OXR4" s="527"/>
      <c r="OXS4" s="527"/>
      <c r="OXT4" s="527"/>
      <c r="OXU4" s="527"/>
      <c r="OXV4" s="527"/>
      <c r="OXW4" s="527"/>
      <c r="OXX4" s="527"/>
      <c r="OXY4" s="527"/>
      <c r="OXZ4" s="527"/>
      <c r="OYA4" s="527"/>
      <c r="OYB4" s="527"/>
      <c r="OYC4" s="527"/>
      <c r="OYD4" s="527"/>
      <c r="OYE4" s="527"/>
      <c r="OYF4" s="527"/>
      <c r="OYG4" s="527"/>
      <c r="OYH4" s="527"/>
      <c r="OYI4" s="527"/>
      <c r="OYJ4" s="527"/>
      <c r="OYK4" s="527"/>
      <c r="OYL4" s="527"/>
      <c r="OYM4" s="527"/>
      <c r="OYN4" s="527"/>
      <c r="OYO4" s="527"/>
      <c r="OYP4" s="527"/>
      <c r="OYQ4" s="527"/>
      <c r="OYR4" s="527"/>
      <c r="OYS4" s="527"/>
      <c r="OYT4" s="527"/>
      <c r="OYU4" s="527"/>
      <c r="OYV4" s="527"/>
      <c r="OYW4" s="527"/>
      <c r="OYX4" s="527"/>
      <c r="OYY4" s="527"/>
      <c r="OYZ4" s="527"/>
      <c r="OZA4" s="527"/>
      <c r="OZB4" s="527"/>
      <c r="OZC4" s="527"/>
      <c r="OZD4" s="527"/>
      <c r="OZE4" s="527"/>
      <c r="OZF4" s="527"/>
      <c r="OZG4" s="527"/>
      <c r="OZH4" s="527"/>
      <c r="OZI4" s="527"/>
      <c r="OZJ4" s="527"/>
      <c r="OZK4" s="527"/>
      <c r="OZL4" s="527"/>
      <c r="OZM4" s="527"/>
      <c r="OZN4" s="527"/>
      <c r="OZO4" s="527"/>
      <c r="OZP4" s="527"/>
      <c r="OZQ4" s="527"/>
      <c r="OZR4" s="527"/>
      <c r="OZS4" s="527"/>
      <c r="OZT4" s="527"/>
      <c r="OZU4" s="527"/>
      <c r="OZV4" s="527"/>
      <c r="OZW4" s="527"/>
      <c r="OZX4" s="527"/>
      <c r="OZY4" s="527"/>
      <c r="OZZ4" s="527"/>
      <c r="PAA4" s="527"/>
      <c r="PAB4" s="527"/>
      <c r="PAC4" s="527"/>
      <c r="PAD4" s="527"/>
      <c r="PAE4" s="527"/>
      <c r="PAF4" s="527"/>
      <c r="PAG4" s="527"/>
      <c r="PAH4" s="527"/>
      <c r="PAI4" s="527"/>
      <c r="PAJ4" s="527"/>
      <c r="PAK4" s="527"/>
      <c r="PAL4" s="527"/>
      <c r="PAM4" s="527"/>
      <c r="PAN4" s="527"/>
      <c r="PAO4" s="527"/>
      <c r="PAP4" s="527"/>
      <c r="PAQ4" s="527"/>
      <c r="PAR4" s="527"/>
      <c r="PAS4" s="527"/>
      <c r="PAT4" s="527"/>
      <c r="PAU4" s="527"/>
      <c r="PAV4" s="527"/>
      <c r="PAW4" s="527"/>
      <c r="PAX4" s="527"/>
      <c r="PAY4" s="527"/>
      <c r="PAZ4" s="527"/>
      <c r="PBA4" s="527"/>
      <c r="PBB4" s="527"/>
      <c r="PBC4" s="527"/>
      <c r="PBD4" s="527"/>
      <c r="PBE4" s="527"/>
      <c r="PBF4" s="527"/>
      <c r="PBG4" s="527"/>
      <c r="PBH4" s="527"/>
      <c r="PBI4" s="527"/>
      <c r="PBJ4" s="527"/>
      <c r="PBK4" s="527"/>
      <c r="PBL4" s="527"/>
      <c r="PBM4" s="527"/>
      <c r="PBN4" s="527"/>
      <c r="PBO4" s="527"/>
      <c r="PBP4" s="527"/>
      <c r="PBQ4" s="527"/>
      <c r="PBR4" s="527"/>
      <c r="PBS4" s="527"/>
      <c r="PBT4" s="527"/>
      <c r="PBU4" s="527"/>
      <c r="PBV4" s="527"/>
      <c r="PBW4" s="527"/>
      <c r="PBX4" s="527"/>
      <c r="PBY4" s="527"/>
      <c r="PBZ4" s="527"/>
      <c r="PCA4" s="527"/>
      <c r="PCB4" s="527"/>
      <c r="PCC4" s="527"/>
      <c r="PCD4" s="527"/>
      <c r="PCE4" s="527"/>
      <c r="PCF4" s="527"/>
      <c r="PCG4" s="527"/>
      <c r="PCH4" s="527"/>
      <c r="PCI4" s="527"/>
      <c r="PCJ4" s="527"/>
      <c r="PCK4" s="527"/>
      <c r="PCL4" s="527"/>
      <c r="PCM4" s="527"/>
      <c r="PCN4" s="527"/>
      <c r="PCO4" s="527"/>
      <c r="PCP4" s="527"/>
      <c r="PCQ4" s="527"/>
      <c r="PCR4" s="527"/>
      <c r="PCS4" s="527"/>
      <c r="PCT4" s="527"/>
      <c r="PCU4" s="527"/>
      <c r="PCV4" s="527"/>
      <c r="PCW4" s="527"/>
      <c r="PCX4" s="527"/>
      <c r="PCY4" s="527"/>
      <c r="PCZ4" s="527"/>
      <c r="PDA4" s="527"/>
      <c r="PDB4" s="527"/>
      <c r="PDC4" s="527"/>
      <c r="PDD4" s="527"/>
      <c r="PDE4" s="527"/>
      <c r="PDF4" s="527"/>
      <c r="PDG4" s="527"/>
      <c r="PDH4" s="527"/>
      <c r="PDI4" s="527"/>
      <c r="PDJ4" s="527"/>
      <c r="PDK4" s="527"/>
      <c r="PDL4" s="527"/>
      <c r="PDM4" s="527"/>
      <c r="PDN4" s="527"/>
      <c r="PDO4" s="527"/>
      <c r="PDP4" s="527"/>
      <c r="PDQ4" s="527"/>
      <c r="PDR4" s="527"/>
      <c r="PDS4" s="527"/>
      <c r="PDT4" s="527"/>
      <c r="PDU4" s="527"/>
      <c r="PDV4" s="527"/>
      <c r="PDW4" s="527"/>
      <c r="PDX4" s="527"/>
      <c r="PDY4" s="527"/>
      <c r="PDZ4" s="527"/>
      <c r="PEA4" s="527"/>
      <c r="PEB4" s="527"/>
      <c r="PEC4" s="527"/>
      <c r="PED4" s="527"/>
      <c r="PEE4" s="527"/>
      <c r="PEF4" s="527"/>
      <c r="PEG4" s="527"/>
      <c r="PEH4" s="527"/>
      <c r="PEI4" s="527"/>
      <c r="PEJ4" s="527"/>
      <c r="PEK4" s="527"/>
      <c r="PEL4" s="527"/>
      <c r="PEM4" s="527"/>
      <c r="PEN4" s="527"/>
      <c r="PEO4" s="527"/>
      <c r="PEP4" s="527"/>
      <c r="PEQ4" s="527"/>
      <c r="PER4" s="527"/>
      <c r="PES4" s="527"/>
      <c r="PET4" s="527"/>
      <c r="PEU4" s="527"/>
      <c r="PEV4" s="527"/>
      <c r="PEW4" s="527"/>
      <c r="PEX4" s="527"/>
      <c r="PEY4" s="527"/>
      <c r="PEZ4" s="527"/>
      <c r="PFA4" s="527"/>
      <c r="PFB4" s="527"/>
      <c r="PFC4" s="527"/>
      <c r="PFD4" s="527"/>
      <c r="PFE4" s="527"/>
      <c r="PFF4" s="527"/>
      <c r="PFG4" s="527"/>
      <c r="PFH4" s="527"/>
      <c r="PFI4" s="527"/>
      <c r="PFJ4" s="527"/>
      <c r="PFK4" s="527"/>
      <c r="PFL4" s="527"/>
      <c r="PFM4" s="527"/>
      <c r="PFN4" s="527"/>
      <c r="PFO4" s="527"/>
      <c r="PFP4" s="527"/>
      <c r="PFQ4" s="527"/>
      <c r="PFR4" s="527"/>
      <c r="PFS4" s="527"/>
      <c r="PFT4" s="527"/>
      <c r="PFU4" s="527"/>
      <c r="PFV4" s="527"/>
      <c r="PFW4" s="527"/>
      <c r="PFX4" s="527"/>
      <c r="PFY4" s="527"/>
      <c r="PFZ4" s="527"/>
      <c r="PGA4" s="527"/>
      <c r="PGB4" s="527"/>
      <c r="PGC4" s="527"/>
      <c r="PGD4" s="527"/>
      <c r="PGE4" s="527"/>
      <c r="PGF4" s="527"/>
      <c r="PGG4" s="527"/>
      <c r="PGH4" s="527"/>
      <c r="PGI4" s="527"/>
      <c r="PGJ4" s="527"/>
      <c r="PGK4" s="527"/>
      <c r="PGL4" s="527"/>
      <c r="PGM4" s="527"/>
      <c r="PGN4" s="527"/>
      <c r="PGO4" s="527"/>
      <c r="PGP4" s="527"/>
      <c r="PGQ4" s="527"/>
      <c r="PGR4" s="527"/>
      <c r="PGS4" s="527"/>
      <c r="PGT4" s="527"/>
      <c r="PGU4" s="527"/>
      <c r="PGV4" s="527"/>
      <c r="PGW4" s="527"/>
      <c r="PGX4" s="527"/>
      <c r="PGY4" s="527"/>
      <c r="PGZ4" s="527"/>
      <c r="PHA4" s="527"/>
      <c r="PHB4" s="527"/>
      <c r="PHC4" s="527"/>
      <c r="PHD4" s="527"/>
      <c r="PHE4" s="527"/>
      <c r="PHF4" s="527"/>
      <c r="PHG4" s="527"/>
      <c r="PHH4" s="527"/>
      <c r="PHI4" s="527"/>
      <c r="PHJ4" s="527"/>
      <c r="PHK4" s="527"/>
      <c r="PHL4" s="527"/>
      <c r="PHM4" s="527"/>
      <c r="PHN4" s="527"/>
      <c r="PHO4" s="527"/>
      <c r="PHP4" s="527"/>
      <c r="PHQ4" s="527"/>
      <c r="PHR4" s="527"/>
      <c r="PHS4" s="527"/>
      <c r="PHT4" s="527"/>
      <c r="PHU4" s="527"/>
      <c r="PHV4" s="527"/>
      <c r="PHW4" s="527"/>
      <c r="PHX4" s="527"/>
      <c r="PHY4" s="527"/>
      <c r="PHZ4" s="527"/>
      <c r="PIA4" s="527"/>
      <c r="PIB4" s="527"/>
      <c r="PIC4" s="527"/>
      <c r="PID4" s="527"/>
      <c r="PIE4" s="527"/>
      <c r="PIF4" s="527"/>
      <c r="PIG4" s="527"/>
      <c r="PIH4" s="527"/>
      <c r="PII4" s="527"/>
      <c r="PIJ4" s="527"/>
      <c r="PIK4" s="527"/>
      <c r="PIL4" s="527"/>
      <c r="PIM4" s="527"/>
      <c r="PIN4" s="527"/>
      <c r="PIO4" s="527"/>
      <c r="PIP4" s="527"/>
      <c r="PIQ4" s="527"/>
      <c r="PIR4" s="527"/>
      <c r="PIS4" s="527"/>
      <c r="PIT4" s="527"/>
      <c r="PIU4" s="527"/>
      <c r="PIV4" s="527"/>
      <c r="PIW4" s="527"/>
      <c r="PIX4" s="527"/>
      <c r="PIY4" s="527"/>
      <c r="PIZ4" s="527"/>
      <c r="PJA4" s="527"/>
      <c r="PJB4" s="527"/>
      <c r="PJC4" s="527"/>
      <c r="PJD4" s="527"/>
      <c r="PJE4" s="527"/>
      <c r="PJF4" s="527"/>
      <c r="PJG4" s="527"/>
      <c r="PJH4" s="527"/>
      <c r="PJI4" s="527"/>
      <c r="PJJ4" s="527"/>
      <c r="PJK4" s="527"/>
      <c r="PJL4" s="527"/>
      <c r="PJM4" s="527"/>
      <c r="PJN4" s="527"/>
      <c r="PJO4" s="527"/>
      <c r="PJP4" s="527"/>
      <c r="PJQ4" s="527"/>
      <c r="PJR4" s="527"/>
      <c r="PJS4" s="527"/>
      <c r="PJT4" s="527"/>
      <c r="PJU4" s="527"/>
      <c r="PJV4" s="527"/>
      <c r="PJW4" s="527"/>
      <c r="PJX4" s="527"/>
      <c r="PJY4" s="527"/>
      <c r="PJZ4" s="527"/>
      <c r="PKA4" s="527"/>
      <c r="PKB4" s="527"/>
      <c r="PKC4" s="527"/>
      <c r="PKD4" s="527"/>
      <c r="PKE4" s="527"/>
      <c r="PKF4" s="527"/>
      <c r="PKG4" s="527"/>
      <c r="PKH4" s="527"/>
      <c r="PKI4" s="527"/>
      <c r="PKJ4" s="527"/>
      <c r="PKK4" s="527"/>
      <c r="PKL4" s="527"/>
      <c r="PKM4" s="527"/>
      <c r="PKN4" s="527"/>
      <c r="PKO4" s="527"/>
      <c r="PKP4" s="527"/>
      <c r="PKQ4" s="527"/>
      <c r="PKR4" s="527"/>
      <c r="PKS4" s="527"/>
      <c r="PKT4" s="527"/>
      <c r="PKU4" s="527"/>
      <c r="PKV4" s="527"/>
      <c r="PKW4" s="527"/>
      <c r="PKX4" s="527"/>
      <c r="PKY4" s="527"/>
      <c r="PKZ4" s="527"/>
      <c r="PLA4" s="527"/>
      <c r="PLB4" s="527"/>
      <c r="PLC4" s="527"/>
      <c r="PLD4" s="527"/>
      <c r="PLE4" s="527"/>
      <c r="PLF4" s="527"/>
      <c r="PLG4" s="527"/>
      <c r="PLH4" s="527"/>
      <c r="PLI4" s="527"/>
      <c r="PLJ4" s="527"/>
      <c r="PLK4" s="527"/>
      <c r="PLL4" s="527"/>
      <c r="PLM4" s="527"/>
      <c r="PLN4" s="527"/>
      <c r="PLO4" s="527"/>
      <c r="PLP4" s="527"/>
      <c r="PLQ4" s="527"/>
      <c r="PLR4" s="527"/>
      <c r="PLS4" s="527"/>
      <c r="PLT4" s="527"/>
      <c r="PLU4" s="527"/>
      <c r="PLV4" s="527"/>
      <c r="PLW4" s="527"/>
      <c r="PLX4" s="527"/>
      <c r="PLY4" s="527"/>
      <c r="PLZ4" s="527"/>
      <c r="PMA4" s="527"/>
      <c r="PMB4" s="527"/>
      <c r="PMC4" s="527"/>
      <c r="PMD4" s="527"/>
      <c r="PME4" s="527"/>
      <c r="PMF4" s="527"/>
      <c r="PMG4" s="527"/>
      <c r="PMH4" s="527"/>
      <c r="PMI4" s="527"/>
      <c r="PMJ4" s="527"/>
      <c r="PMK4" s="527"/>
      <c r="PML4" s="527"/>
      <c r="PMM4" s="527"/>
      <c r="PMN4" s="527"/>
      <c r="PMO4" s="527"/>
      <c r="PMP4" s="527"/>
      <c r="PMQ4" s="527"/>
      <c r="PMR4" s="527"/>
      <c r="PMS4" s="527"/>
      <c r="PMT4" s="527"/>
      <c r="PMU4" s="527"/>
      <c r="PMV4" s="527"/>
      <c r="PMW4" s="527"/>
      <c r="PMX4" s="527"/>
      <c r="PMY4" s="527"/>
      <c r="PMZ4" s="527"/>
      <c r="PNA4" s="527"/>
      <c r="PNB4" s="527"/>
      <c r="PNC4" s="527"/>
      <c r="PND4" s="527"/>
      <c r="PNE4" s="527"/>
      <c r="PNF4" s="527"/>
      <c r="PNG4" s="527"/>
      <c r="PNH4" s="527"/>
      <c r="PNI4" s="527"/>
      <c r="PNJ4" s="527"/>
      <c r="PNK4" s="527"/>
      <c r="PNL4" s="527"/>
      <c r="PNM4" s="527"/>
      <c r="PNN4" s="527"/>
      <c r="PNO4" s="527"/>
      <c r="PNP4" s="527"/>
      <c r="PNQ4" s="527"/>
      <c r="PNR4" s="527"/>
      <c r="PNS4" s="527"/>
      <c r="PNT4" s="527"/>
      <c r="PNU4" s="527"/>
      <c r="PNV4" s="527"/>
      <c r="PNW4" s="527"/>
      <c r="PNX4" s="527"/>
      <c r="PNY4" s="527"/>
      <c r="PNZ4" s="527"/>
      <c r="POA4" s="527"/>
      <c r="POB4" s="527"/>
      <c r="POC4" s="527"/>
      <c r="POD4" s="527"/>
      <c r="POE4" s="527"/>
      <c r="POF4" s="527"/>
      <c r="POG4" s="527"/>
      <c r="POH4" s="527"/>
      <c r="POI4" s="527"/>
      <c r="POJ4" s="527"/>
      <c r="POK4" s="527"/>
      <c r="POL4" s="527"/>
      <c r="POM4" s="527"/>
      <c r="PON4" s="527"/>
      <c r="POO4" s="527"/>
      <c r="POP4" s="527"/>
      <c r="POQ4" s="527"/>
      <c r="POR4" s="527"/>
      <c r="POS4" s="527"/>
      <c r="POT4" s="527"/>
      <c r="POU4" s="527"/>
      <c r="POV4" s="527"/>
      <c r="POW4" s="527"/>
      <c r="POX4" s="527"/>
      <c r="POY4" s="527"/>
      <c r="POZ4" s="527"/>
      <c r="PPA4" s="527"/>
      <c r="PPB4" s="527"/>
      <c r="PPC4" s="527"/>
      <c r="PPD4" s="527"/>
      <c r="PPE4" s="527"/>
      <c r="PPF4" s="527"/>
      <c r="PPG4" s="527"/>
      <c r="PPH4" s="527"/>
      <c r="PPI4" s="527"/>
      <c r="PPJ4" s="527"/>
      <c r="PPK4" s="527"/>
      <c r="PPL4" s="527"/>
      <c r="PPM4" s="527"/>
      <c r="PPN4" s="527"/>
      <c r="PPO4" s="527"/>
      <c r="PPP4" s="527"/>
      <c r="PPQ4" s="527"/>
      <c r="PPR4" s="527"/>
      <c r="PPS4" s="527"/>
      <c r="PPT4" s="527"/>
      <c r="PPU4" s="527"/>
      <c r="PPV4" s="527"/>
      <c r="PPW4" s="527"/>
      <c r="PPX4" s="527"/>
      <c r="PPY4" s="527"/>
      <c r="PPZ4" s="527"/>
      <c r="PQA4" s="527"/>
      <c r="PQB4" s="527"/>
      <c r="PQC4" s="527"/>
      <c r="PQD4" s="527"/>
      <c r="PQE4" s="527"/>
      <c r="PQF4" s="527"/>
      <c r="PQG4" s="527"/>
      <c r="PQH4" s="527"/>
      <c r="PQI4" s="527"/>
      <c r="PQJ4" s="527"/>
      <c r="PQK4" s="527"/>
      <c r="PQL4" s="527"/>
      <c r="PQM4" s="527"/>
      <c r="PQN4" s="527"/>
      <c r="PQO4" s="527"/>
      <c r="PQP4" s="527"/>
      <c r="PQQ4" s="527"/>
      <c r="PQR4" s="527"/>
      <c r="PQS4" s="527"/>
      <c r="PQT4" s="527"/>
      <c r="PQU4" s="527"/>
      <c r="PQV4" s="527"/>
      <c r="PQW4" s="527"/>
      <c r="PQX4" s="527"/>
      <c r="PQY4" s="527"/>
      <c r="PQZ4" s="527"/>
      <c r="PRA4" s="527"/>
      <c r="PRB4" s="527"/>
      <c r="PRC4" s="527"/>
      <c r="PRD4" s="527"/>
      <c r="PRE4" s="527"/>
      <c r="PRF4" s="527"/>
      <c r="PRG4" s="527"/>
      <c r="PRH4" s="527"/>
      <c r="PRI4" s="527"/>
      <c r="PRJ4" s="527"/>
      <c r="PRK4" s="527"/>
      <c r="PRL4" s="527"/>
      <c r="PRM4" s="527"/>
      <c r="PRN4" s="527"/>
      <c r="PRO4" s="527"/>
      <c r="PRP4" s="527"/>
      <c r="PRQ4" s="527"/>
      <c r="PRR4" s="527"/>
      <c r="PRS4" s="527"/>
      <c r="PRT4" s="527"/>
      <c r="PRU4" s="527"/>
      <c r="PRV4" s="527"/>
      <c r="PRW4" s="527"/>
      <c r="PRX4" s="527"/>
      <c r="PRY4" s="527"/>
      <c r="PRZ4" s="527"/>
      <c r="PSA4" s="527"/>
      <c r="PSB4" s="527"/>
      <c r="PSC4" s="527"/>
      <c r="PSD4" s="527"/>
      <c r="PSE4" s="527"/>
      <c r="PSF4" s="527"/>
      <c r="PSG4" s="527"/>
      <c r="PSH4" s="527"/>
      <c r="PSI4" s="527"/>
      <c r="PSJ4" s="527"/>
      <c r="PSK4" s="527"/>
      <c r="PSL4" s="527"/>
      <c r="PSM4" s="527"/>
      <c r="PSN4" s="527"/>
      <c r="PSO4" s="527"/>
      <c r="PSP4" s="527"/>
      <c r="PSQ4" s="527"/>
      <c r="PSR4" s="527"/>
      <c r="PSS4" s="527"/>
      <c r="PST4" s="527"/>
      <c r="PSU4" s="527"/>
      <c r="PSV4" s="527"/>
      <c r="PSW4" s="527"/>
      <c r="PSX4" s="527"/>
      <c r="PSY4" s="527"/>
      <c r="PSZ4" s="527"/>
      <c r="PTA4" s="527"/>
      <c r="PTB4" s="527"/>
      <c r="PTC4" s="527"/>
      <c r="PTD4" s="527"/>
      <c r="PTE4" s="527"/>
      <c r="PTF4" s="527"/>
      <c r="PTG4" s="527"/>
      <c r="PTH4" s="527"/>
      <c r="PTI4" s="527"/>
      <c r="PTJ4" s="527"/>
      <c r="PTK4" s="527"/>
      <c r="PTL4" s="527"/>
      <c r="PTM4" s="527"/>
      <c r="PTN4" s="527"/>
      <c r="PTO4" s="527"/>
      <c r="PTP4" s="527"/>
      <c r="PTQ4" s="527"/>
      <c r="PTR4" s="527"/>
      <c r="PTS4" s="527"/>
      <c r="PTT4" s="527"/>
      <c r="PTU4" s="527"/>
      <c r="PTV4" s="527"/>
      <c r="PTW4" s="527"/>
      <c r="PTX4" s="527"/>
      <c r="PTY4" s="527"/>
      <c r="PTZ4" s="527"/>
      <c r="PUA4" s="527"/>
      <c r="PUB4" s="527"/>
      <c r="PUC4" s="527"/>
      <c r="PUD4" s="527"/>
      <c r="PUE4" s="527"/>
      <c r="PUF4" s="527"/>
      <c r="PUG4" s="527"/>
      <c r="PUH4" s="527"/>
      <c r="PUI4" s="527"/>
      <c r="PUJ4" s="527"/>
      <c r="PUK4" s="527"/>
      <c r="PUL4" s="527"/>
      <c r="PUM4" s="527"/>
      <c r="PUN4" s="527"/>
      <c r="PUO4" s="527"/>
      <c r="PUP4" s="527"/>
      <c r="PUQ4" s="527"/>
      <c r="PUR4" s="527"/>
      <c r="PUS4" s="527"/>
      <c r="PUT4" s="527"/>
      <c r="PUU4" s="527"/>
      <c r="PUV4" s="527"/>
      <c r="PUW4" s="527"/>
      <c r="PUX4" s="527"/>
      <c r="PUY4" s="527"/>
      <c r="PUZ4" s="527"/>
      <c r="PVA4" s="527"/>
      <c r="PVB4" s="527"/>
      <c r="PVC4" s="527"/>
      <c r="PVD4" s="527"/>
      <c r="PVE4" s="527"/>
      <c r="PVF4" s="527"/>
      <c r="PVG4" s="527"/>
      <c r="PVH4" s="527"/>
      <c r="PVI4" s="527"/>
      <c r="PVJ4" s="527"/>
      <c r="PVK4" s="527"/>
      <c r="PVL4" s="527"/>
      <c r="PVM4" s="527"/>
      <c r="PVN4" s="527"/>
      <c r="PVO4" s="527"/>
      <c r="PVP4" s="527"/>
      <c r="PVQ4" s="527"/>
      <c r="PVR4" s="527"/>
      <c r="PVS4" s="527"/>
      <c r="PVT4" s="527"/>
      <c r="PVU4" s="527"/>
      <c r="PVV4" s="527"/>
      <c r="PVW4" s="527"/>
      <c r="PVX4" s="527"/>
      <c r="PVY4" s="527"/>
      <c r="PVZ4" s="527"/>
      <c r="PWA4" s="527"/>
      <c r="PWB4" s="527"/>
      <c r="PWC4" s="527"/>
      <c r="PWD4" s="527"/>
      <c r="PWE4" s="527"/>
      <c r="PWF4" s="527"/>
      <c r="PWG4" s="527"/>
      <c r="PWH4" s="527"/>
      <c r="PWI4" s="527"/>
      <c r="PWJ4" s="527"/>
      <c r="PWK4" s="527"/>
      <c r="PWL4" s="527"/>
      <c r="PWM4" s="527"/>
      <c r="PWN4" s="527"/>
      <c r="PWO4" s="527"/>
      <c r="PWP4" s="527"/>
      <c r="PWQ4" s="527"/>
      <c r="PWR4" s="527"/>
      <c r="PWS4" s="527"/>
      <c r="PWT4" s="527"/>
      <c r="PWU4" s="527"/>
      <c r="PWV4" s="527"/>
      <c r="PWW4" s="527"/>
      <c r="PWX4" s="527"/>
      <c r="PWY4" s="527"/>
      <c r="PWZ4" s="527"/>
      <c r="PXA4" s="527"/>
      <c r="PXB4" s="527"/>
      <c r="PXC4" s="527"/>
      <c r="PXD4" s="527"/>
      <c r="PXE4" s="527"/>
      <c r="PXF4" s="527"/>
      <c r="PXG4" s="527"/>
      <c r="PXH4" s="527"/>
      <c r="PXI4" s="527"/>
      <c r="PXJ4" s="527"/>
      <c r="PXK4" s="527"/>
      <c r="PXL4" s="527"/>
      <c r="PXM4" s="527"/>
      <c r="PXN4" s="527"/>
      <c r="PXO4" s="527"/>
      <c r="PXP4" s="527"/>
      <c r="PXQ4" s="527"/>
      <c r="PXR4" s="527"/>
      <c r="PXS4" s="527"/>
      <c r="PXT4" s="527"/>
      <c r="PXU4" s="527"/>
      <c r="PXV4" s="527"/>
      <c r="PXW4" s="527"/>
      <c r="PXX4" s="527"/>
      <c r="PXY4" s="527"/>
      <c r="PXZ4" s="527"/>
      <c r="PYA4" s="527"/>
      <c r="PYB4" s="527"/>
      <c r="PYC4" s="527"/>
      <c r="PYD4" s="527"/>
      <c r="PYE4" s="527"/>
      <c r="PYF4" s="527"/>
      <c r="PYG4" s="527"/>
      <c r="PYH4" s="527"/>
      <c r="PYI4" s="527"/>
      <c r="PYJ4" s="527"/>
      <c r="PYK4" s="527"/>
      <c r="PYL4" s="527"/>
      <c r="PYM4" s="527"/>
      <c r="PYN4" s="527"/>
      <c r="PYO4" s="527"/>
      <c r="PYP4" s="527"/>
      <c r="PYQ4" s="527"/>
      <c r="PYR4" s="527"/>
      <c r="PYS4" s="527"/>
      <c r="PYT4" s="527"/>
      <c r="PYU4" s="527"/>
      <c r="PYV4" s="527"/>
      <c r="PYW4" s="527"/>
      <c r="PYX4" s="527"/>
      <c r="PYY4" s="527"/>
      <c r="PYZ4" s="527"/>
      <c r="PZA4" s="527"/>
      <c r="PZB4" s="527"/>
      <c r="PZC4" s="527"/>
      <c r="PZD4" s="527"/>
      <c r="PZE4" s="527"/>
      <c r="PZF4" s="527"/>
      <c r="PZG4" s="527"/>
      <c r="PZH4" s="527"/>
      <c r="PZI4" s="527"/>
      <c r="PZJ4" s="527"/>
      <c r="PZK4" s="527"/>
      <c r="PZL4" s="527"/>
      <c r="PZM4" s="527"/>
      <c r="PZN4" s="527"/>
      <c r="PZO4" s="527"/>
      <c r="PZP4" s="527"/>
      <c r="PZQ4" s="527"/>
      <c r="PZR4" s="527"/>
      <c r="PZS4" s="527"/>
      <c r="PZT4" s="527"/>
      <c r="PZU4" s="527"/>
      <c r="PZV4" s="527"/>
      <c r="PZW4" s="527"/>
      <c r="PZX4" s="527"/>
      <c r="PZY4" s="527"/>
      <c r="PZZ4" s="527"/>
      <c r="QAA4" s="527"/>
      <c r="QAB4" s="527"/>
      <c r="QAC4" s="527"/>
      <c r="QAD4" s="527"/>
      <c r="QAE4" s="527"/>
      <c r="QAF4" s="527"/>
      <c r="QAG4" s="527"/>
      <c r="QAH4" s="527"/>
      <c r="QAI4" s="527"/>
      <c r="QAJ4" s="527"/>
      <c r="QAK4" s="527"/>
      <c r="QAL4" s="527"/>
      <c r="QAM4" s="527"/>
      <c r="QAN4" s="527"/>
      <c r="QAO4" s="527"/>
      <c r="QAP4" s="527"/>
      <c r="QAQ4" s="527"/>
      <c r="QAR4" s="527"/>
      <c r="QAS4" s="527"/>
      <c r="QAT4" s="527"/>
      <c r="QAU4" s="527"/>
      <c r="QAV4" s="527"/>
      <c r="QAW4" s="527"/>
      <c r="QAX4" s="527"/>
      <c r="QAY4" s="527"/>
      <c r="QAZ4" s="527"/>
      <c r="QBA4" s="527"/>
      <c r="QBB4" s="527"/>
      <c r="QBC4" s="527"/>
      <c r="QBD4" s="527"/>
      <c r="QBE4" s="527"/>
      <c r="QBF4" s="527"/>
      <c r="QBG4" s="527"/>
      <c r="QBH4" s="527"/>
      <c r="QBI4" s="527"/>
      <c r="QBJ4" s="527"/>
      <c r="QBK4" s="527"/>
      <c r="QBL4" s="527"/>
      <c r="QBM4" s="527"/>
      <c r="QBN4" s="527"/>
      <c r="QBO4" s="527"/>
      <c r="QBP4" s="527"/>
      <c r="QBQ4" s="527"/>
      <c r="QBR4" s="527"/>
      <c r="QBS4" s="527"/>
      <c r="QBT4" s="527"/>
      <c r="QBU4" s="527"/>
      <c r="QBV4" s="527"/>
      <c r="QBW4" s="527"/>
      <c r="QBX4" s="527"/>
      <c r="QBY4" s="527"/>
      <c r="QBZ4" s="527"/>
      <c r="QCA4" s="527"/>
      <c r="QCB4" s="527"/>
      <c r="QCC4" s="527"/>
      <c r="QCD4" s="527"/>
      <c r="QCE4" s="527"/>
      <c r="QCF4" s="527"/>
      <c r="QCG4" s="527"/>
      <c r="QCH4" s="527"/>
      <c r="QCI4" s="527"/>
      <c r="QCJ4" s="527"/>
      <c r="QCK4" s="527"/>
      <c r="QCL4" s="527"/>
      <c r="QCM4" s="527"/>
      <c r="QCN4" s="527"/>
      <c r="QCO4" s="527"/>
      <c r="QCP4" s="527"/>
      <c r="QCQ4" s="527"/>
      <c r="QCR4" s="527"/>
      <c r="QCS4" s="527"/>
      <c r="QCT4" s="527"/>
      <c r="QCU4" s="527"/>
      <c r="QCV4" s="527"/>
      <c r="QCW4" s="527"/>
      <c r="QCX4" s="527"/>
      <c r="QCY4" s="527"/>
      <c r="QCZ4" s="527"/>
      <c r="QDA4" s="527"/>
      <c r="QDB4" s="527"/>
      <c r="QDC4" s="527"/>
      <c r="QDD4" s="527"/>
      <c r="QDE4" s="527"/>
      <c r="QDF4" s="527"/>
      <c r="QDG4" s="527"/>
      <c r="QDH4" s="527"/>
      <c r="QDI4" s="527"/>
      <c r="QDJ4" s="527"/>
      <c r="QDK4" s="527"/>
      <c r="QDL4" s="527"/>
      <c r="QDM4" s="527"/>
      <c r="QDN4" s="527"/>
      <c r="QDO4" s="527"/>
      <c r="QDP4" s="527"/>
      <c r="QDQ4" s="527"/>
      <c r="QDR4" s="527"/>
      <c r="QDS4" s="527"/>
      <c r="QDT4" s="527"/>
      <c r="QDU4" s="527"/>
      <c r="QDV4" s="527"/>
      <c r="QDW4" s="527"/>
      <c r="QDX4" s="527"/>
      <c r="QDY4" s="527"/>
      <c r="QDZ4" s="527"/>
      <c r="QEA4" s="527"/>
      <c r="QEB4" s="527"/>
      <c r="QEC4" s="527"/>
      <c r="QED4" s="527"/>
      <c r="QEE4" s="527"/>
      <c r="QEF4" s="527"/>
      <c r="QEG4" s="527"/>
      <c r="QEH4" s="527"/>
      <c r="QEI4" s="527"/>
      <c r="QEJ4" s="527"/>
      <c r="QEK4" s="527"/>
      <c r="QEL4" s="527"/>
      <c r="QEM4" s="527"/>
      <c r="QEN4" s="527"/>
      <c r="QEO4" s="527"/>
      <c r="QEP4" s="527"/>
      <c r="QEQ4" s="527"/>
      <c r="QER4" s="527"/>
      <c r="QES4" s="527"/>
      <c r="QET4" s="527"/>
      <c r="QEU4" s="527"/>
      <c r="QEV4" s="527"/>
      <c r="QEW4" s="527"/>
      <c r="QEX4" s="527"/>
      <c r="QEY4" s="527"/>
      <c r="QEZ4" s="527"/>
      <c r="QFA4" s="527"/>
      <c r="QFB4" s="527"/>
      <c r="QFC4" s="527"/>
      <c r="QFD4" s="527"/>
      <c r="QFE4" s="527"/>
      <c r="QFF4" s="527"/>
      <c r="QFG4" s="527"/>
      <c r="QFH4" s="527"/>
      <c r="QFI4" s="527"/>
      <c r="QFJ4" s="527"/>
      <c r="QFK4" s="527"/>
      <c r="QFL4" s="527"/>
      <c r="QFM4" s="527"/>
      <c r="QFN4" s="527"/>
      <c r="QFO4" s="527"/>
      <c r="QFP4" s="527"/>
      <c r="QFQ4" s="527"/>
      <c r="QFR4" s="527"/>
      <c r="QFS4" s="527"/>
      <c r="QFT4" s="527"/>
      <c r="QFU4" s="527"/>
      <c r="QFV4" s="527"/>
      <c r="QFW4" s="527"/>
      <c r="QFX4" s="527"/>
      <c r="QFY4" s="527"/>
      <c r="QFZ4" s="527"/>
      <c r="QGA4" s="527"/>
      <c r="QGB4" s="527"/>
      <c r="QGC4" s="527"/>
      <c r="QGD4" s="527"/>
      <c r="QGE4" s="527"/>
      <c r="QGF4" s="527"/>
      <c r="QGG4" s="527"/>
      <c r="QGH4" s="527"/>
      <c r="QGI4" s="527"/>
      <c r="QGJ4" s="527"/>
      <c r="QGK4" s="527"/>
      <c r="QGL4" s="527"/>
      <c r="QGM4" s="527"/>
      <c r="QGN4" s="527"/>
      <c r="QGO4" s="527"/>
      <c r="QGP4" s="527"/>
      <c r="QGQ4" s="527"/>
      <c r="QGR4" s="527"/>
      <c r="QGS4" s="527"/>
      <c r="QGT4" s="527"/>
      <c r="QGU4" s="527"/>
      <c r="QGV4" s="527"/>
      <c r="QGW4" s="527"/>
      <c r="QGX4" s="527"/>
      <c r="QGY4" s="527"/>
      <c r="QGZ4" s="527"/>
      <c r="QHA4" s="527"/>
      <c r="QHB4" s="527"/>
      <c r="QHC4" s="527"/>
      <c r="QHD4" s="527"/>
      <c r="QHE4" s="527"/>
      <c r="QHF4" s="527"/>
      <c r="QHG4" s="527"/>
      <c r="QHH4" s="527"/>
      <c r="QHI4" s="527"/>
      <c r="QHJ4" s="527"/>
      <c r="QHK4" s="527"/>
      <c r="QHL4" s="527"/>
      <c r="QHM4" s="527"/>
      <c r="QHN4" s="527"/>
      <c r="QHO4" s="527"/>
      <c r="QHP4" s="527"/>
      <c r="QHQ4" s="527"/>
      <c r="QHR4" s="527"/>
      <c r="QHS4" s="527"/>
      <c r="QHT4" s="527"/>
      <c r="QHU4" s="527"/>
      <c r="QHV4" s="527"/>
      <c r="QHW4" s="527"/>
      <c r="QHX4" s="527"/>
      <c r="QHY4" s="527"/>
      <c r="QHZ4" s="527"/>
      <c r="QIA4" s="527"/>
      <c r="QIB4" s="527"/>
      <c r="QIC4" s="527"/>
      <c r="QID4" s="527"/>
      <c r="QIE4" s="527"/>
      <c r="QIF4" s="527"/>
      <c r="QIG4" s="527"/>
      <c r="QIH4" s="527"/>
      <c r="QII4" s="527"/>
      <c r="QIJ4" s="527"/>
      <c r="QIK4" s="527"/>
      <c r="QIL4" s="527"/>
      <c r="QIM4" s="527"/>
      <c r="QIN4" s="527"/>
      <c r="QIO4" s="527"/>
      <c r="QIP4" s="527"/>
      <c r="QIQ4" s="527"/>
      <c r="QIR4" s="527"/>
      <c r="QIS4" s="527"/>
      <c r="QIT4" s="527"/>
      <c r="QIU4" s="527"/>
      <c r="QIV4" s="527"/>
      <c r="QIW4" s="527"/>
      <c r="QIX4" s="527"/>
      <c r="QIY4" s="527"/>
      <c r="QIZ4" s="527"/>
      <c r="QJA4" s="527"/>
      <c r="QJB4" s="527"/>
      <c r="QJC4" s="527"/>
      <c r="QJD4" s="527"/>
      <c r="QJE4" s="527"/>
      <c r="QJF4" s="527"/>
      <c r="QJG4" s="527"/>
      <c r="QJH4" s="527"/>
      <c r="QJI4" s="527"/>
      <c r="QJJ4" s="527"/>
      <c r="QJK4" s="527"/>
      <c r="QJL4" s="527"/>
      <c r="QJM4" s="527"/>
      <c r="QJN4" s="527"/>
      <c r="QJO4" s="527"/>
      <c r="QJP4" s="527"/>
      <c r="QJQ4" s="527"/>
      <c r="QJR4" s="527"/>
      <c r="QJS4" s="527"/>
      <c r="QJT4" s="527"/>
      <c r="QJU4" s="527"/>
      <c r="QJV4" s="527"/>
      <c r="QJW4" s="527"/>
      <c r="QJX4" s="527"/>
      <c r="QJY4" s="527"/>
      <c r="QJZ4" s="527"/>
      <c r="QKA4" s="527"/>
      <c r="QKB4" s="527"/>
      <c r="QKC4" s="527"/>
      <c r="QKD4" s="527"/>
      <c r="QKE4" s="527"/>
      <c r="QKF4" s="527"/>
      <c r="QKG4" s="527"/>
      <c r="QKH4" s="527"/>
      <c r="QKI4" s="527"/>
      <c r="QKJ4" s="527"/>
      <c r="QKK4" s="527"/>
      <c r="QKL4" s="527"/>
      <c r="QKM4" s="527"/>
      <c r="QKN4" s="527"/>
      <c r="QKO4" s="527"/>
      <c r="QKP4" s="527"/>
      <c r="QKQ4" s="527"/>
      <c r="QKR4" s="527"/>
      <c r="QKS4" s="527"/>
      <c r="QKT4" s="527"/>
      <c r="QKU4" s="527"/>
      <c r="QKV4" s="527"/>
      <c r="QKW4" s="527"/>
      <c r="QKX4" s="527"/>
      <c r="QKY4" s="527"/>
      <c r="QKZ4" s="527"/>
      <c r="QLA4" s="527"/>
      <c r="QLB4" s="527"/>
      <c r="QLC4" s="527"/>
      <c r="QLD4" s="527"/>
      <c r="QLE4" s="527"/>
      <c r="QLF4" s="527"/>
      <c r="QLG4" s="527"/>
      <c r="QLH4" s="527"/>
      <c r="QLI4" s="527"/>
      <c r="QLJ4" s="527"/>
      <c r="QLK4" s="527"/>
      <c r="QLL4" s="527"/>
      <c r="QLM4" s="527"/>
      <c r="QLN4" s="527"/>
      <c r="QLO4" s="527"/>
      <c r="QLP4" s="527"/>
      <c r="QLQ4" s="527"/>
      <c r="QLR4" s="527"/>
      <c r="QLS4" s="527"/>
      <c r="QLT4" s="527"/>
      <c r="QLU4" s="527"/>
      <c r="QLV4" s="527"/>
      <c r="QLW4" s="527"/>
      <c r="QLX4" s="527"/>
      <c r="QLY4" s="527"/>
      <c r="QLZ4" s="527"/>
      <c r="QMA4" s="527"/>
      <c r="QMB4" s="527"/>
      <c r="QMC4" s="527"/>
      <c r="QMD4" s="527"/>
      <c r="QME4" s="527"/>
      <c r="QMF4" s="527"/>
      <c r="QMG4" s="527"/>
      <c r="QMH4" s="527"/>
      <c r="QMI4" s="527"/>
      <c r="QMJ4" s="527"/>
      <c r="QMK4" s="527"/>
      <c r="QML4" s="527"/>
      <c r="QMM4" s="527"/>
      <c r="QMN4" s="527"/>
      <c r="QMO4" s="527"/>
      <c r="QMP4" s="527"/>
      <c r="QMQ4" s="527"/>
      <c r="QMR4" s="527"/>
      <c r="QMS4" s="527"/>
      <c r="QMT4" s="527"/>
      <c r="QMU4" s="527"/>
      <c r="QMV4" s="527"/>
      <c r="QMW4" s="527"/>
      <c r="QMX4" s="527"/>
      <c r="QMY4" s="527"/>
      <c r="QMZ4" s="527"/>
      <c r="QNA4" s="527"/>
      <c r="QNB4" s="527"/>
      <c r="QNC4" s="527"/>
      <c r="QND4" s="527"/>
      <c r="QNE4" s="527"/>
      <c r="QNF4" s="527"/>
      <c r="QNG4" s="527"/>
      <c r="QNH4" s="527"/>
      <c r="QNI4" s="527"/>
      <c r="QNJ4" s="527"/>
      <c r="QNK4" s="527"/>
      <c r="QNL4" s="527"/>
      <c r="QNM4" s="527"/>
      <c r="QNN4" s="527"/>
      <c r="QNO4" s="527"/>
      <c r="QNP4" s="527"/>
      <c r="QNQ4" s="527"/>
      <c r="QNR4" s="527"/>
      <c r="QNS4" s="527"/>
      <c r="QNT4" s="527"/>
      <c r="QNU4" s="527"/>
      <c r="QNV4" s="527"/>
      <c r="QNW4" s="527"/>
      <c r="QNX4" s="527"/>
      <c r="QNY4" s="527"/>
      <c r="QNZ4" s="527"/>
      <c r="QOA4" s="527"/>
      <c r="QOB4" s="527"/>
      <c r="QOC4" s="527"/>
      <c r="QOD4" s="527"/>
      <c r="QOE4" s="527"/>
      <c r="QOF4" s="527"/>
      <c r="QOG4" s="527"/>
      <c r="QOH4" s="527"/>
      <c r="QOI4" s="527"/>
      <c r="QOJ4" s="527"/>
      <c r="QOK4" s="527"/>
      <c r="QOL4" s="527"/>
      <c r="QOM4" s="527"/>
      <c r="QON4" s="527"/>
      <c r="QOO4" s="527"/>
      <c r="QOP4" s="527"/>
      <c r="QOQ4" s="527"/>
      <c r="QOR4" s="527"/>
      <c r="QOS4" s="527"/>
      <c r="QOT4" s="527"/>
      <c r="QOU4" s="527"/>
      <c r="QOV4" s="527"/>
      <c r="QOW4" s="527"/>
      <c r="QOX4" s="527"/>
      <c r="QOY4" s="527"/>
      <c r="QOZ4" s="527"/>
      <c r="QPA4" s="527"/>
      <c r="QPB4" s="527"/>
      <c r="QPC4" s="527"/>
      <c r="QPD4" s="527"/>
      <c r="QPE4" s="527"/>
      <c r="QPF4" s="527"/>
      <c r="QPG4" s="527"/>
      <c r="QPH4" s="527"/>
      <c r="QPI4" s="527"/>
      <c r="QPJ4" s="527"/>
      <c r="QPK4" s="527"/>
      <c r="QPL4" s="527"/>
      <c r="QPM4" s="527"/>
      <c r="QPN4" s="527"/>
      <c r="QPO4" s="527"/>
      <c r="QPP4" s="527"/>
      <c r="QPQ4" s="527"/>
      <c r="QPR4" s="527"/>
      <c r="QPS4" s="527"/>
      <c r="QPT4" s="527"/>
      <c r="QPU4" s="527"/>
      <c r="QPV4" s="527"/>
      <c r="QPW4" s="527"/>
      <c r="QPX4" s="527"/>
      <c r="QPY4" s="527"/>
      <c r="QPZ4" s="527"/>
      <c r="QQA4" s="527"/>
      <c r="QQB4" s="527"/>
      <c r="QQC4" s="527"/>
      <c r="QQD4" s="527"/>
      <c r="QQE4" s="527"/>
      <c r="QQF4" s="527"/>
      <c r="QQG4" s="527"/>
      <c r="QQH4" s="527"/>
      <c r="QQI4" s="527"/>
      <c r="QQJ4" s="527"/>
      <c r="QQK4" s="527"/>
      <c r="QQL4" s="527"/>
      <c r="QQM4" s="527"/>
      <c r="QQN4" s="527"/>
      <c r="QQO4" s="527"/>
      <c r="QQP4" s="527"/>
      <c r="QQQ4" s="527"/>
      <c r="QQR4" s="527"/>
      <c r="QQS4" s="527"/>
      <c r="QQT4" s="527"/>
      <c r="QQU4" s="527"/>
      <c r="QQV4" s="527"/>
      <c r="QQW4" s="527"/>
      <c r="QQX4" s="527"/>
      <c r="QQY4" s="527"/>
      <c r="QQZ4" s="527"/>
      <c r="QRA4" s="527"/>
      <c r="QRB4" s="527"/>
      <c r="QRC4" s="527"/>
      <c r="QRD4" s="527"/>
      <c r="QRE4" s="527"/>
      <c r="QRF4" s="527"/>
      <c r="QRG4" s="527"/>
      <c r="QRH4" s="527"/>
      <c r="QRI4" s="527"/>
      <c r="QRJ4" s="527"/>
      <c r="QRK4" s="527"/>
      <c r="QRL4" s="527"/>
      <c r="QRM4" s="527"/>
      <c r="QRN4" s="527"/>
      <c r="QRO4" s="527"/>
      <c r="QRP4" s="527"/>
      <c r="QRQ4" s="527"/>
      <c r="QRR4" s="527"/>
      <c r="QRS4" s="527"/>
      <c r="QRT4" s="527"/>
      <c r="QRU4" s="527"/>
      <c r="QRV4" s="527"/>
      <c r="QRW4" s="527"/>
      <c r="QRX4" s="527"/>
      <c r="QRY4" s="527"/>
      <c r="QRZ4" s="527"/>
      <c r="QSA4" s="527"/>
      <c r="QSB4" s="527"/>
      <c r="QSC4" s="527"/>
      <c r="QSD4" s="527"/>
      <c r="QSE4" s="527"/>
      <c r="QSF4" s="527"/>
      <c r="QSG4" s="527"/>
      <c r="QSH4" s="527"/>
      <c r="QSI4" s="527"/>
      <c r="QSJ4" s="527"/>
      <c r="QSK4" s="527"/>
      <c r="QSL4" s="527"/>
      <c r="QSM4" s="527"/>
      <c r="QSN4" s="527"/>
      <c r="QSO4" s="527"/>
      <c r="QSP4" s="527"/>
      <c r="QSQ4" s="527"/>
      <c r="QSR4" s="527"/>
      <c r="QSS4" s="527"/>
      <c r="QST4" s="527"/>
      <c r="QSU4" s="527"/>
      <c r="QSV4" s="527"/>
      <c r="QSW4" s="527"/>
      <c r="QSX4" s="527"/>
      <c r="QSY4" s="527"/>
      <c r="QSZ4" s="527"/>
      <c r="QTA4" s="527"/>
      <c r="QTB4" s="527"/>
      <c r="QTC4" s="527"/>
      <c r="QTD4" s="527"/>
      <c r="QTE4" s="527"/>
      <c r="QTF4" s="527"/>
      <c r="QTG4" s="527"/>
      <c r="QTH4" s="527"/>
      <c r="QTI4" s="527"/>
      <c r="QTJ4" s="527"/>
      <c r="QTK4" s="527"/>
      <c r="QTL4" s="527"/>
      <c r="QTM4" s="527"/>
      <c r="QTN4" s="527"/>
      <c r="QTO4" s="527"/>
      <c r="QTP4" s="527"/>
      <c r="QTQ4" s="527"/>
      <c r="QTR4" s="527"/>
      <c r="QTS4" s="527"/>
      <c r="QTT4" s="527"/>
      <c r="QTU4" s="527"/>
      <c r="QTV4" s="527"/>
      <c r="QTW4" s="527"/>
      <c r="QTX4" s="527"/>
      <c r="QTY4" s="527"/>
      <c r="QTZ4" s="527"/>
      <c r="QUA4" s="527"/>
      <c r="QUB4" s="527"/>
      <c r="QUC4" s="527"/>
      <c r="QUD4" s="527"/>
      <c r="QUE4" s="527"/>
      <c r="QUF4" s="527"/>
      <c r="QUG4" s="527"/>
      <c r="QUH4" s="527"/>
      <c r="QUI4" s="527"/>
      <c r="QUJ4" s="527"/>
      <c r="QUK4" s="527"/>
      <c r="QUL4" s="527"/>
      <c r="QUM4" s="527"/>
      <c r="QUN4" s="527"/>
      <c r="QUO4" s="527"/>
      <c r="QUP4" s="527"/>
      <c r="QUQ4" s="527"/>
      <c r="QUR4" s="527"/>
      <c r="QUS4" s="527"/>
      <c r="QUT4" s="527"/>
      <c r="QUU4" s="527"/>
      <c r="QUV4" s="527"/>
      <c r="QUW4" s="527"/>
      <c r="QUX4" s="527"/>
      <c r="QUY4" s="527"/>
      <c r="QUZ4" s="527"/>
      <c r="QVA4" s="527"/>
      <c r="QVB4" s="527"/>
      <c r="QVC4" s="527"/>
      <c r="QVD4" s="527"/>
      <c r="QVE4" s="527"/>
      <c r="QVF4" s="527"/>
      <c r="QVG4" s="527"/>
      <c r="QVH4" s="527"/>
      <c r="QVI4" s="527"/>
      <c r="QVJ4" s="527"/>
      <c r="QVK4" s="527"/>
      <c r="QVL4" s="527"/>
      <c r="QVM4" s="527"/>
      <c r="QVN4" s="527"/>
      <c r="QVO4" s="527"/>
      <c r="QVP4" s="527"/>
      <c r="QVQ4" s="527"/>
      <c r="QVR4" s="527"/>
      <c r="QVS4" s="527"/>
      <c r="QVT4" s="527"/>
      <c r="QVU4" s="527"/>
      <c r="QVV4" s="527"/>
      <c r="QVW4" s="527"/>
      <c r="QVX4" s="527"/>
      <c r="QVY4" s="527"/>
      <c r="QVZ4" s="527"/>
      <c r="QWA4" s="527"/>
      <c r="QWB4" s="527"/>
      <c r="QWC4" s="527"/>
      <c r="QWD4" s="527"/>
      <c r="QWE4" s="527"/>
      <c r="QWF4" s="527"/>
      <c r="QWG4" s="527"/>
      <c r="QWH4" s="527"/>
      <c r="QWI4" s="527"/>
      <c r="QWJ4" s="527"/>
      <c r="QWK4" s="527"/>
      <c r="QWL4" s="527"/>
      <c r="QWM4" s="527"/>
      <c r="QWN4" s="527"/>
      <c r="QWO4" s="527"/>
      <c r="QWP4" s="527"/>
      <c r="QWQ4" s="527"/>
      <c r="QWR4" s="527"/>
      <c r="QWS4" s="527"/>
      <c r="QWT4" s="527"/>
      <c r="QWU4" s="527"/>
      <c r="QWV4" s="527"/>
      <c r="QWW4" s="527"/>
      <c r="QWX4" s="527"/>
      <c r="QWY4" s="527"/>
      <c r="QWZ4" s="527"/>
      <c r="QXA4" s="527"/>
      <c r="QXB4" s="527"/>
      <c r="QXC4" s="527"/>
      <c r="QXD4" s="527"/>
      <c r="QXE4" s="527"/>
      <c r="QXF4" s="527"/>
      <c r="QXG4" s="527"/>
      <c r="QXH4" s="527"/>
      <c r="QXI4" s="527"/>
      <c r="QXJ4" s="527"/>
      <c r="QXK4" s="527"/>
      <c r="QXL4" s="527"/>
      <c r="QXM4" s="527"/>
      <c r="QXN4" s="527"/>
      <c r="QXO4" s="527"/>
      <c r="QXP4" s="527"/>
      <c r="QXQ4" s="527"/>
      <c r="QXR4" s="527"/>
      <c r="QXS4" s="527"/>
      <c r="QXT4" s="527"/>
      <c r="QXU4" s="527"/>
      <c r="QXV4" s="527"/>
      <c r="QXW4" s="527"/>
      <c r="QXX4" s="527"/>
      <c r="QXY4" s="527"/>
      <c r="QXZ4" s="527"/>
      <c r="QYA4" s="527"/>
      <c r="QYB4" s="527"/>
      <c r="QYC4" s="527"/>
      <c r="QYD4" s="527"/>
      <c r="QYE4" s="527"/>
      <c r="QYF4" s="527"/>
      <c r="QYG4" s="527"/>
      <c r="QYH4" s="527"/>
      <c r="QYI4" s="527"/>
      <c r="QYJ4" s="527"/>
      <c r="QYK4" s="527"/>
      <c r="QYL4" s="527"/>
      <c r="QYM4" s="527"/>
      <c r="QYN4" s="527"/>
      <c r="QYO4" s="527"/>
      <c r="QYP4" s="527"/>
      <c r="QYQ4" s="527"/>
      <c r="QYR4" s="527"/>
      <c r="QYS4" s="527"/>
      <c r="QYT4" s="527"/>
      <c r="QYU4" s="527"/>
      <c r="QYV4" s="527"/>
      <c r="QYW4" s="527"/>
      <c r="QYX4" s="527"/>
      <c r="QYY4" s="527"/>
      <c r="QYZ4" s="527"/>
      <c r="QZA4" s="527"/>
      <c r="QZB4" s="527"/>
      <c r="QZC4" s="527"/>
      <c r="QZD4" s="527"/>
      <c r="QZE4" s="527"/>
      <c r="QZF4" s="527"/>
      <c r="QZG4" s="527"/>
      <c r="QZH4" s="527"/>
      <c r="QZI4" s="527"/>
      <c r="QZJ4" s="527"/>
      <c r="QZK4" s="527"/>
      <c r="QZL4" s="527"/>
      <c r="QZM4" s="527"/>
      <c r="QZN4" s="527"/>
      <c r="QZO4" s="527"/>
      <c r="QZP4" s="527"/>
      <c r="QZQ4" s="527"/>
      <c r="QZR4" s="527"/>
      <c r="QZS4" s="527"/>
      <c r="QZT4" s="527"/>
      <c r="QZU4" s="527"/>
      <c r="QZV4" s="527"/>
      <c r="QZW4" s="527"/>
      <c r="QZX4" s="527"/>
      <c r="QZY4" s="527"/>
      <c r="QZZ4" s="527"/>
      <c r="RAA4" s="527"/>
      <c r="RAB4" s="527"/>
      <c r="RAC4" s="527"/>
      <c r="RAD4" s="527"/>
      <c r="RAE4" s="527"/>
      <c r="RAF4" s="527"/>
      <c r="RAG4" s="527"/>
      <c r="RAH4" s="527"/>
      <c r="RAI4" s="527"/>
      <c r="RAJ4" s="527"/>
      <c r="RAK4" s="527"/>
      <c r="RAL4" s="527"/>
      <c r="RAM4" s="527"/>
      <c r="RAN4" s="527"/>
      <c r="RAO4" s="527"/>
      <c r="RAP4" s="527"/>
      <c r="RAQ4" s="527"/>
      <c r="RAR4" s="527"/>
      <c r="RAS4" s="527"/>
      <c r="RAT4" s="527"/>
      <c r="RAU4" s="527"/>
      <c r="RAV4" s="527"/>
      <c r="RAW4" s="527"/>
      <c r="RAX4" s="527"/>
      <c r="RAY4" s="527"/>
      <c r="RAZ4" s="527"/>
      <c r="RBA4" s="527"/>
      <c r="RBB4" s="527"/>
      <c r="RBC4" s="527"/>
      <c r="RBD4" s="527"/>
      <c r="RBE4" s="527"/>
      <c r="RBF4" s="527"/>
      <c r="RBG4" s="527"/>
      <c r="RBH4" s="527"/>
      <c r="RBI4" s="527"/>
      <c r="RBJ4" s="527"/>
      <c r="RBK4" s="527"/>
      <c r="RBL4" s="527"/>
      <c r="RBM4" s="527"/>
      <c r="RBN4" s="527"/>
      <c r="RBO4" s="527"/>
      <c r="RBP4" s="527"/>
      <c r="RBQ4" s="527"/>
      <c r="RBR4" s="527"/>
      <c r="RBS4" s="527"/>
      <c r="RBT4" s="527"/>
      <c r="RBU4" s="527"/>
      <c r="RBV4" s="527"/>
      <c r="RBW4" s="527"/>
      <c r="RBX4" s="527"/>
      <c r="RBY4" s="527"/>
      <c r="RBZ4" s="527"/>
      <c r="RCA4" s="527"/>
      <c r="RCB4" s="527"/>
      <c r="RCC4" s="527"/>
      <c r="RCD4" s="527"/>
      <c r="RCE4" s="527"/>
      <c r="RCF4" s="527"/>
      <c r="RCG4" s="527"/>
      <c r="RCH4" s="527"/>
      <c r="RCI4" s="527"/>
      <c r="RCJ4" s="527"/>
      <c r="RCK4" s="527"/>
      <c r="RCL4" s="527"/>
      <c r="RCM4" s="527"/>
      <c r="RCN4" s="527"/>
      <c r="RCO4" s="527"/>
      <c r="RCP4" s="527"/>
      <c r="RCQ4" s="527"/>
      <c r="RCR4" s="527"/>
      <c r="RCS4" s="527"/>
      <c r="RCT4" s="527"/>
      <c r="RCU4" s="527"/>
      <c r="RCV4" s="527"/>
      <c r="RCW4" s="527"/>
      <c r="RCX4" s="527"/>
      <c r="RCY4" s="527"/>
      <c r="RCZ4" s="527"/>
      <c r="RDA4" s="527"/>
      <c r="RDB4" s="527"/>
      <c r="RDC4" s="527"/>
      <c r="RDD4" s="527"/>
      <c r="RDE4" s="527"/>
      <c r="RDF4" s="527"/>
      <c r="RDG4" s="527"/>
      <c r="RDH4" s="527"/>
      <c r="RDI4" s="527"/>
      <c r="RDJ4" s="527"/>
      <c r="RDK4" s="527"/>
      <c r="RDL4" s="527"/>
      <c r="RDM4" s="527"/>
      <c r="RDN4" s="527"/>
      <c r="RDO4" s="527"/>
      <c r="RDP4" s="527"/>
      <c r="RDQ4" s="527"/>
      <c r="RDR4" s="527"/>
      <c r="RDS4" s="527"/>
      <c r="RDT4" s="527"/>
      <c r="RDU4" s="527"/>
      <c r="RDV4" s="527"/>
      <c r="RDW4" s="527"/>
      <c r="RDX4" s="527"/>
      <c r="RDY4" s="527"/>
      <c r="RDZ4" s="527"/>
      <c r="REA4" s="527"/>
      <c r="REB4" s="527"/>
      <c r="REC4" s="527"/>
      <c r="RED4" s="527"/>
      <c r="REE4" s="527"/>
      <c r="REF4" s="527"/>
      <c r="REG4" s="527"/>
      <c r="REH4" s="527"/>
      <c r="REI4" s="527"/>
      <c r="REJ4" s="527"/>
      <c r="REK4" s="527"/>
      <c r="REL4" s="527"/>
      <c r="REM4" s="527"/>
      <c r="REN4" s="527"/>
      <c r="REO4" s="527"/>
      <c r="REP4" s="527"/>
      <c r="REQ4" s="527"/>
      <c r="RER4" s="527"/>
      <c r="RES4" s="527"/>
      <c r="RET4" s="527"/>
      <c r="REU4" s="527"/>
      <c r="REV4" s="527"/>
      <c r="REW4" s="527"/>
      <c r="REX4" s="527"/>
      <c r="REY4" s="527"/>
      <c r="REZ4" s="527"/>
      <c r="RFA4" s="527"/>
      <c r="RFB4" s="527"/>
      <c r="RFC4" s="527"/>
      <c r="RFD4" s="527"/>
      <c r="RFE4" s="527"/>
      <c r="RFF4" s="527"/>
      <c r="RFG4" s="527"/>
      <c r="RFH4" s="527"/>
      <c r="RFI4" s="527"/>
      <c r="RFJ4" s="527"/>
      <c r="RFK4" s="527"/>
      <c r="RFL4" s="527"/>
      <c r="RFM4" s="527"/>
      <c r="RFN4" s="527"/>
      <c r="RFO4" s="527"/>
      <c r="RFP4" s="527"/>
      <c r="RFQ4" s="527"/>
      <c r="RFR4" s="527"/>
      <c r="RFS4" s="527"/>
      <c r="RFT4" s="527"/>
      <c r="RFU4" s="527"/>
      <c r="RFV4" s="527"/>
      <c r="RFW4" s="527"/>
      <c r="RFX4" s="527"/>
      <c r="RFY4" s="527"/>
      <c r="RFZ4" s="527"/>
      <c r="RGA4" s="527"/>
      <c r="RGB4" s="527"/>
      <c r="RGC4" s="527"/>
      <c r="RGD4" s="527"/>
      <c r="RGE4" s="527"/>
      <c r="RGF4" s="527"/>
      <c r="RGG4" s="527"/>
      <c r="RGH4" s="527"/>
      <c r="RGI4" s="527"/>
      <c r="RGJ4" s="527"/>
      <c r="RGK4" s="527"/>
      <c r="RGL4" s="527"/>
      <c r="RGM4" s="527"/>
      <c r="RGN4" s="527"/>
      <c r="RGO4" s="527"/>
      <c r="RGP4" s="527"/>
      <c r="RGQ4" s="527"/>
      <c r="RGR4" s="527"/>
      <c r="RGS4" s="527"/>
      <c r="RGT4" s="527"/>
      <c r="RGU4" s="527"/>
      <c r="RGV4" s="527"/>
      <c r="RGW4" s="527"/>
      <c r="RGX4" s="527"/>
      <c r="RGY4" s="527"/>
      <c r="RGZ4" s="527"/>
      <c r="RHA4" s="527"/>
      <c r="RHB4" s="527"/>
      <c r="RHC4" s="527"/>
      <c r="RHD4" s="527"/>
      <c r="RHE4" s="527"/>
      <c r="RHF4" s="527"/>
      <c r="RHG4" s="527"/>
      <c r="RHH4" s="527"/>
      <c r="RHI4" s="527"/>
      <c r="RHJ4" s="527"/>
      <c r="RHK4" s="527"/>
      <c r="RHL4" s="527"/>
      <c r="RHM4" s="527"/>
      <c r="RHN4" s="527"/>
      <c r="RHO4" s="527"/>
      <c r="RHP4" s="527"/>
      <c r="RHQ4" s="527"/>
      <c r="RHR4" s="527"/>
      <c r="RHS4" s="527"/>
      <c r="RHT4" s="527"/>
      <c r="RHU4" s="527"/>
      <c r="RHV4" s="527"/>
      <c r="RHW4" s="527"/>
      <c r="RHX4" s="527"/>
      <c r="RHY4" s="527"/>
      <c r="RHZ4" s="527"/>
      <c r="RIA4" s="527"/>
      <c r="RIB4" s="527"/>
      <c r="RIC4" s="527"/>
      <c r="RID4" s="527"/>
      <c r="RIE4" s="527"/>
      <c r="RIF4" s="527"/>
      <c r="RIG4" s="527"/>
      <c r="RIH4" s="527"/>
      <c r="RII4" s="527"/>
      <c r="RIJ4" s="527"/>
      <c r="RIK4" s="527"/>
      <c r="RIL4" s="527"/>
      <c r="RIM4" s="527"/>
      <c r="RIN4" s="527"/>
      <c r="RIO4" s="527"/>
      <c r="RIP4" s="527"/>
      <c r="RIQ4" s="527"/>
      <c r="RIR4" s="527"/>
      <c r="RIS4" s="527"/>
      <c r="RIT4" s="527"/>
      <c r="RIU4" s="527"/>
      <c r="RIV4" s="527"/>
      <c r="RIW4" s="527"/>
      <c r="RIX4" s="527"/>
      <c r="RIY4" s="527"/>
      <c r="RIZ4" s="527"/>
      <c r="RJA4" s="527"/>
      <c r="RJB4" s="527"/>
      <c r="RJC4" s="527"/>
      <c r="RJD4" s="527"/>
      <c r="RJE4" s="527"/>
      <c r="RJF4" s="527"/>
      <c r="RJG4" s="527"/>
      <c r="RJH4" s="527"/>
      <c r="RJI4" s="527"/>
      <c r="RJJ4" s="527"/>
      <c r="RJK4" s="527"/>
      <c r="RJL4" s="527"/>
      <c r="RJM4" s="527"/>
      <c r="RJN4" s="527"/>
      <c r="RJO4" s="527"/>
      <c r="RJP4" s="527"/>
      <c r="RJQ4" s="527"/>
      <c r="RJR4" s="527"/>
      <c r="RJS4" s="527"/>
      <c r="RJT4" s="527"/>
      <c r="RJU4" s="527"/>
      <c r="RJV4" s="527"/>
      <c r="RJW4" s="527"/>
      <c r="RJX4" s="527"/>
      <c r="RJY4" s="527"/>
      <c r="RJZ4" s="527"/>
      <c r="RKA4" s="527"/>
      <c r="RKB4" s="527"/>
      <c r="RKC4" s="527"/>
      <c r="RKD4" s="527"/>
      <c r="RKE4" s="527"/>
      <c r="RKF4" s="527"/>
      <c r="RKG4" s="527"/>
      <c r="RKH4" s="527"/>
      <c r="RKI4" s="527"/>
      <c r="RKJ4" s="527"/>
      <c r="RKK4" s="527"/>
      <c r="RKL4" s="527"/>
      <c r="RKM4" s="527"/>
      <c r="RKN4" s="527"/>
      <c r="RKO4" s="527"/>
      <c r="RKP4" s="527"/>
      <c r="RKQ4" s="527"/>
      <c r="RKR4" s="527"/>
      <c r="RKS4" s="527"/>
      <c r="RKT4" s="527"/>
      <c r="RKU4" s="527"/>
      <c r="RKV4" s="527"/>
      <c r="RKW4" s="527"/>
      <c r="RKX4" s="527"/>
      <c r="RKY4" s="527"/>
      <c r="RKZ4" s="527"/>
      <c r="RLA4" s="527"/>
      <c r="RLB4" s="527"/>
      <c r="RLC4" s="527"/>
      <c r="RLD4" s="527"/>
      <c r="RLE4" s="527"/>
      <c r="RLF4" s="527"/>
      <c r="RLG4" s="527"/>
      <c r="RLH4" s="527"/>
      <c r="RLI4" s="527"/>
      <c r="RLJ4" s="527"/>
      <c r="RLK4" s="527"/>
      <c r="RLL4" s="527"/>
      <c r="RLM4" s="527"/>
      <c r="RLN4" s="527"/>
      <c r="RLO4" s="527"/>
      <c r="RLP4" s="527"/>
      <c r="RLQ4" s="527"/>
      <c r="RLR4" s="527"/>
      <c r="RLS4" s="527"/>
      <c r="RLT4" s="527"/>
      <c r="RLU4" s="527"/>
      <c r="RLV4" s="527"/>
      <c r="RLW4" s="527"/>
      <c r="RLX4" s="527"/>
      <c r="RLY4" s="527"/>
      <c r="RLZ4" s="527"/>
      <c r="RMA4" s="527"/>
      <c r="RMB4" s="527"/>
      <c r="RMC4" s="527"/>
      <c r="RMD4" s="527"/>
      <c r="RME4" s="527"/>
      <c r="RMF4" s="527"/>
      <c r="RMG4" s="527"/>
      <c r="RMH4" s="527"/>
      <c r="RMI4" s="527"/>
      <c r="RMJ4" s="527"/>
      <c r="RMK4" s="527"/>
      <c r="RML4" s="527"/>
      <c r="RMM4" s="527"/>
      <c r="RMN4" s="527"/>
      <c r="RMO4" s="527"/>
      <c r="RMP4" s="527"/>
      <c r="RMQ4" s="527"/>
      <c r="RMR4" s="527"/>
      <c r="RMS4" s="527"/>
      <c r="RMT4" s="527"/>
      <c r="RMU4" s="527"/>
      <c r="RMV4" s="527"/>
      <c r="RMW4" s="527"/>
      <c r="RMX4" s="527"/>
      <c r="RMY4" s="527"/>
      <c r="RMZ4" s="527"/>
      <c r="RNA4" s="527"/>
      <c r="RNB4" s="527"/>
      <c r="RNC4" s="527"/>
      <c r="RND4" s="527"/>
      <c r="RNE4" s="527"/>
      <c r="RNF4" s="527"/>
      <c r="RNG4" s="527"/>
      <c r="RNH4" s="527"/>
      <c r="RNI4" s="527"/>
      <c r="RNJ4" s="527"/>
      <c r="RNK4" s="527"/>
      <c r="RNL4" s="527"/>
      <c r="RNM4" s="527"/>
      <c r="RNN4" s="527"/>
      <c r="RNO4" s="527"/>
      <c r="RNP4" s="527"/>
      <c r="RNQ4" s="527"/>
      <c r="RNR4" s="527"/>
      <c r="RNS4" s="527"/>
      <c r="RNT4" s="527"/>
      <c r="RNU4" s="527"/>
      <c r="RNV4" s="527"/>
      <c r="RNW4" s="527"/>
      <c r="RNX4" s="527"/>
      <c r="RNY4" s="527"/>
      <c r="RNZ4" s="527"/>
      <c r="ROA4" s="527"/>
      <c r="ROB4" s="527"/>
      <c r="ROC4" s="527"/>
      <c r="ROD4" s="527"/>
      <c r="ROE4" s="527"/>
      <c r="ROF4" s="527"/>
      <c r="ROG4" s="527"/>
      <c r="ROH4" s="527"/>
      <c r="ROI4" s="527"/>
      <c r="ROJ4" s="527"/>
      <c r="ROK4" s="527"/>
      <c r="ROL4" s="527"/>
      <c r="ROM4" s="527"/>
      <c r="RON4" s="527"/>
      <c r="ROO4" s="527"/>
      <c r="ROP4" s="527"/>
      <c r="ROQ4" s="527"/>
      <c r="ROR4" s="527"/>
      <c r="ROS4" s="527"/>
      <c r="ROT4" s="527"/>
      <c r="ROU4" s="527"/>
      <c r="ROV4" s="527"/>
      <c r="ROW4" s="527"/>
      <c r="ROX4" s="527"/>
      <c r="ROY4" s="527"/>
      <c r="ROZ4" s="527"/>
      <c r="RPA4" s="527"/>
      <c r="RPB4" s="527"/>
      <c r="RPC4" s="527"/>
      <c r="RPD4" s="527"/>
      <c r="RPE4" s="527"/>
      <c r="RPF4" s="527"/>
      <c r="RPG4" s="527"/>
      <c r="RPH4" s="527"/>
      <c r="RPI4" s="527"/>
      <c r="RPJ4" s="527"/>
      <c r="RPK4" s="527"/>
      <c r="RPL4" s="527"/>
      <c r="RPM4" s="527"/>
      <c r="RPN4" s="527"/>
      <c r="RPO4" s="527"/>
      <c r="RPP4" s="527"/>
      <c r="RPQ4" s="527"/>
      <c r="RPR4" s="527"/>
      <c r="RPS4" s="527"/>
      <c r="RPT4" s="527"/>
      <c r="RPU4" s="527"/>
      <c r="RPV4" s="527"/>
      <c r="RPW4" s="527"/>
      <c r="RPX4" s="527"/>
      <c r="RPY4" s="527"/>
      <c r="RPZ4" s="527"/>
      <c r="RQA4" s="527"/>
      <c r="RQB4" s="527"/>
      <c r="RQC4" s="527"/>
      <c r="RQD4" s="527"/>
      <c r="RQE4" s="527"/>
      <c r="RQF4" s="527"/>
      <c r="RQG4" s="527"/>
      <c r="RQH4" s="527"/>
      <c r="RQI4" s="527"/>
      <c r="RQJ4" s="527"/>
      <c r="RQK4" s="527"/>
      <c r="RQL4" s="527"/>
      <c r="RQM4" s="527"/>
      <c r="RQN4" s="527"/>
      <c r="RQO4" s="527"/>
      <c r="RQP4" s="527"/>
      <c r="RQQ4" s="527"/>
      <c r="RQR4" s="527"/>
      <c r="RQS4" s="527"/>
      <c r="RQT4" s="527"/>
      <c r="RQU4" s="527"/>
      <c r="RQV4" s="527"/>
      <c r="RQW4" s="527"/>
      <c r="RQX4" s="527"/>
      <c r="RQY4" s="527"/>
      <c r="RQZ4" s="527"/>
      <c r="RRA4" s="527"/>
      <c r="RRB4" s="527"/>
      <c r="RRC4" s="527"/>
      <c r="RRD4" s="527"/>
      <c r="RRE4" s="527"/>
      <c r="RRF4" s="527"/>
      <c r="RRG4" s="527"/>
      <c r="RRH4" s="527"/>
      <c r="RRI4" s="527"/>
      <c r="RRJ4" s="527"/>
      <c r="RRK4" s="527"/>
      <c r="RRL4" s="527"/>
      <c r="RRM4" s="527"/>
      <c r="RRN4" s="527"/>
      <c r="RRO4" s="527"/>
      <c r="RRP4" s="527"/>
      <c r="RRQ4" s="527"/>
      <c r="RRR4" s="527"/>
      <c r="RRS4" s="527"/>
      <c r="RRT4" s="527"/>
      <c r="RRU4" s="527"/>
      <c r="RRV4" s="527"/>
      <c r="RRW4" s="527"/>
      <c r="RRX4" s="527"/>
      <c r="RRY4" s="527"/>
      <c r="RRZ4" s="527"/>
      <c r="RSA4" s="527"/>
      <c r="RSB4" s="527"/>
      <c r="RSC4" s="527"/>
      <c r="RSD4" s="527"/>
      <c r="RSE4" s="527"/>
      <c r="RSF4" s="527"/>
      <c r="RSG4" s="527"/>
      <c r="RSH4" s="527"/>
      <c r="RSI4" s="527"/>
      <c r="RSJ4" s="527"/>
      <c r="RSK4" s="527"/>
      <c r="RSL4" s="527"/>
      <c r="RSM4" s="527"/>
      <c r="RSN4" s="527"/>
      <c r="RSO4" s="527"/>
      <c r="RSP4" s="527"/>
      <c r="RSQ4" s="527"/>
      <c r="RSR4" s="527"/>
      <c r="RSS4" s="527"/>
      <c r="RST4" s="527"/>
      <c r="RSU4" s="527"/>
      <c r="RSV4" s="527"/>
      <c r="RSW4" s="527"/>
      <c r="RSX4" s="527"/>
      <c r="RSY4" s="527"/>
      <c r="RSZ4" s="527"/>
      <c r="RTA4" s="527"/>
      <c r="RTB4" s="527"/>
      <c r="RTC4" s="527"/>
      <c r="RTD4" s="527"/>
      <c r="RTE4" s="527"/>
      <c r="RTF4" s="527"/>
      <c r="RTG4" s="527"/>
      <c r="RTH4" s="527"/>
      <c r="RTI4" s="527"/>
      <c r="RTJ4" s="527"/>
      <c r="RTK4" s="527"/>
      <c r="RTL4" s="527"/>
      <c r="RTM4" s="527"/>
      <c r="RTN4" s="527"/>
      <c r="RTO4" s="527"/>
      <c r="RTP4" s="527"/>
      <c r="RTQ4" s="527"/>
      <c r="RTR4" s="527"/>
      <c r="RTS4" s="527"/>
      <c r="RTT4" s="527"/>
      <c r="RTU4" s="527"/>
      <c r="RTV4" s="527"/>
      <c r="RTW4" s="527"/>
      <c r="RTX4" s="527"/>
      <c r="RTY4" s="527"/>
      <c r="RTZ4" s="527"/>
      <c r="RUA4" s="527"/>
      <c r="RUB4" s="527"/>
      <c r="RUC4" s="527"/>
      <c r="RUD4" s="527"/>
      <c r="RUE4" s="527"/>
      <c r="RUF4" s="527"/>
      <c r="RUG4" s="527"/>
      <c r="RUH4" s="527"/>
      <c r="RUI4" s="527"/>
      <c r="RUJ4" s="527"/>
      <c r="RUK4" s="527"/>
      <c r="RUL4" s="527"/>
      <c r="RUM4" s="527"/>
      <c r="RUN4" s="527"/>
      <c r="RUO4" s="527"/>
      <c r="RUP4" s="527"/>
      <c r="RUQ4" s="527"/>
      <c r="RUR4" s="527"/>
      <c r="RUS4" s="527"/>
      <c r="RUT4" s="527"/>
      <c r="RUU4" s="527"/>
      <c r="RUV4" s="527"/>
      <c r="RUW4" s="527"/>
      <c r="RUX4" s="527"/>
      <c r="RUY4" s="527"/>
      <c r="RUZ4" s="527"/>
      <c r="RVA4" s="527"/>
      <c r="RVB4" s="527"/>
      <c r="RVC4" s="527"/>
      <c r="RVD4" s="527"/>
      <c r="RVE4" s="527"/>
      <c r="RVF4" s="527"/>
      <c r="RVG4" s="527"/>
      <c r="RVH4" s="527"/>
      <c r="RVI4" s="527"/>
      <c r="RVJ4" s="527"/>
      <c r="RVK4" s="527"/>
      <c r="RVL4" s="527"/>
      <c r="RVM4" s="527"/>
      <c r="RVN4" s="527"/>
      <c r="RVO4" s="527"/>
      <c r="RVP4" s="527"/>
      <c r="RVQ4" s="527"/>
      <c r="RVR4" s="527"/>
      <c r="RVS4" s="527"/>
      <c r="RVT4" s="527"/>
      <c r="RVU4" s="527"/>
      <c r="RVV4" s="527"/>
      <c r="RVW4" s="527"/>
      <c r="RVX4" s="527"/>
      <c r="RVY4" s="527"/>
      <c r="RVZ4" s="527"/>
      <c r="RWA4" s="527"/>
      <c r="RWB4" s="527"/>
      <c r="RWC4" s="527"/>
      <c r="RWD4" s="527"/>
      <c r="RWE4" s="527"/>
      <c r="RWF4" s="527"/>
      <c r="RWG4" s="527"/>
      <c r="RWH4" s="527"/>
      <c r="RWI4" s="527"/>
      <c r="RWJ4" s="527"/>
      <c r="RWK4" s="527"/>
      <c r="RWL4" s="527"/>
      <c r="RWM4" s="527"/>
      <c r="RWN4" s="527"/>
      <c r="RWO4" s="527"/>
      <c r="RWP4" s="527"/>
      <c r="RWQ4" s="527"/>
      <c r="RWR4" s="527"/>
      <c r="RWS4" s="527"/>
      <c r="RWT4" s="527"/>
      <c r="RWU4" s="527"/>
      <c r="RWV4" s="527"/>
      <c r="RWW4" s="527"/>
      <c r="RWX4" s="527"/>
      <c r="RWY4" s="527"/>
      <c r="RWZ4" s="527"/>
      <c r="RXA4" s="527"/>
      <c r="RXB4" s="527"/>
      <c r="RXC4" s="527"/>
      <c r="RXD4" s="527"/>
      <c r="RXE4" s="527"/>
      <c r="RXF4" s="527"/>
      <c r="RXG4" s="527"/>
      <c r="RXH4" s="527"/>
      <c r="RXI4" s="527"/>
      <c r="RXJ4" s="527"/>
      <c r="RXK4" s="527"/>
      <c r="RXL4" s="527"/>
      <c r="RXM4" s="527"/>
      <c r="RXN4" s="527"/>
      <c r="RXO4" s="527"/>
      <c r="RXP4" s="527"/>
      <c r="RXQ4" s="527"/>
      <c r="RXR4" s="527"/>
      <c r="RXS4" s="527"/>
      <c r="RXT4" s="527"/>
      <c r="RXU4" s="527"/>
      <c r="RXV4" s="527"/>
      <c r="RXW4" s="527"/>
      <c r="RXX4" s="527"/>
      <c r="RXY4" s="527"/>
      <c r="RXZ4" s="527"/>
      <c r="RYA4" s="527"/>
      <c r="RYB4" s="527"/>
      <c r="RYC4" s="527"/>
      <c r="RYD4" s="527"/>
      <c r="RYE4" s="527"/>
      <c r="RYF4" s="527"/>
      <c r="RYG4" s="527"/>
      <c r="RYH4" s="527"/>
      <c r="RYI4" s="527"/>
      <c r="RYJ4" s="527"/>
      <c r="RYK4" s="527"/>
      <c r="RYL4" s="527"/>
      <c r="RYM4" s="527"/>
      <c r="RYN4" s="527"/>
      <c r="RYO4" s="527"/>
      <c r="RYP4" s="527"/>
      <c r="RYQ4" s="527"/>
      <c r="RYR4" s="527"/>
      <c r="RYS4" s="527"/>
      <c r="RYT4" s="527"/>
      <c r="RYU4" s="527"/>
      <c r="RYV4" s="527"/>
      <c r="RYW4" s="527"/>
      <c r="RYX4" s="527"/>
      <c r="RYY4" s="527"/>
      <c r="RYZ4" s="527"/>
      <c r="RZA4" s="527"/>
      <c r="RZB4" s="527"/>
      <c r="RZC4" s="527"/>
      <c r="RZD4" s="527"/>
      <c r="RZE4" s="527"/>
      <c r="RZF4" s="527"/>
      <c r="RZG4" s="527"/>
      <c r="RZH4" s="527"/>
      <c r="RZI4" s="527"/>
      <c r="RZJ4" s="527"/>
      <c r="RZK4" s="527"/>
      <c r="RZL4" s="527"/>
      <c r="RZM4" s="527"/>
      <c r="RZN4" s="527"/>
      <c r="RZO4" s="527"/>
      <c r="RZP4" s="527"/>
      <c r="RZQ4" s="527"/>
      <c r="RZR4" s="527"/>
      <c r="RZS4" s="527"/>
      <c r="RZT4" s="527"/>
      <c r="RZU4" s="527"/>
      <c r="RZV4" s="527"/>
      <c r="RZW4" s="527"/>
      <c r="RZX4" s="527"/>
      <c r="RZY4" s="527"/>
      <c r="RZZ4" s="527"/>
      <c r="SAA4" s="527"/>
      <c r="SAB4" s="527"/>
      <c r="SAC4" s="527"/>
      <c r="SAD4" s="527"/>
      <c r="SAE4" s="527"/>
      <c r="SAF4" s="527"/>
      <c r="SAG4" s="527"/>
      <c r="SAH4" s="527"/>
      <c r="SAI4" s="527"/>
      <c r="SAJ4" s="527"/>
      <c r="SAK4" s="527"/>
      <c r="SAL4" s="527"/>
      <c r="SAM4" s="527"/>
      <c r="SAN4" s="527"/>
      <c r="SAO4" s="527"/>
      <c r="SAP4" s="527"/>
      <c r="SAQ4" s="527"/>
      <c r="SAR4" s="527"/>
      <c r="SAS4" s="527"/>
      <c r="SAT4" s="527"/>
      <c r="SAU4" s="527"/>
      <c r="SAV4" s="527"/>
      <c r="SAW4" s="527"/>
      <c r="SAX4" s="527"/>
      <c r="SAY4" s="527"/>
      <c r="SAZ4" s="527"/>
      <c r="SBA4" s="527"/>
      <c r="SBB4" s="527"/>
      <c r="SBC4" s="527"/>
      <c r="SBD4" s="527"/>
      <c r="SBE4" s="527"/>
      <c r="SBF4" s="527"/>
      <c r="SBG4" s="527"/>
      <c r="SBH4" s="527"/>
      <c r="SBI4" s="527"/>
      <c r="SBJ4" s="527"/>
      <c r="SBK4" s="527"/>
      <c r="SBL4" s="527"/>
      <c r="SBM4" s="527"/>
      <c r="SBN4" s="527"/>
      <c r="SBO4" s="527"/>
      <c r="SBP4" s="527"/>
      <c r="SBQ4" s="527"/>
      <c r="SBR4" s="527"/>
      <c r="SBS4" s="527"/>
      <c r="SBT4" s="527"/>
      <c r="SBU4" s="527"/>
      <c r="SBV4" s="527"/>
      <c r="SBW4" s="527"/>
      <c r="SBX4" s="527"/>
      <c r="SBY4" s="527"/>
      <c r="SBZ4" s="527"/>
      <c r="SCA4" s="527"/>
      <c r="SCB4" s="527"/>
      <c r="SCC4" s="527"/>
      <c r="SCD4" s="527"/>
      <c r="SCE4" s="527"/>
      <c r="SCF4" s="527"/>
      <c r="SCG4" s="527"/>
      <c r="SCH4" s="527"/>
      <c r="SCI4" s="527"/>
      <c r="SCJ4" s="527"/>
      <c r="SCK4" s="527"/>
      <c r="SCL4" s="527"/>
      <c r="SCM4" s="527"/>
      <c r="SCN4" s="527"/>
      <c r="SCO4" s="527"/>
      <c r="SCP4" s="527"/>
      <c r="SCQ4" s="527"/>
      <c r="SCR4" s="527"/>
      <c r="SCS4" s="527"/>
      <c r="SCT4" s="527"/>
      <c r="SCU4" s="527"/>
      <c r="SCV4" s="527"/>
      <c r="SCW4" s="527"/>
      <c r="SCX4" s="527"/>
      <c r="SCY4" s="527"/>
      <c r="SCZ4" s="527"/>
      <c r="SDA4" s="527"/>
      <c r="SDB4" s="527"/>
      <c r="SDC4" s="527"/>
      <c r="SDD4" s="527"/>
      <c r="SDE4" s="527"/>
      <c r="SDF4" s="527"/>
      <c r="SDG4" s="527"/>
      <c r="SDH4" s="527"/>
      <c r="SDI4" s="527"/>
      <c r="SDJ4" s="527"/>
      <c r="SDK4" s="527"/>
      <c r="SDL4" s="527"/>
      <c r="SDM4" s="527"/>
      <c r="SDN4" s="527"/>
      <c r="SDO4" s="527"/>
      <c r="SDP4" s="527"/>
      <c r="SDQ4" s="527"/>
      <c r="SDR4" s="527"/>
      <c r="SDS4" s="527"/>
      <c r="SDT4" s="527"/>
      <c r="SDU4" s="527"/>
      <c r="SDV4" s="527"/>
      <c r="SDW4" s="527"/>
      <c r="SDX4" s="527"/>
      <c r="SDY4" s="527"/>
      <c r="SDZ4" s="527"/>
      <c r="SEA4" s="527"/>
      <c r="SEB4" s="527"/>
      <c r="SEC4" s="527"/>
      <c r="SED4" s="527"/>
      <c r="SEE4" s="527"/>
      <c r="SEF4" s="527"/>
      <c r="SEG4" s="527"/>
      <c r="SEH4" s="527"/>
      <c r="SEI4" s="527"/>
      <c r="SEJ4" s="527"/>
      <c r="SEK4" s="527"/>
      <c r="SEL4" s="527"/>
      <c r="SEM4" s="527"/>
      <c r="SEN4" s="527"/>
      <c r="SEO4" s="527"/>
      <c r="SEP4" s="527"/>
      <c r="SEQ4" s="527"/>
      <c r="SER4" s="527"/>
      <c r="SES4" s="527"/>
      <c r="SET4" s="527"/>
      <c r="SEU4" s="527"/>
      <c r="SEV4" s="527"/>
      <c r="SEW4" s="527"/>
      <c r="SEX4" s="527"/>
      <c r="SEY4" s="527"/>
      <c r="SEZ4" s="527"/>
      <c r="SFA4" s="527"/>
      <c r="SFB4" s="527"/>
      <c r="SFC4" s="527"/>
      <c r="SFD4" s="527"/>
      <c r="SFE4" s="527"/>
      <c r="SFF4" s="527"/>
      <c r="SFG4" s="527"/>
      <c r="SFH4" s="527"/>
      <c r="SFI4" s="527"/>
      <c r="SFJ4" s="527"/>
      <c r="SFK4" s="527"/>
      <c r="SFL4" s="527"/>
      <c r="SFM4" s="527"/>
      <c r="SFN4" s="527"/>
      <c r="SFO4" s="527"/>
      <c r="SFP4" s="527"/>
      <c r="SFQ4" s="527"/>
      <c r="SFR4" s="527"/>
      <c r="SFS4" s="527"/>
      <c r="SFT4" s="527"/>
      <c r="SFU4" s="527"/>
      <c r="SFV4" s="527"/>
      <c r="SFW4" s="527"/>
      <c r="SFX4" s="527"/>
      <c r="SFY4" s="527"/>
      <c r="SFZ4" s="527"/>
      <c r="SGA4" s="527"/>
      <c r="SGB4" s="527"/>
      <c r="SGC4" s="527"/>
      <c r="SGD4" s="527"/>
      <c r="SGE4" s="527"/>
      <c r="SGF4" s="527"/>
      <c r="SGG4" s="527"/>
      <c r="SGH4" s="527"/>
      <c r="SGI4" s="527"/>
      <c r="SGJ4" s="527"/>
      <c r="SGK4" s="527"/>
      <c r="SGL4" s="527"/>
      <c r="SGM4" s="527"/>
      <c r="SGN4" s="527"/>
      <c r="SGO4" s="527"/>
      <c r="SGP4" s="527"/>
      <c r="SGQ4" s="527"/>
      <c r="SGR4" s="527"/>
      <c r="SGS4" s="527"/>
      <c r="SGT4" s="527"/>
      <c r="SGU4" s="527"/>
      <c r="SGV4" s="527"/>
      <c r="SGW4" s="527"/>
      <c r="SGX4" s="527"/>
      <c r="SGY4" s="527"/>
      <c r="SGZ4" s="527"/>
      <c r="SHA4" s="527"/>
      <c r="SHB4" s="527"/>
      <c r="SHC4" s="527"/>
      <c r="SHD4" s="527"/>
      <c r="SHE4" s="527"/>
      <c r="SHF4" s="527"/>
      <c r="SHG4" s="527"/>
      <c r="SHH4" s="527"/>
      <c r="SHI4" s="527"/>
      <c r="SHJ4" s="527"/>
      <c r="SHK4" s="527"/>
      <c r="SHL4" s="527"/>
      <c r="SHM4" s="527"/>
      <c r="SHN4" s="527"/>
      <c r="SHO4" s="527"/>
      <c r="SHP4" s="527"/>
      <c r="SHQ4" s="527"/>
      <c r="SHR4" s="527"/>
      <c r="SHS4" s="527"/>
      <c r="SHT4" s="527"/>
      <c r="SHU4" s="527"/>
      <c r="SHV4" s="527"/>
      <c r="SHW4" s="527"/>
      <c r="SHX4" s="527"/>
      <c r="SHY4" s="527"/>
      <c r="SHZ4" s="527"/>
      <c r="SIA4" s="527"/>
      <c r="SIB4" s="527"/>
      <c r="SIC4" s="527"/>
      <c r="SID4" s="527"/>
      <c r="SIE4" s="527"/>
      <c r="SIF4" s="527"/>
      <c r="SIG4" s="527"/>
      <c r="SIH4" s="527"/>
      <c r="SII4" s="527"/>
      <c r="SIJ4" s="527"/>
      <c r="SIK4" s="527"/>
      <c r="SIL4" s="527"/>
      <c r="SIM4" s="527"/>
      <c r="SIN4" s="527"/>
      <c r="SIO4" s="527"/>
      <c r="SIP4" s="527"/>
      <c r="SIQ4" s="527"/>
      <c r="SIR4" s="527"/>
      <c r="SIS4" s="527"/>
      <c r="SIT4" s="527"/>
      <c r="SIU4" s="527"/>
      <c r="SIV4" s="527"/>
      <c r="SIW4" s="527"/>
      <c r="SIX4" s="527"/>
      <c r="SIY4" s="527"/>
      <c r="SIZ4" s="527"/>
      <c r="SJA4" s="527"/>
      <c r="SJB4" s="527"/>
      <c r="SJC4" s="527"/>
      <c r="SJD4" s="527"/>
      <c r="SJE4" s="527"/>
      <c r="SJF4" s="527"/>
      <c r="SJG4" s="527"/>
      <c r="SJH4" s="527"/>
      <c r="SJI4" s="527"/>
      <c r="SJJ4" s="527"/>
      <c r="SJK4" s="527"/>
      <c r="SJL4" s="527"/>
      <c r="SJM4" s="527"/>
      <c r="SJN4" s="527"/>
      <c r="SJO4" s="527"/>
      <c r="SJP4" s="527"/>
      <c r="SJQ4" s="527"/>
      <c r="SJR4" s="527"/>
      <c r="SJS4" s="527"/>
      <c r="SJT4" s="527"/>
      <c r="SJU4" s="527"/>
      <c r="SJV4" s="527"/>
      <c r="SJW4" s="527"/>
      <c r="SJX4" s="527"/>
      <c r="SJY4" s="527"/>
      <c r="SJZ4" s="527"/>
      <c r="SKA4" s="527"/>
      <c r="SKB4" s="527"/>
      <c r="SKC4" s="527"/>
      <c r="SKD4" s="527"/>
      <c r="SKE4" s="527"/>
      <c r="SKF4" s="527"/>
      <c r="SKG4" s="527"/>
      <c r="SKH4" s="527"/>
      <c r="SKI4" s="527"/>
      <c r="SKJ4" s="527"/>
      <c r="SKK4" s="527"/>
      <c r="SKL4" s="527"/>
      <c r="SKM4" s="527"/>
      <c r="SKN4" s="527"/>
      <c r="SKO4" s="527"/>
      <c r="SKP4" s="527"/>
      <c r="SKQ4" s="527"/>
      <c r="SKR4" s="527"/>
      <c r="SKS4" s="527"/>
      <c r="SKT4" s="527"/>
      <c r="SKU4" s="527"/>
      <c r="SKV4" s="527"/>
      <c r="SKW4" s="527"/>
      <c r="SKX4" s="527"/>
      <c r="SKY4" s="527"/>
      <c r="SKZ4" s="527"/>
      <c r="SLA4" s="527"/>
      <c r="SLB4" s="527"/>
      <c r="SLC4" s="527"/>
      <c r="SLD4" s="527"/>
      <c r="SLE4" s="527"/>
      <c r="SLF4" s="527"/>
      <c r="SLG4" s="527"/>
      <c r="SLH4" s="527"/>
      <c r="SLI4" s="527"/>
      <c r="SLJ4" s="527"/>
      <c r="SLK4" s="527"/>
      <c r="SLL4" s="527"/>
      <c r="SLM4" s="527"/>
      <c r="SLN4" s="527"/>
      <c r="SLO4" s="527"/>
      <c r="SLP4" s="527"/>
      <c r="SLQ4" s="527"/>
      <c r="SLR4" s="527"/>
      <c r="SLS4" s="527"/>
      <c r="SLT4" s="527"/>
      <c r="SLU4" s="527"/>
      <c r="SLV4" s="527"/>
      <c r="SLW4" s="527"/>
      <c r="SLX4" s="527"/>
      <c r="SLY4" s="527"/>
      <c r="SLZ4" s="527"/>
      <c r="SMA4" s="527"/>
      <c r="SMB4" s="527"/>
      <c r="SMC4" s="527"/>
      <c r="SMD4" s="527"/>
      <c r="SME4" s="527"/>
      <c r="SMF4" s="527"/>
      <c r="SMG4" s="527"/>
      <c r="SMH4" s="527"/>
      <c r="SMI4" s="527"/>
      <c r="SMJ4" s="527"/>
      <c r="SMK4" s="527"/>
      <c r="SML4" s="527"/>
      <c r="SMM4" s="527"/>
      <c r="SMN4" s="527"/>
      <c r="SMO4" s="527"/>
      <c r="SMP4" s="527"/>
      <c r="SMQ4" s="527"/>
      <c r="SMR4" s="527"/>
      <c r="SMS4" s="527"/>
      <c r="SMT4" s="527"/>
      <c r="SMU4" s="527"/>
      <c r="SMV4" s="527"/>
      <c r="SMW4" s="527"/>
      <c r="SMX4" s="527"/>
      <c r="SMY4" s="527"/>
      <c r="SMZ4" s="527"/>
      <c r="SNA4" s="527"/>
      <c r="SNB4" s="527"/>
      <c r="SNC4" s="527"/>
      <c r="SND4" s="527"/>
      <c r="SNE4" s="527"/>
      <c r="SNF4" s="527"/>
      <c r="SNG4" s="527"/>
      <c r="SNH4" s="527"/>
      <c r="SNI4" s="527"/>
      <c r="SNJ4" s="527"/>
      <c r="SNK4" s="527"/>
      <c r="SNL4" s="527"/>
      <c r="SNM4" s="527"/>
      <c r="SNN4" s="527"/>
      <c r="SNO4" s="527"/>
      <c r="SNP4" s="527"/>
      <c r="SNQ4" s="527"/>
      <c r="SNR4" s="527"/>
      <c r="SNS4" s="527"/>
      <c r="SNT4" s="527"/>
      <c r="SNU4" s="527"/>
      <c r="SNV4" s="527"/>
      <c r="SNW4" s="527"/>
      <c r="SNX4" s="527"/>
      <c r="SNY4" s="527"/>
      <c r="SNZ4" s="527"/>
      <c r="SOA4" s="527"/>
      <c r="SOB4" s="527"/>
      <c r="SOC4" s="527"/>
      <c r="SOD4" s="527"/>
      <c r="SOE4" s="527"/>
      <c r="SOF4" s="527"/>
      <c r="SOG4" s="527"/>
      <c r="SOH4" s="527"/>
      <c r="SOI4" s="527"/>
      <c r="SOJ4" s="527"/>
      <c r="SOK4" s="527"/>
      <c r="SOL4" s="527"/>
      <c r="SOM4" s="527"/>
      <c r="SON4" s="527"/>
      <c r="SOO4" s="527"/>
      <c r="SOP4" s="527"/>
      <c r="SOQ4" s="527"/>
      <c r="SOR4" s="527"/>
      <c r="SOS4" s="527"/>
      <c r="SOT4" s="527"/>
      <c r="SOU4" s="527"/>
      <c r="SOV4" s="527"/>
      <c r="SOW4" s="527"/>
      <c r="SOX4" s="527"/>
      <c r="SOY4" s="527"/>
      <c r="SOZ4" s="527"/>
      <c r="SPA4" s="527"/>
      <c r="SPB4" s="527"/>
      <c r="SPC4" s="527"/>
      <c r="SPD4" s="527"/>
      <c r="SPE4" s="527"/>
      <c r="SPF4" s="527"/>
      <c r="SPG4" s="527"/>
      <c r="SPH4" s="527"/>
      <c r="SPI4" s="527"/>
      <c r="SPJ4" s="527"/>
      <c r="SPK4" s="527"/>
      <c r="SPL4" s="527"/>
      <c r="SPM4" s="527"/>
      <c r="SPN4" s="527"/>
      <c r="SPO4" s="527"/>
      <c r="SPP4" s="527"/>
      <c r="SPQ4" s="527"/>
      <c r="SPR4" s="527"/>
      <c r="SPS4" s="527"/>
      <c r="SPT4" s="527"/>
      <c r="SPU4" s="527"/>
      <c r="SPV4" s="527"/>
      <c r="SPW4" s="527"/>
      <c r="SPX4" s="527"/>
      <c r="SPY4" s="527"/>
      <c r="SPZ4" s="527"/>
      <c r="SQA4" s="527"/>
      <c r="SQB4" s="527"/>
      <c r="SQC4" s="527"/>
      <c r="SQD4" s="527"/>
      <c r="SQE4" s="527"/>
      <c r="SQF4" s="527"/>
      <c r="SQG4" s="527"/>
      <c r="SQH4" s="527"/>
      <c r="SQI4" s="527"/>
      <c r="SQJ4" s="527"/>
      <c r="SQK4" s="527"/>
      <c r="SQL4" s="527"/>
      <c r="SQM4" s="527"/>
      <c r="SQN4" s="527"/>
      <c r="SQO4" s="527"/>
      <c r="SQP4" s="527"/>
      <c r="SQQ4" s="527"/>
      <c r="SQR4" s="527"/>
      <c r="SQS4" s="527"/>
      <c r="SQT4" s="527"/>
      <c r="SQU4" s="527"/>
      <c r="SQV4" s="527"/>
      <c r="SQW4" s="527"/>
      <c r="SQX4" s="527"/>
      <c r="SQY4" s="527"/>
      <c r="SQZ4" s="527"/>
      <c r="SRA4" s="527"/>
      <c r="SRB4" s="527"/>
      <c r="SRC4" s="527"/>
      <c r="SRD4" s="527"/>
      <c r="SRE4" s="527"/>
      <c r="SRF4" s="527"/>
      <c r="SRG4" s="527"/>
      <c r="SRH4" s="527"/>
      <c r="SRI4" s="527"/>
      <c r="SRJ4" s="527"/>
      <c r="SRK4" s="527"/>
      <c r="SRL4" s="527"/>
      <c r="SRM4" s="527"/>
      <c r="SRN4" s="527"/>
      <c r="SRO4" s="527"/>
      <c r="SRP4" s="527"/>
      <c r="SRQ4" s="527"/>
      <c r="SRR4" s="527"/>
      <c r="SRS4" s="527"/>
      <c r="SRT4" s="527"/>
      <c r="SRU4" s="527"/>
      <c r="SRV4" s="527"/>
      <c r="SRW4" s="527"/>
      <c r="SRX4" s="527"/>
      <c r="SRY4" s="527"/>
      <c r="SRZ4" s="527"/>
      <c r="SSA4" s="527"/>
      <c r="SSB4" s="527"/>
      <c r="SSC4" s="527"/>
      <c r="SSD4" s="527"/>
      <c r="SSE4" s="527"/>
      <c r="SSF4" s="527"/>
      <c r="SSG4" s="527"/>
      <c r="SSH4" s="527"/>
      <c r="SSI4" s="527"/>
      <c r="SSJ4" s="527"/>
      <c r="SSK4" s="527"/>
      <c r="SSL4" s="527"/>
      <c r="SSM4" s="527"/>
      <c r="SSN4" s="527"/>
      <c r="SSO4" s="527"/>
      <c r="SSP4" s="527"/>
      <c r="SSQ4" s="527"/>
      <c r="SSR4" s="527"/>
      <c r="SSS4" s="527"/>
      <c r="SST4" s="527"/>
      <c r="SSU4" s="527"/>
      <c r="SSV4" s="527"/>
      <c r="SSW4" s="527"/>
      <c r="SSX4" s="527"/>
      <c r="SSY4" s="527"/>
      <c r="SSZ4" s="527"/>
      <c r="STA4" s="527"/>
      <c r="STB4" s="527"/>
      <c r="STC4" s="527"/>
      <c r="STD4" s="527"/>
      <c r="STE4" s="527"/>
      <c r="STF4" s="527"/>
      <c r="STG4" s="527"/>
      <c r="STH4" s="527"/>
      <c r="STI4" s="527"/>
      <c r="STJ4" s="527"/>
      <c r="STK4" s="527"/>
      <c r="STL4" s="527"/>
      <c r="STM4" s="527"/>
      <c r="STN4" s="527"/>
      <c r="STO4" s="527"/>
      <c r="STP4" s="527"/>
      <c r="STQ4" s="527"/>
      <c r="STR4" s="527"/>
      <c r="STS4" s="527"/>
      <c r="STT4" s="527"/>
      <c r="STU4" s="527"/>
      <c r="STV4" s="527"/>
      <c r="STW4" s="527"/>
      <c r="STX4" s="527"/>
      <c r="STY4" s="527"/>
      <c r="STZ4" s="527"/>
      <c r="SUA4" s="527"/>
      <c r="SUB4" s="527"/>
      <c r="SUC4" s="527"/>
      <c r="SUD4" s="527"/>
      <c r="SUE4" s="527"/>
      <c r="SUF4" s="527"/>
      <c r="SUG4" s="527"/>
      <c r="SUH4" s="527"/>
      <c r="SUI4" s="527"/>
      <c r="SUJ4" s="527"/>
      <c r="SUK4" s="527"/>
      <c r="SUL4" s="527"/>
      <c r="SUM4" s="527"/>
      <c r="SUN4" s="527"/>
      <c r="SUO4" s="527"/>
      <c r="SUP4" s="527"/>
      <c r="SUQ4" s="527"/>
      <c r="SUR4" s="527"/>
      <c r="SUS4" s="527"/>
      <c r="SUT4" s="527"/>
      <c r="SUU4" s="527"/>
      <c r="SUV4" s="527"/>
      <c r="SUW4" s="527"/>
      <c r="SUX4" s="527"/>
      <c r="SUY4" s="527"/>
      <c r="SUZ4" s="527"/>
      <c r="SVA4" s="527"/>
      <c r="SVB4" s="527"/>
      <c r="SVC4" s="527"/>
      <c r="SVD4" s="527"/>
      <c r="SVE4" s="527"/>
      <c r="SVF4" s="527"/>
      <c r="SVG4" s="527"/>
      <c r="SVH4" s="527"/>
      <c r="SVI4" s="527"/>
      <c r="SVJ4" s="527"/>
      <c r="SVK4" s="527"/>
      <c r="SVL4" s="527"/>
      <c r="SVM4" s="527"/>
      <c r="SVN4" s="527"/>
      <c r="SVO4" s="527"/>
      <c r="SVP4" s="527"/>
      <c r="SVQ4" s="527"/>
      <c r="SVR4" s="527"/>
      <c r="SVS4" s="527"/>
      <c r="SVT4" s="527"/>
      <c r="SVU4" s="527"/>
      <c r="SVV4" s="527"/>
      <c r="SVW4" s="527"/>
      <c r="SVX4" s="527"/>
      <c r="SVY4" s="527"/>
      <c r="SVZ4" s="527"/>
      <c r="SWA4" s="527"/>
      <c r="SWB4" s="527"/>
      <c r="SWC4" s="527"/>
      <c r="SWD4" s="527"/>
      <c r="SWE4" s="527"/>
      <c r="SWF4" s="527"/>
      <c r="SWG4" s="527"/>
      <c r="SWH4" s="527"/>
      <c r="SWI4" s="527"/>
      <c r="SWJ4" s="527"/>
      <c r="SWK4" s="527"/>
      <c r="SWL4" s="527"/>
      <c r="SWM4" s="527"/>
      <c r="SWN4" s="527"/>
      <c r="SWO4" s="527"/>
      <c r="SWP4" s="527"/>
      <c r="SWQ4" s="527"/>
      <c r="SWR4" s="527"/>
      <c r="SWS4" s="527"/>
      <c r="SWT4" s="527"/>
      <c r="SWU4" s="527"/>
      <c r="SWV4" s="527"/>
      <c r="SWW4" s="527"/>
      <c r="SWX4" s="527"/>
      <c r="SWY4" s="527"/>
      <c r="SWZ4" s="527"/>
      <c r="SXA4" s="527"/>
      <c r="SXB4" s="527"/>
      <c r="SXC4" s="527"/>
      <c r="SXD4" s="527"/>
      <c r="SXE4" s="527"/>
      <c r="SXF4" s="527"/>
      <c r="SXG4" s="527"/>
      <c r="SXH4" s="527"/>
      <c r="SXI4" s="527"/>
      <c r="SXJ4" s="527"/>
      <c r="SXK4" s="527"/>
      <c r="SXL4" s="527"/>
      <c r="SXM4" s="527"/>
      <c r="SXN4" s="527"/>
      <c r="SXO4" s="527"/>
      <c r="SXP4" s="527"/>
      <c r="SXQ4" s="527"/>
      <c r="SXR4" s="527"/>
      <c r="SXS4" s="527"/>
      <c r="SXT4" s="527"/>
      <c r="SXU4" s="527"/>
      <c r="SXV4" s="527"/>
      <c r="SXW4" s="527"/>
      <c r="SXX4" s="527"/>
      <c r="SXY4" s="527"/>
      <c r="SXZ4" s="527"/>
      <c r="SYA4" s="527"/>
      <c r="SYB4" s="527"/>
      <c r="SYC4" s="527"/>
      <c r="SYD4" s="527"/>
      <c r="SYE4" s="527"/>
      <c r="SYF4" s="527"/>
      <c r="SYG4" s="527"/>
      <c r="SYH4" s="527"/>
      <c r="SYI4" s="527"/>
      <c r="SYJ4" s="527"/>
      <c r="SYK4" s="527"/>
      <c r="SYL4" s="527"/>
      <c r="SYM4" s="527"/>
      <c r="SYN4" s="527"/>
      <c r="SYO4" s="527"/>
      <c r="SYP4" s="527"/>
      <c r="SYQ4" s="527"/>
      <c r="SYR4" s="527"/>
      <c r="SYS4" s="527"/>
      <c r="SYT4" s="527"/>
      <c r="SYU4" s="527"/>
      <c r="SYV4" s="527"/>
      <c r="SYW4" s="527"/>
      <c r="SYX4" s="527"/>
      <c r="SYY4" s="527"/>
      <c r="SYZ4" s="527"/>
      <c r="SZA4" s="527"/>
      <c r="SZB4" s="527"/>
      <c r="SZC4" s="527"/>
      <c r="SZD4" s="527"/>
      <c r="SZE4" s="527"/>
      <c r="SZF4" s="527"/>
      <c r="SZG4" s="527"/>
      <c r="SZH4" s="527"/>
      <c r="SZI4" s="527"/>
      <c r="SZJ4" s="527"/>
      <c r="SZK4" s="527"/>
      <c r="SZL4" s="527"/>
      <c r="SZM4" s="527"/>
      <c r="SZN4" s="527"/>
      <c r="SZO4" s="527"/>
      <c r="SZP4" s="527"/>
      <c r="SZQ4" s="527"/>
      <c r="SZR4" s="527"/>
      <c r="SZS4" s="527"/>
      <c r="SZT4" s="527"/>
      <c r="SZU4" s="527"/>
      <c r="SZV4" s="527"/>
      <c r="SZW4" s="527"/>
      <c r="SZX4" s="527"/>
      <c r="SZY4" s="527"/>
      <c r="SZZ4" s="527"/>
      <c r="TAA4" s="527"/>
      <c r="TAB4" s="527"/>
      <c r="TAC4" s="527"/>
      <c r="TAD4" s="527"/>
      <c r="TAE4" s="527"/>
      <c r="TAF4" s="527"/>
      <c r="TAG4" s="527"/>
      <c r="TAH4" s="527"/>
      <c r="TAI4" s="527"/>
      <c r="TAJ4" s="527"/>
      <c r="TAK4" s="527"/>
      <c r="TAL4" s="527"/>
      <c r="TAM4" s="527"/>
      <c r="TAN4" s="527"/>
      <c r="TAO4" s="527"/>
      <c r="TAP4" s="527"/>
      <c r="TAQ4" s="527"/>
      <c r="TAR4" s="527"/>
      <c r="TAS4" s="527"/>
      <c r="TAT4" s="527"/>
      <c r="TAU4" s="527"/>
      <c r="TAV4" s="527"/>
      <c r="TAW4" s="527"/>
      <c r="TAX4" s="527"/>
      <c r="TAY4" s="527"/>
      <c r="TAZ4" s="527"/>
      <c r="TBA4" s="527"/>
      <c r="TBB4" s="527"/>
      <c r="TBC4" s="527"/>
      <c r="TBD4" s="527"/>
      <c r="TBE4" s="527"/>
      <c r="TBF4" s="527"/>
      <c r="TBG4" s="527"/>
      <c r="TBH4" s="527"/>
      <c r="TBI4" s="527"/>
      <c r="TBJ4" s="527"/>
      <c r="TBK4" s="527"/>
      <c r="TBL4" s="527"/>
      <c r="TBM4" s="527"/>
      <c r="TBN4" s="527"/>
      <c r="TBO4" s="527"/>
      <c r="TBP4" s="527"/>
      <c r="TBQ4" s="527"/>
      <c r="TBR4" s="527"/>
      <c r="TBS4" s="527"/>
      <c r="TBT4" s="527"/>
      <c r="TBU4" s="527"/>
      <c r="TBV4" s="527"/>
      <c r="TBW4" s="527"/>
      <c r="TBX4" s="527"/>
      <c r="TBY4" s="527"/>
      <c r="TBZ4" s="527"/>
      <c r="TCA4" s="527"/>
      <c r="TCB4" s="527"/>
      <c r="TCC4" s="527"/>
      <c r="TCD4" s="527"/>
      <c r="TCE4" s="527"/>
      <c r="TCF4" s="527"/>
      <c r="TCG4" s="527"/>
      <c r="TCH4" s="527"/>
      <c r="TCI4" s="527"/>
      <c r="TCJ4" s="527"/>
      <c r="TCK4" s="527"/>
      <c r="TCL4" s="527"/>
      <c r="TCM4" s="527"/>
      <c r="TCN4" s="527"/>
      <c r="TCO4" s="527"/>
      <c r="TCP4" s="527"/>
      <c r="TCQ4" s="527"/>
      <c r="TCR4" s="527"/>
      <c r="TCS4" s="527"/>
      <c r="TCT4" s="527"/>
      <c r="TCU4" s="527"/>
      <c r="TCV4" s="527"/>
      <c r="TCW4" s="527"/>
      <c r="TCX4" s="527"/>
      <c r="TCY4" s="527"/>
      <c r="TCZ4" s="527"/>
      <c r="TDA4" s="527"/>
      <c r="TDB4" s="527"/>
      <c r="TDC4" s="527"/>
      <c r="TDD4" s="527"/>
      <c r="TDE4" s="527"/>
      <c r="TDF4" s="527"/>
      <c r="TDG4" s="527"/>
      <c r="TDH4" s="527"/>
      <c r="TDI4" s="527"/>
      <c r="TDJ4" s="527"/>
      <c r="TDK4" s="527"/>
      <c r="TDL4" s="527"/>
      <c r="TDM4" s="527"/>
      <c r="TDN4" s="527"/>
      <c r="TDO4" s="527"/>
      <c r="TDP4" s="527"/>
      <c r="TDQ4" s="527"/>
      <c r="TDR4" s="527"/>
      <c r="TDS4" s="527"/>
      <c r="TDT4" s="527"/>
      <c r="TDU4" s="527"/>
      <c r="TDV4" s="527"/>
      <c r="TDW4" s="527"/>
      <c r="TDX4" s="527"/>
      <c r="TDY4" s="527"/>
      <c r="TDZ4" s="527"/>
      <c r="TEA4" s="527"/>
      <c r="TEB4" s="527"/>
      <c r="TEC4" s="527"/>
      <c r="TED4" s="527"/>
      <c r="TEE4" s="527"/>
      <c r="TEF4" s="527"/>
      <c r="TEG4" s="527"/>
      <c r="TEH4" s="527"/>
      <c r="TEI4" s="527"/>
      <c r="TEJ4" s="527"/>
      <c r="TEK4" s="527"/>
      <c r="TEL4" s="527"/>
      <c r="TEM4" s="527"/>
      <c r="TEN4" s="527"/>
      <c r="TEO4" s="527"/>
      <c r="TEP4" s="527"/>
      <c r="TEQ4" s="527"/>
      <c r="TER4" s="527"/>
      <c r="TES4" s="527"/>
      <c r="TET4" s="527"/>
      <c r="TEU4" s="527"/>
      <c r="TEV4" s="527"/>
      <c r="TEW4" s="527"/>
      <c r="TEX4" s="527"/>
      <c r="TEY4" s="527"/>
      <c r="TEZ4" s="527"/>
      <c r="TFA4" s="527"/>
      <c r="TFB4" s="527"/>
      <c r="TFC4" s="527"/>
      <c r="TFD4" s="527"/>
      <c r="TFE4" s="527"/>
      <c r="TFF4" s="527"/>
      <c r="TFG4" s="527"/>
      <c r="TFH4" s="527"/>
      <c r="TFI4" s="527"/>
      <c r="TFJ4" s="527"/>
      <c r="TFK4" s="527"/>
      <c r="TFL4" s="527"/>
      <c r="TFM4" s="527"/>
      <c r="TFN4" s="527"/>
      <c r="TFO4" s="527"/>
      <c r="TFP4" s="527"/>
      <c r="TFQ4" s="527"/>
      <c r="TFR4" s="527"/>
      <c r="TFS4" s="527"/>
      <c r="TFT4" s="527"/>
      <c r="TFU4" s="527"/>
      <c r="TFV4" s="527"/>
      <c r="TFW4" s="527"/>
      <c r="TFX4" s="527"/>
      <c r="TFY4" s="527"/>
      <c r="TFZ4" s="527"/>
      <c r="TGA4" s="527"/>
      <c r="TGB4" s="527"/>
      <c r="TGC4" s="527"/>
      <c r="TGD4" s="527"/>
      <c r="TGE4" s="527"/>
      <c r="TGF4" s="527"/>
      <c r="TGG4" s="527"/>
      <c r="TGH4" s="527"/>
      <c r="TGI4" s="527"/>
      <c r="TGJ4" s="527"/>
      <c r="TGK4" s="527"/>
      <c r="TGL4" s="527"/>
      <c r="TGM4" s="527"/>
      <c r="TGN4" s="527"/>
      <c r="TGO4" s="527"/>
      <c r="TGP4" s="527"/>
      <c r="TGQ4" s="527"/>
      <c r="TGR4" s="527"/>
      <c r="TGS4" s="527"/>
      <c r="TGT4" s="527"/>
      <c r="TGU4" s="527"/>
      <c r="TGV4" s="527"/>
      <c r="TGW4" s="527"/>
      <c r="TGX4" s="527"/>
      <c r="TGY4" s="527"/>
      <c r="TGZ4" s="527"/>
      <c r="THA4" s="527"/>
      <c r="THB4" s="527"/>
      <c r="THC4" s="527"/>
      <c r="THD4" s="527"/>
      <c r="THE4" s="527"/>
      <c r="THF4" s="527"/>
      <c r="THG4" s="527"/>
      <c r="THH4" s="527"/>
      <c r="THI4" s="527"/>
      <c r="THJ4" s="527"/>
      <c r="THK4" s="527"/>
      <c r="THL4" s="527"/>
      <c r="THM4" s="527"/>
      <c r="THN4" s="527"/>
      <c r="THO4" s="527"/>
      <c r="THP4" s="527"/>
      <c r="THQ4" s="527"/>
      <c r="THR4" s="527"/>
      <c r="THS4" s="527"/>
      <c r="THT4" s="527"/>
      <c r="THU4" s="527"/>
      <c r="THV4" s="527"/>
      <c r="THW4" s="527"/>
      <c r="THX4" s="527"/>
      <c r="THY4" s="527"/>
      <c r="THZ4" s="527"/>
      <c r="TIA4" s="527"/>
      <c r="TIB4" s="527"/>
      <c r="TIC4" s="527"/>
      <c r="TID4" s="527"/>
      <c r="TIE4" s="527"/>
      <c r="TIF4" s="527"/>
      <c r="TIG4" s="527"/>
      <c r="TIH4" s="527"/>
      <c r="TII4" s="527"/>
      <c r="TIJ4" s="527"/>
      <c r="TIK4" s="527"/>
      <c r="TIL4" s="527"/>
      <c r="TIM4" s="527"/>
      <c r="TIN4" s="527"/>
      <c r="TIO4" s="527"/>
      <c r="TIP4" s="527"/>
      <c r="TIQ4" s="527"/>
      <c r="TIR4" s="527"/>
      <c r="TIS4" s="527"/>
      <c r="TIT4" s="527"/>
      <c r="TIU4" s="527"/>
      <c r="TIV4" s="527"/>
      <c r="TIW4" s="527"/>
      <c r="TIX4" s="527"/>
      <c r="TIY4" s="527"/>
      <c r="TIZ4" s="527"/>
      <c r="TJA4" s="527"/>
      <c r="TJB4" s="527"/>
      <c r="TJC4" s="527"/>
      <c r="TJD4" s="527"/>
      <c r="TJE4" s="527"/>
      <c r="TJF4" s="527"/>
      <c r="TJG4" s="527"/>
      <c r="TJH4" s="527"/>
      <c r="TJI4" s="527"/>
      <c r="TJJ4" s="527"/>
      <c r="TJK4" s="527"/>
      <c r="TJL4" s="527"/>
      <c r="TJM4" s="527"/>
      <c r="TJN4" s="527"/>
      <c r="TJO4" s="527"/>
      <c r="TJP4" s="527"/>
      <c r="TJQ4" s="527"/>
      <c r="TJR4" s="527"/>
      <c r="TJS4" s="527"/>
      <c r="TJT4" s="527"/>
      <c r="TJU4" s="527"/>
      <c r="TJV4" s="527"/>
      <c r="TJW4" s="527"/>
      <c r="TJX4" s="527"/>
      <c r="TJY4" s="527"/>
      <c r="TJZ4" s="527"/>
      <c r="TKA4" s="527"/>
      <c r="TKB4" s="527"/>
      <c r="TKC4" s="527"/>
      <c r="TKD4" s="527"/>
      <c r="TKE4" s="527"/>
      <c r="TKF4" s="527"/>
      <c r="TKG4" s="527"/>
      <c r="TKH4" s="527"/>
      <c r="TKI4" s="527"/>
      <c r="TKJ4" s="527"/>
      <c r="TKK4" s="527"/>
      <c r="TKL4" s="527"/>
      <c r="TKM4" s="527"/>
      <c r="TKN4" s="527"/>
      <c r="TKO4" s="527"/>
      <c r="TKP4" s="527"/>
      <c r="TKQ4" s="527"/>
      <c r="TKR4" s="527"/>
      <c r="TKS4" s="527"/>
      <c r="TKT4" s="527"/>
      <c r="TKU4" s="527"/>
      <c r="TKV4" s="527"/>
      <c r="TKW4" s="527"/>
      <c r="TKX4" s="527"/>
      <c r="TKY4" s="527"/>
      <c r="TKZ4" s="527"/>
      <c r="TLA4" s="527"/>
      <c r="TLB4" s="527"/>
      <c r="TLC4" s="527"/>
      <c r="TLD4" s="527"/>
      <c r="TLE4" s="527"/>
      <c r="TLF4" s="527"/>
      <c r="TLG4" s="527"/>
      <c r="TLH4" s="527"/>
      <c r="TLI4" s="527"/>
      <c r="TLJ4" s="527"/>
      <c r="TLK4" s="527"/>
      <c r="TLL4" s="527"/>
      <c r="TLM4" s="527"/>
      <c r="TLN4" s="527"/>
      <c r="TLO4" s="527"/>
      <c r="TLP4" s="527"/>
      <c r="TLQ4" s="527"/>
      <c r="TLR4" s="527"/>
      <c r="TLS4" s="527"/>
      <c r="TLT4" s="527"/>
      <c r="TLU4" s="527"/>
      <c r="TLV4" s="527"/>
      <c r="TLW4" s="527"/>
      <c r="TLX4" s="527"/>
      <c r="TLY4" s="527"/>
      <c r="TLZ4" s="527"/>
      <c r="TMA4" s="527"/>
      <c r="TMB4" s="527"/>
      <c r="TMC4" s="527"/>
      <c r="TMD4" s="527"/>
      <c r="TME4" s="527"/>
      <c r="TMF4" s="527"/>
      <c r="TMG4" s="527"/>
      <c r="TMH4" s="527"/>
      <c r="TMI4" s="527"/>
      <c r="TMJ4" s="527"/>
      <c r="TMK4" s="527"/>
      <c r="TML4" s="527"/>
      <c r="TMM4" s="527"/>
      <c r="TMN4" s="527"/>
      <c r="TMO4" s="527"/>
      <c r="TMP4" s="527"/>
      <c r="TMQ4" s="527"/>
      <c r="TMR4" s="527"/>
      <c r="TMS4" s="527"/>
      <c r="TMT4" s="527"/>
      <c r="TMU4" s="527"/>
      <c r="TMV4" s="527"/>
      <c r="TMW4" s="527"/>
      <c r="TMX4" s="527"/>
      <c r="TMY4" s="527"/>
      <c r="TMZ4" s="527"/>
      <c r="TNA4" s="527"/>
      <c r="TNB4" s="527"/>
      <c r="TNC4" s="527"/>
      <c r="TND4" s="527"/>
      <c r="TNE4" s="527"/>
      <c r="TNF4" s="527"/>
      <c r="TNG4" s="527"/>
      <c r="TNH4" s="527"/>
      <c r="TNI4" s="527"/>
      <c r="TNJ4" s="527"/>
      <c r="TNK4" s="527"/>
      <c r="TNL4" s="527"/>
      <c r="TNM4" s="527"/>
      <c r="TNN4" s="527"/>
      <c r="TNO4" s="527"/>
      <c r="TNP4" s="527"/>
      <c r="TNQ4" s="527"/>
      <c r="TNR4" s="527"/>
      <c r="TNS4" s="527"/>
      <c r="TNT4" s="527"/>
      <c r="TNU4" s="527"/>
      <c r="TNV4" s="527"/>
      <c r="TNW4" s="527"/>
      <c r="TNX4" s="527"/>
      <c r="TNY4" s="527"/>
      <c r="TNZ4" s="527"/>
      <c r="TOA4" s="527"/>
      <c r="TOB4" s="527"/>
      <c r="TOC4" s="527"/>
      <c r="TOD4" s="527"/>
      <c r="TOE4" s="527"/>
      <c r="TOF4" s="527"/>
      <c r="TOG4" s="527"/>
      <c r="TOH4" s="527"/>
      <c r="TOI4" s="527"/>
      <c r="TOJ4" s="527"/>
      <c r="TOK4" s="527"/>
      <c r="TOL4" s="527"/>
      <c r="TOM4" s="527"/>
      <c r="TON4" s="527"/>
      <c r="TOO4" s="527"/>
      <c r="TOP4" s="527"/>
      <c r="TOQ4" s="527"/>
      <c r="TOR4" s="527"/>
      <c r="TOS4" s="527"/>
      <c r="TOT4" s="527"/>
      <c r="TOU4" s="527"/>
      <c r="TOV4" s="527"/>
      <c r="TOW4" s="527"/>
      <c r="TOX4" s="527"/>
      <c r="TOY4" s="527"/>
      <c r="TOZ4" s="527"/>
      <c r="TPA4" s="527"/>
      <c r="TPB4" s="527"/>
      <c r="TPC4" s="527"/>
      <c r="TPD4" s="527"/>
      <c r="TPE4" s="527"/>
      <c r="TPF4" s="527"/>
      <c r="TPG4" s="527"/>
      <c r="TPH4" s="527"/>
      <c r="TPI4" s="527"/>
      <c r="TPJ4" s="527"/>
      <c r="TPK4" s="527"/>
      <c r="TPL4" s="527"/>
      <c r="TPM4" s="527"/>
      <c r="TPN4" s="527"/>
      <c r="TPO4" s="527"/>
      <c r="TPP4" s="527"/>
      <c r="TPQ4" s="527"/>
      <c r="TPR4" s="527"/>
      <c r="TPS4" s="527"/>
      <c r="TPT4" s="527"/>
      <c r="TPU4" s="527"/>
      <c r="TPV4" s="527"/>
      <c r="TPW4" s="527"/>
      <c r="TPX4" s="527"/>
      <c r="TPY4" s="527"/>
      <c r="TPZ4" s="527"/>
      <c r="TQA4" s="527"/>
      <c r="TQB4" s="527"/>
      <c r="TQC4" s="527"/>
      <c r="TQD4" s="527"/>
      <c r="TQE4" s="527"/>
      <c r="TQF4" s="527"/>
      <c r="TQG4" s="527"/>
      <c r="TQH4" s="527"/>
      <c r="TQI4" s="527"/>
      <c r="TQJ4" s="527"/>
      <c r="TQK4" s="527"/>
      <c r="TQL4" s="527"/>
      <c r="TQM4" s="527"/>
      <c r="TQN4" s="527"/>
      <c r="TQO4" s="527"/>
      <c r="TQP4" s="527"/>
      <c r="TQQ4" s="527"/>
      <c r="TQR4" s="527"/>
      <c r="TQS4" s="527"/>
      <c r="TQT4" s="527"/>
      <c r="TQU4" s="527"/>
      <c r="TQV4" s="527"/>
      <c r="TQW4" s="527"/>
      <c r="TQX4" s="527"/>
      <c r="TQY4" s="527"/>
      <c r="TQZ4" s="527"/>
      <c r="TRA4" s="527"/>
      <c r="TRB4" s="527"/>
      <c r="TRC4" s="527"/>
      <c r="TRD4" s="527"/>
      <c r="TRE4" s="527"/>
      <c r="TRF4" s="527"/>
      <c r="TRG4" s="527"/>
      <c r="TRH4" s="527"/>
      <c r="TRI4" s="527"/>
      <c r="TRJ4" s="527"/>
      <c r="TRK4" s="527"/>
      <c r="TRL4" s="527"/>
      <c r="TRM4" s="527"/>
      <c r="TRN4" s="527"/>
      <c r="TRO4" s="527"/>
      <c r="TRP4" s="527"/>
      <c r="TRQ4" s="527"/>
      <c r="TRR4" s="527"/>
      <c r="TRS4" s="527"/>
      <c r="TRT4" s="527"/>
      <c r="TRU4" s="527"/>
      <c r="TRV4" s="527"/>
      <c r="TRW4" s="527"/>
      <c r="TRX4" s="527"/>
      <c r="TRY4" s="527"/>
      <c r="TRZ4" s="527"/>
      <c r="TSA4" s="527"/>
      <c r="TSB4" s="527"/>
      <c r="TSC4" s="527"/>
      <c r="TSD4" s="527"/>
      <c r="TSE4" s="527"/>
      <c r="TSF4" s="527"/>
      <c r="TSG4" s="527"/>
      <c r="TSH4" s="527"/>
      <c r="TSI4" s="527"/>
      <c r="TSJ4" s="527"/>
      <c r="TSK4" s="527"/>
      <c r="TSL4" s="527"/>
      <c r="TSM4" s="527"/>
      <c r="TSN4" s="527"/>
      <c r="TSO4" s="527"/>
      <c r="TSP4" s="527"/>
      <c r="TSQ4" s="527"/>
      <c r="TSR4" s="527"/>
      <c r="TSS4" s="527"/>
      <c r="TST4" s="527"/>
      <c r="TSU4" s="527"/>
      <c r="TSV4" s="527"/>
      <c r="TSW4" s="527"/>
      <c r="TSX4" s="527"/>
      <c r="TSY4" s="527"/>
      <c r="TSZ4" s="527"/>
      <c r="TTA4" s="527"/>
      <c r="TTB4" s="527"/>
      <c r="TTC4" s="527"/>
      <c r="TTD4" s="527"/>
      <c r="TTE4" s="527"/>
      <c r="TTF4" s="527"/>
      <c r="TTG4" s="527"/>
      <c r="TTH4" s="527"/>
      <c r="TTI4" s="527"/>
      <c r="TTJ4" s="527"/>
      <c r="TTK4" s="527"/>
      <c r="TTL4" s="527"/>
      <c r="TTM4" s="527"/>
      <c r="TTN4" s="527"/>
      <c r="TTO4" s="527"/>
      <c r="TTP4" s="527"/>
      <c r="TTQ4" s="527"/>
      <c r="TTR4" s="527"/>
      <c r="TTS4" s="527"/>
      <c r="TTT4" s="527"/>
      <c r="TTU4" s="527"/>
      <c r="TTV4" s="527"/>
      <c r="TTW4" s="527"/>
      <c r="TTX4" s="527"/>
      <c r="TTY4" s="527"/>
      <c r="TTZ4" s="527"/>
      <c r="TUA4" s="527"/>
      <c r="TUB4" s="527"/>
      <c r="TUC4" s="527"/>
      <c r="TUD4" s="527"/>
      <c r="TUE4" s="527"/>
      <c r="TUF4" s="527"/>
      <c r="TUG4" s="527"/>
      <c r="TUH4" s="527"/>
      <c r="TUI4" s="527"/>
      <c r="TUJ4" s="527"/>
      <c r="TUK4" s="527"/>
      <c r="TUL4" s="527"/>
      <c r="TUM4" s="527"/>
      <c r="TUN4" s="527"/>
      <c r="TUO4" s="527"/>
      <c r="TUP4" s="527"/>
      <c r="TUQ4" s="527"/>
      <c r="TUR4" s="527"/>
      <c r="TUS4" s="527"/>
      <c r="TUT4" s="527"/>
      <c r="TUU4" s="527"/>
      <c r="TUV4" s="527"/>
      <c r="TUW4" s="527"/>
      <c r="TUX4" s="527"/>
      <c r="TUY4" s="527"/>
      <c r="TUZ4" s="527"/>
      <c r="TVA4" s="527"/>
      <c r="TVB4" s="527"/>
      <c r="TVC4" s="527"/>
      <c r="TVD4" s="527"/>
      <c r="TVE4" s="527"/>
      <c r="TVF4" s="527"/>
      <c r="TVG4" s="527"/>
      <c r="TVH4" s="527"/>
      <c r="TVI4" s="527"/>
      <c r="TVJ4" s="527"/>
      <c r="TVK4" s="527"/>
      <c r="TVL4" s="527"/>
      <c r="TVM4" s="527"/>
      <c r="TVN4" s="527"/>
      <c r="TVO4" s="527"/>
      <c r="TVP4" s="527"/>
      <c r="TVQ4" s="527"/>
      <c r="TVR4" s="527"/>
      <c r="TVS4" s="527"/>
      <c r="TVT4" s="527"/>
      <c r="TVU4" s="527"/>
      <c r="TVV4" s="527"/>
      <c r="TVW4" s="527"/>
      <c r="TVX4" s="527"/>
      <c r="TVY4" s="527"/>
      <c r="TVZ4" s="527"/>
      <c r="TWA4" s="527"/>
      <c r="TWB4" s="527"/>
      <c r="TWC4" s="527"/>
      <c r="TWD4" s="527"/>
      <c r="TWE4" s="527"/>
      <c r="TWF4" s="527"/>
      <c r="TWG4" s="527"/>
      <c r="TWH4" s="527"/>
      <c r="TWI4" s="527"/>
      <c r="TWJ4" s="527"/>
      <c r="TWK4" s="527"/>
      <c r="TWL4" s="527"/>
      <c r="TWM4" s="527"/>
      <c r="TWN4" s="527"/>
      <c r="TWO4" s="527"/>
      <c r="TWP4" s="527"/>
      <c r="TWQ4" s="527"/>
      <c r="TWR4" s="527"/>
      <c r="TWS4" s="527"/>
      <c r="TWT4" s="527"/>
      <c r="TWU4" s="527"/>
      <c r="TWV4" s="527"/>
      <c r="TWW4" s="527"/>
      <c r="TWX4" s="527"/>
      <c r="TWY4" s="527"/>
      <c r="TWZ4" s="527"/>
      <c r="TXA4" s="527"/>
      <c r="TXB4" s="527"/>
      <c r="TXC4" s="527"/>
      <c r="TXD4" s="527"/>
      <c r="TXE4" s="527"/>
      <c r="TXF4" s="527"/>
      <c r="TXG4" s="527"/>
      <c r="TXH4" s="527"/>
      <c r="TXI4" s="527"/>
      <c r="TXJ4" s="527"/>
      <c r="TXK4" s="527"/>
      <c r="TXL4" s="527"/>
      <c r="TXM4" s="527"/>
      <c r="TXN4" s="527"/>
      <c r="TXO4" s="527"/>
      <c r="TXP4" s="527"/>
      <c r="TXQ4" s="527"/>
      <c r="TXR4" s="527"/>
      <c r="TXS4" s="527"/>
      <c r="TXT4" s="527"/>
      <c r="TXU4" s="527"/>
      <c r="TXV4" s="527"/>
      <c r="TXW4" s="527"/>
      <c r="TXX4" s="527"/>
      <c r="TXY4" s="527"/>
      <c r="TXZ4" s="527"/>
      <c r="TYA4" s="527"/>
      <c r="TYB4" s="527"/>
      <c r="TYC4" s="527"/>
      <c r="TYD4" s="527"/>
      <c r="TYE4" s="527"/>
      <c r="TYF4" s="527"/>
      <c r="TYG4" s="527"/>
      <c r="TYH4" s="527"/>
      <c r="TYI4" s="527"/>
      <c r="TYJ4" s="527"/>
      <c r="TYK4" s="527"/>
      <c r="TYL4" s="527"/>
      <c r="TYM4" s="527"/>
      <c r="TYN4" s="527"/>
      <c r="TYO4" s="527"/>
      <c r="TYP4" s="527"/>
      <c r="TYQ4" s="527"/>
      <c r="TYR4" s="527"/>
      <c r="TYS4" s="527"/>
      <c r="TYT4" s="527"/>
      <c r="TYU4" s="527"/>
      <c r="TYV4" s="527"/>
      <c r="TYW4" s="527"/>
      <c r="TYX4" s="527"/>
      <c r="TYY4" s="527"/>
      <c r="TYZ4" s="527"/>
      <c r="TZA4" s="527"/>
      <c r="TZB4" s="527"/>
      <c r="TZC4" s="527"/>
      <c r="TZD4" s="527"/>
      <c r="TZE4" s="527"/>
      <c r="TZF4" s="527"/>
      <c r="TZG4" s="527"/>
      <c r="TZH4" s="527"/>
      <c r="TZI4" s="527"/>
      <c r="TZJ4" s="527"/>
      <c r="TZK4" s="527"/>
      <c r="TZL4" s="527"/>
      <c r="TZM4" s="527"/>
      <c r="TZN4" s="527"/>
      <c r="TZO4" s="527"/>
      <c r="TZP4" s="527"/>
      <c r="TZQ4" s="527"/>
      <c r="TZR4" s="527"/>
      <c r="TZS4" s="527"/>
      <c r="TZT4" s="527"/>
      <c r="TZU4" s="527"/>
      <c r="TZV4" s="527"/>
      <c r="TZW4" s="527"/>
      <c r="TZX4" s="527"/>
      <c r="TZY4" s="527"/>
      <c r="TZZ4" s="527"/>
      <c r="UAA4" s="527"/>
      <c r="UAB4" s="527"/>
      <c r="UAC4" s="527"/>
      <c r="UAD4" s="527"/>
      <c r="UAE4" s="527"/>
      <c r="UAF4" s="527"/>
      <c r="UAG4" s="527"/>
      <c r="UAH4" s="527"/>
      <c r="UAI4" s="527"/>
      <c r="UAJ4" s="527"/>
      <c r="UAK4" s="527"/>
      <c r="UAL4" s="527"/>
      <c r="UAM4" s="527"/>
      <c r="UAN4" s="527"/>
      <c r="UAO4" s="527"/>
      <c r="UAP4" s="527"/>
      <c r="UAQ4" s="527"/>
      <c r="UAR4" s="527"/>
      <c r="UAS4" s="527"/>
      <c r="UAT4" s="527"/>
      <c r="UAU4" s="527"/>
      <c r="UAV4" s="527"/>
      <c r="UAW4" s="527"/>
      <c r="UAX4" s="527"/>
      <c r="UAY4" s="527"/>
      <c r="UAZ4" s="527"/>
      <c r="UBA4" s="527"/>
      <c r="UBB4" s="527"/>
      <c r="UBC4" s="527"/>
      <c r="UBD4" s="527"/>
      <c r="UBE4" s="527"/>
      <c r="UBF4" s="527"/>
      <c r="UBG4" s="527"/>
      <c r="UBH4" s="527"/>
      <c r="UBI4" s="527"/>
      <c r="UBJ4" s="527"/>
      <c r="UBK4" s="527"/>
      <c r="UBL4" s="527"/>
      <c r="UBM4" s="527"/>
      <c r="UBN4" s="527"/>
      <c r="UBO4" s="527"/>
      <c r="UBP4" s="527"/>
      <c r="UBQ4" s="527"/>
      <c r="UBR4" s="527"/>
      <c r="UBS4" s="527"/>
      <c r="UBT4" s="527"/>
      <c r="UBU4" s="527"/>
      <c r="UBV4" s="527"/>
      <c r="UBW4" s="527"/>
      <c r="UBX4" s="527"/>
      <c r="UBY4" s="527"/>
      <c r="UBZ4" s="527"/>
      <c r="UCA4" s="527"/>
      <c r="UCB4" s="527"/>
      <c r="UCC4" s="527"/>
      <c r="UCD4" s="527"/>
      <c r="UCE4" s="527"/>
      <c r="UCF4" s="527"/>
      <c r="UCG4" s="527"/>
      <c r="UCH4" s="527"/>
      <c r="UCI4" s="527"/>
      <c r="UCJ4" s="527"/>
      <c r="UCK4" s="527"/>
      <c r="UCL4" s="527"/>
      <c r="UCM4" s="527"/>
      <c r="UCN4" s="527"/>
      <c r="UCO4" s="527"/>
      <c r="UCP4" s="527"/>
      <c r="UCQ4" s="527"/>
      <c r="UCR4" s="527"/>
      <c r="UCS4" s="527"/>
      <c r="UCT4" s="527"/>
      <c r="UCU4" s="527"/>
      <c r="UCV4" s="527"/>
      <c r="UCW4" s="527"/>
      <c r="UCX4" s="527"/>
      <c r="UCY4" s="527"/>
      <c r="UCZ4" s="527"/>
      <c r="UDA4" s="527"/>
      <c r="UDB4" s="527"/>
      <c r="UDC4" s="527"/>
      <c r="UDD4" s="527"/>
      <c r="UDE4" s="527"/>
      <c r="UDF4" s="527"/>
      <c r="UDG4" s="527"/>
      <c r="UDH4" s="527"/>
      <c r="UDI4" s="527"/>
      <c r="UDJ4" s="527"/>
      <c r="UDK4" s="527"/>
      <c r="UDL4" s="527"/>
      <c r="UDM4" s="527"/>
      <c r="UDN4" s="527"/>
      <c r="UDO4" s="527"/>
      <c r="UDP4" s="527"/>
      <c r="UDQ4" s="527"/>
      <c r="UDR4" s="527"/>
      <c r="UDS4" s="527"/>
      <c r="UDT4" s="527"/>
      <c r="UDU4" s="527"/>
      <c r="UDV4" s="527"/>
      <c r="UDW4" s="527"/>
      <c r="UDX4" s="527"/>
      <c r="UDY4" s="527"/>
      <c r="UDZ4" s="527"/>
      <c r="UEA4" s="527"/>
      <c r="UEB4" s="527"/>
      <c r="UEC4" s="527"/>
      <c r="UED4" s="527"/>
      <c r="UEE4" s="527"/>
      <c r="UEF4" s="527"/>
      <c r="UEG4" s="527"/>
      <c r="UEH4" s="527"/>
      <c r="UEI4" s="527"/>
      <c r="UEJ4" s="527"/>
      <c r="UEK4" s="527"/>
      <c r="UEL4" s="527"/>
      <c r="UEM4" s="527"/>
      <c r="UEN4" s="527"/>
      <c r="UEO4" s="527"/>
      <c r="UEP4" s="527"/>
      <c r="UEQ4" s="527"/>
      <c r="UER4" s="527"/>
      <c r="UES4" s="527"/>
      <c r="UET4" s="527"/>
      <c r="UEU4" s="527"/>
      <c r="UEV4" s="527"/>
      <c r="UEW4" s="527"/>
      <c r="UEX4" s="527"/>
      <c r="UEY4" s="527"/>
      <c r="UEZ4" s="527"/>
      <c r="UFA4" s="527"/>
      <c r="UFB4" s="527"/>
      <c r="UFC4" s="527"/>
      <c r="UFD4" s="527"/>
      <c r="UFE4" s="527"/>
      <c r="UFF4" s="527"/>
      <c r="UFG4" s="527"/>
      <c r="UFH4" s="527"/>
      <c r="UFI4" s="527"/>
      <c r="UFJ4" s="527"/>
      <c r="UFK4" s="527"/>
      <c r="UFL4" s="527"/>
      <c r="UFM4" s="527"/>
      <c r="UFN4" s="527"/>
      <c r="UFO4" s="527"/>
      <c r="UFP4" s="527"/>
      <c r="UFQ4" s="527"/>
      <c r="UFR4" s="527"/>
      <c r="UFS4" s="527"/>
      <c r="UFT4" s="527"/>
      <c r="UFU4" s="527"/>
      <c r="UFV4" s="527"/>
      <c r="UFW4" s="527"/>
      <c r="UFX4" s="527"/>
      <c r="UFY4" s="527"/>
      <c r="UFZ4" s="527"/>
      <c r="UGA4" s="527"/>
      <c r="UGB4" s="527"/>
      <c r="UGC4" s="527"/>
      <c r="UGD4" s="527"/>
      <c r="UGE4" s="527"/>
      <c r="UGF4" s="527"/>
      <c r="UGG4" s="527"/>
      <c r="UGH4" s="527"/>
      <c r="UGI4" s="527"/>
      <c r="UGJ4" s="527"/>
      <c r="UGK4" s="527"/>
      <c r="UGL4" s="527"/>
      <c r="UGM4" s="527"/>
      <c r="UGN4" s="527"/>
      <c r="UGO4" s="527"/>
      <c r="UGP4" s="527"/>
      <c r="UGQ4" s="527"/>
      <c r="UGR4" s="527"/>
      <c r="UGS4" s="527"/>
      <c r="UGT4" s="527"/>
      <c r="UGU4" s="527"/>
      <c r="UGV4" s="527"/>
      <c r="UGW4" s="527"/>
      <c r="UGX4" s="527"/>
      <c r="UGY4" s="527"/>
      <c r="UGZ4" s="527"/>
      <c r="UHA4" s="527"/>
      <c r="UHB4" s="527"/>
      <c r="UHC4" s="527"/>
      <c r="UHD4" s="527"/>
      <c r="UHE4" s="527"/>
      <c r="UHF4" s="527"/>
      <c r="UHG4" s="527"/>
      <c r="UHH4" s="527"/>
      <c r="UHI4" s="527"/>
      <c r="UHJ4" s="527"/>
      <c r="UHK4" s="527"/>
      <c r="UHL4" s="527"/>
      <c r="UHM4" s="527"/>
      <c r="UHN4" s="527"/>
      <c r="UHO4" s="527"/>
      <c r="UHP4" s="527"/>
      <c r="UHQ4" s="527"/>
      <c r="UHR4" s="527"/>
      <c r="UHS4" s="527"/>
      <c r="UHT4" s="527"/>
      <c r="UHU4" s="527"/>
      <c r="UHV4" s="527"/>
      <c r="UHW4" s="527"/>
      <c r="UHX4" s="527"/>
      <c r="UHY4" s="527"/>
      <c r="UHZ4" s="527"/>
      <c r="UIA4" s="527"/>
      <c r="UIB4" s="527"/>
      <c r="UIC4" s="527"/>
      <c r="UID4" s="527"/>
      <c r="UIE4" s="527"/>
      <c r="UIF4" s="527"/>
      <c r="UIG4" s="527"/>
      <c r="UIH4" s="527"/>
      <c r="UII4" s="527"/>
      <c r="UIJ4" s="527"/>
      <c r="UIK4" s="527"/>
      <c r="UIL4" s="527"/>
      <c r="UIM4" s="527"/>
      <c r="UIN4" s="527"/>
      <c r="UIO4" s="527"/>
      <c r="UIP4" s="527"/>
      <c r="UIQ4" s="527"/>
      <c r="UIR4" s="527"/>
      <c r="UIS4" s="527"/>
      <c r="UIT4" s="527"/>
      <c r="UIU4" s="527"/>
      <c r="UIV4" s="527"/>
      <c r="UIW4" s="527"/>
      <c r="UIX4" s="527"/>
      <c r="UIY4" s="527"/>
      <c r="UIZ4" s="527"/>
      <c r="UJA4" s="527"/>
      <c r="UJB4" s="527"/>
      <c r="UJC4" s="527"/>
      <c r="UJD4" s="527"/>
      <c r="UJE4" s="527"/>
      <c r="UJF4" s="527"/>
      <c r="UJG4" s="527"/>
      <c r="UJH4" s="527"/>
      <c r="UJI4" s="527"/>
      <c r="UJJ4" s="527"/>
      <c r="UJK4" s="527"/>
      <c r="UJL4" s="527"/>
      <c r="UJM4" s="527"/>
      <c r="UJN4" s="527"/>
      <c r="UJO4" s="527"/>
      <c r="UJP4" s="527"/>
      <c r="UJQ4" s="527"/>
      <c r="UJR4" s="527"/>
      <c r="UJS4" s="527"/>
      <c r="UJT4" s="527"/>
      <c r="UJU4" s="527"/>
      <c r="UJV4" s="527"/>
      <c r="UJW4" s="527"/>
      <c r="UJX4" s="527"/>
      <c r="UJY4" s="527"/>
      <c r="UJZ4" s="527"/>
      <c r="UKA4" s="527"/>
      <c r="UKB4" s="527"/>
      <c r="UKC4" s="527"/>
      <c r="UKD4" s="527"/>
      <c r="UKE4" s="527"/>
      <c r="UKF4" s="527"/>
      <c r="UKG4" s="527"/>
      <c r="UKH4" s="527"/>
      <c r="UKI4" s="527"/>
      <c r="UKJ4" s="527"/>
      <c r="UKK4" s="527"/>
      <c r="UKL4" s="527"/>
      <c r="UKM4" s="527"/>
      <c r="UKN4" s="527"/>
      <c r="UKO4" s="527"/>
      <c r="UKP4" s="527"/>
      <c r="UKQ4" s="527"/>
      <c r="UKR4" s="527"/>
      <c r="UKS4" s="527"/>
      <c r="UKT4" s="527"/>
      <c r="UKU4" s="527"/>
      <c r="UKV4" s="527"/>
      <c r="UKW4" s="527"/>
      <c r="UKX4" s="527"/>
      <c r="UKY4" s="527"/>
      <c r="UKZ4" s="527"/>
      <c r="ULA4" s="527"/>
      <c r="ULB4" s="527"/>
      <c r="ULC4" s="527"/>
      <c r="ULD4" s="527"/>
      <c r="ULE4" s="527"/>
      <c r="ULF4" s="527"/>
      <c r="ULG4" s="527"/>
      <c r="ULH4" s="527"/>
      <c r="ULI4" s="527"/>
      <c r="ULJ4" s="527"/>
      <c r="ULK4" s="527"/>
      <c r="ULL4" s="527"/>
      <c r="ULM4" s="527"/>
      <c r="ULN4" s="527"/>
      <c r="ULO4" s="527"/>
      <c r="ULP4" s="527"/>
      <c r="ULQ4" s="527"/>
      <c r="ULR4" s="527"/>
      <c r="ULS4" s="527"/>
      <c r="ULT4" s="527"/>
      <c r="ULU4" s="527"/>
      <c r="ULV4" s="527"/>
      <c r="ULW4" s="527"/>
      <c r="ULX4" s="527"/>
      <c r="ULY4" s="527"/>
      <c r="ULZ4" s="527"/>
      <c r="UMA4" s="527"/>
      <c r="UMB4" s="527"/>
      <c r="UMC4" s="527"/>
      <c r="UMD4" s="527"/>
      <c r="UME4" s="527"/>
      <c r="UMF4" s="527"/>
      <c r="UMG4" s="527"/>
      <c r="UMH4" s="527"/>
      <c r="UMI4" s="527"/>
      <c r="UMJ4" s="527"/>
      <c r="UMK4" s="527"/>
      <c r="UML4" s="527"/>
      <c r="UMM4" s="527"/>
      <c r="UMN4" s="527"/>
      <c r="UMO4" s="527"/>
      <c r="UMP4" s="527"/>
      <c r="UMQ4" s="527"/>
      <c r="UMR4" s="527"/>
      <c r="UMS4" s="527"/>
      <c r="UMT4" s="527"/>
      <c r="UMU4" s="527"/>
      <c r="UMV4" s="527"/>
      <c r="UMW4" s="527"/>
      <c r="UMX4" s="527"/>
      <c r="UMY4" s="527"/>
      <c r="UMZ4" s="527"/>
      <c r="UNA4" s="527"/>
      <c r="UNB4" s="527"/>
      <c r="UNC4" s="527"/>
      <c r="UND4" s="527"/>
      <c r="UNE4" s="527"/>
      <c r="UNF4" s="527"/>
      <c r="UNG4" s="527"/>
      <c r="UNH4" s="527"/>
      <c r="UNI4" s="527"/>
      <c r="UNJ4" s="527"/>
      <c r="UNK4" s="527"/>
      <c r="UNL4" s="527"/>
      <c r="UNM4" s="527"/>
      <c r="UNN4" s="527"/>
      <c r="UNO4" s="527"/>
      <c r="UNP4" s="527"/>
      <c r="UNQ4" s="527"/>
      <c r="UNR4" s="527"/>
      <c r="UNS4" s="527"/>
      <c r="UNT4" s="527"/>
      <c r="UNU4" s="527"/>
      <c r="UNV4" s="527"/>
      <c r="UNW4" s="527"/>
      <c r="UNX4" s="527"/>
      <c r="UNY4" s="527"/>
      <c r="UNZ4" s="527"/>
      <c r="UOA4" s="527"/>
      <c r="UOB4" s="527"/>
      <c r="UOC4" s="527"/>
      <c r="UOD4" s="527"/>
      <c r="UOE4" s="527"/>
      <c r="UOF4" s="527"/>
      <c r="UOG4" s="527"/>
      <c r="UOH4" s="527"/>
      <c r="UOI4" s="527"/>
      <c r="UOJ4" s="527"/>
      <c r="UOK4" s="527"/>
      <c r="UOL4" s="527"/>
      <c r="UOM4" s="527"/>
      <c r="UON4" s="527"/>
      <c r="UOO4" s="527"/>
      <c r="UOP4" s="527"/>
      <c r="UOQ4" s="527"/>
      <c r="UOR4" s="527"/>
      <c r="UOS4" s="527"/>
      <c r="UOT4" s="527"/>
      <c r="UOU4" s="527"/>
      <c r="UOV4" s="527"/>
      <c r="UOW4" s="527"/>
      <c r="UOX4" s="527"/>
      <c r="UOY4" s="527"/>
      <c r="UOZ4" s="527"/>
      <c r="UPA4" s="527"/>
      <c r="UPB4" s="527"/>
      <c r="UPC4" s="527"/>
      <c r="UPD4" s="527"/>
      <c r="UPE4" s="527"/>
      <c r="UPF4" s="527"/>
      <c r="UPG4" s="527"/>
      <c r="UPH4" s="527"/>
      <c r="UPI4" s="527"/>
      <c r="UPJ4" s="527"/>
      <c r="UPK4" s="527"/>
      <c r="UPL4" s="527"/>
      <c r="UPM4" s="527"/>
      <c r="UPN4" s="527"/>
      <c r="UPO4" s="527"/>
      <c r="UPP4" s="527"/>
      <c r="UPQ4" s="527"/>
      <c r="UPR4" s="527"/>
      <c r="UPS4" s="527"/>
      <c r="UPT4" s="527"/>
      <c r="UPU4" s="527"/>
      <c r="UPV4" s="527"/>
      <c r="UPW4" s="527"/>
      <c r="UPX4" s="527"/>
      <c r="UPY4" s="527"/>
      <c r="UPZ4" s="527"/>
      <c r="UQA4" s="527"/>
      <c r="UQB4" s="527"/>
      <c r="UQC4" s="527"/>
      <c r="UQD4" s="527"/>
      <c r="UQE4" s="527"/>
      <c r="UQF4" s="527"/>
      <c r="UQG4" s="527"/>
      <c r="UQH4" s="527"/>
      <c r="UQI4" s="527"/>
      <c r="UQJ4" s="527"/>
      <c r="UQK4" s="527"/>
      <c r="UQL4" s="527"/>
      <c r="UQM4" s="527"/>
      <c r="UQN4" s="527"/>
      <c r="UQO4" s="527"/>
      <c r="UQP4" s="527"/>
      <c r="UQQ4" s="527"/>
      <c r="UQR4" s="527"/>
      <c r="UQS4" s="527"/>
      <c r="UQT4" s="527"/>
      <c r="UQU4" s="527"/>
      <c r="UQV4" s="527"/>
      <c r="UQW4" s="527"/>
      <c r="UQX4" s="527"/>
      <c r="UQY4" s="527"/>
      <c r="UQZ4" s="527"/>
      <c r="URA4" s="527"/>
      <c r="URB4" s="527"/>
      <c r="URC4" s="527"/>
      <c r="URD4" s="527"/>
      <c r="URE4" s="527"/>
      <c r="URF4" s="527"/>
      <c r="URG4" s="527"/>
      <c r="URH4" s="527"/>
      <c r="URI4" s="527"/>
      <c r="URJ4" s="527"/>
      <c r="URK4" s="527"/>
      <c r="URL4" s="527"/>
      <c r="URM4" s="527"/>
      <c r="URN4" s="527"/>
      <c r="URO4" s="527"/>
      <c r="URP4" s="527"/>
      <c r="URQ4" s="527"/>
      <c r="URR4" s="527"/>
      <c r="URS4" s="527"/>
      <c r="URT4" s="527"/>
      <c r="URU4" s="527"/>
      <c r="URV4" s="527"/>
      <c r="URW4" s="527"/>
      <c r="URX4" s="527"/>
      <c r="URY4" s="527"/>
      <c r="URZ4" s="527"/>
      <c r="USA4" s="527"/>
      <c r="USB4" s="527"/>
      <c r="USC4" s="527"/>
      <c r="USD4" s="527"/>
      <c r="USE4" s="527"/>
      <c r="USF4" s="527"/>
      <c r="USG4" s="527"/>
      <c r="USH4" s="527"/>
      <c r="USI4" s="527"/>
      <c r="USJ4" s="527"/>
      <c r="USK4" s="527"/>
      <c r="USL4" s="527"/>
      <c r="USM4" s="527"/>
      <c r="USN4" s="527"/>
      <c r="USO4" s="527"/>
      <c r="USP4" s="527"/>
      <c r="USQ4" s="527"/>
      <c r="USR4" s="527"/>
      <c r="USS4" s="527"/>
      <c r="UST4" s="527"/>
      <c r="USU4" s="527"/>
      <c r="USV4" s="527"/>
      <c r="USW4" s="527"/>
      <c r="USX4" s="527"/>
      <c r="USY4" s="527"/>
      <c r="USZ4" s="527"/>
      <c r="UTA4" s="527"/>
      <c r="UTB4" s="527"/>
      <c r="UTC4" s="527"/>
      <c r="UTD4" s="527"/>
      <c r="UTE4" s="527"/>
      <c r="UTF4" s="527"/>
      <c r="UTG4" s="527"/>
      <c r="UTH4" s="527"/>
      <c r="UTI4" s="527"/>
      <c r="UTJ4" s="527"/>
      <c r="UTK4" s="527"/>
      <c r="UTL4" s="527"/>
      <c r="UTM4" s="527"/>
      <c r="UTN4" s="527"/>
      <c r="UTO4" s="527"/>
      <c r="UTP4" s="527"/>
      <c r="UTQ4" s="527"/>
      <c r="UTR4" s="527"/>
      <c r="UTS4" s="527"/>
      <c r="UTT4" s="527"/>
      <c r="UTU4" s="527"/>
      <c r="UTV4" s="527"/>
      <c r="UTW4" s="527"/>
      <c r="UTX4" s="527"/>
      <c r="UTY4" s="527"/>
      <c r="UTZ4" s="527"/>
      <c r="UUA4" s="527"/>
      <c r="UUB4" s="527"/>
      <c r="UUC4" s="527"/>
      <c r="UUD4" s="527"/>
      <c r="UUE4" s="527"/>
      <c r="UUF4" s="527"/>
      <c r="UUG4" s="527"/>
      <c r="UUH4" s="527"/>
      <c r="UUI4" s="527"/>
      <c r="UUJ4" s="527"/>
      <c r="UUK4" s="527"/>
      <c r="UUL4" s="527"/>
      <c r="UUM4" s="527"/>
      <c r="UUN4" s="527"/>
      <c r="UUO4" s="527"/>
      <c r="UUP4" s="527"/>
      <c r="UUQ4" s="527"/>
      <c r="UUR4" s="527"/>
      <c r="UUS4" s="527"/>
      <c r="UUT4" s="527"/>
      <c r="UUU4" s="527"/>
      <c r="UUV4" s="527"/>
      <c r="UUW4" s="527"/>
      <c r="UUX4" s="527"/>
      <c r="UUY4" s="527"/>
      <c r="UUZ4" s="527"/>
      <c r="UVA4" s="527"/>
      <c r="UVB4" s="527"/>
      <c r="UVC4" s="527"/>
      <c r="UVD4" s="527"/>
      <c r="UVE4" s="527"/>
      <c r="UVF4" s="527"/>
      <c r="UVG4" s="527"/>
      <c r="UVH4" s="527"/>
      <c r="UVI4" s="527"/>
      <c r="UVJ4" s="527"/>
      <c r="UVK4" s="527"/>
      <c r="UVL4" s="527"/>
      <c r="UVM4" s="527"/>
      <c r="UVN4" s="527"/>
      <c r="UVO4" s="527"/>
      <c r="UVP4" s="527"/>
      <c r="UVQ4" s="527"/>
      <c r="UVR4" s="527"/>
      <c r="UVS4" s="527"/>
      <c r="UVT4" s="527"/>
      <c r="UVU4" s="527"/>
      <c r="UVV4" s="527"/>
      <c r="UVW4" s="527"/>
      <c r="UVX4" s="527"/>
      <c r="UVY4" s="527"/>
      <c r="UVZ4" s="527"/>
      <c r="UWA4" s="527"/>
      <c r="UWB4" s="527"/>
      <c r="UWC4" s="527"/>
      <c r="UWD4" s="527"/>
      <c r="UWE4" s="527"/>
      <c r="UWF4" s="527"/>
      <c r="UWG4" s="527"/>
      <c r="UWH4" s="527"/>
      <c r="UWI4" s="527"/>
      <c r="UWJ4" s="527"/>
      <c r="UWK4" s="527"/>
      <c r="UWL4" s="527"/>
      <c r="UWM4" s="527"/>
      <c r="UWN4" s="527"/>
      <c r="UWO4" s="527"/>
      <c r="UWP4" s="527"/>
      <c r="UWQ4" s="527"/>
      <c r="UWR4" s="527"/>
      <c r="UWS4" s="527"/>
      <c r="UWT4" s="527"/>
      <c r="UWU4" s="527"/>
      <c r="UWV4" s="527"/>
      <c r="UWW4" s="527"/>
      <c r="UWX4" s="527"/>
      <c r="UWY4" s="527"/>
      <c r="UWZ4" s="527"/>
      <c r="UXA4" s="527"/>
      <c r="UXB4" s="527"/>
      <c r="UXC4" s="527"/>
      <c r="UXD4" s="527"/>
      <c r="UXE4" s="527"/>
      <c r="UXF4" s="527"/>
      <c r="UXG4" s="527"/>
      <c r="UXH4" s="527"/>
      <c r="UXI4" s="527"/>
      <c r="UXJ4" s="527"/>
      <c r="UXK4" s="527"/>
      <c r="UXL4" s="527"/>
      <c r="UXM4" s="527"/>
      <c r="UXN4" s="527"/>
      <c r="UXO4" s="527"/>
      <c r="UXP4" s="527"/>
      <c r="UXQ4" s="527"/>
      <c r="UXR4" s="527"/>
      <c r="UXS4" s="527"/>
      <c r="UXT4" s="527"/>
      <c r="UXU4" s="527"/>
      <c r="UXV4" s="527"/>
      <c r="UXW4" s="527"/>
      <c r="UXX4" s="527"/>
      <c r="UXY4" s="527"/>
      <c r="UXZ4" s="527"/>
      <c r="UYA4" s="527"/>
      <c r="UYB4" s="527"/>
      <c r="UYC4" s="527"/>
      <c r="UYD4" s="527"/>
      <c r="UYE4" s="527"/>
      <c r="UYF4" s="527"/>
      <c r="UYG4" s="527"/>
      <c r="UYH4" s="527"/>
      <c r="UYI4" s="527"/>
      <c r="UYJ4" s="527"/>
      <c r="UYK4" s="527"/>
      <c r="UYL4" s="527"/>
      <c r="UYM4" s="527"/>
      <c r="UYN4" s="527"/>
      <c r="UYO4" s="527"/>
      <c r="UYP4" s="527"/>
      <c r="UYQ4" s="527"/>
      <c r="UYR4" s="527"/>
      <c r="UYS4" s="527"/>
      <c r="UYT4" s="527"/>
      <c r="UYU4" s="527"/>
      <c r="UYV4" s="527"/>
      <c r="UYW4" s="527"/>
      <c r="UYX4" s="527"/>
      <c r="UYY4" s="527"/>
      <c r="UYZ4" s="527"/>
      <c r="UZA4" s="527"/>
      <c r="UZB4" s="527"/>
      <c r="UZC4" s="527"/>
      <c r="UZD4" s="527"/>
      <c r="UZE4" s="527"/>
      <c r="UZF4" s="527"/>
      <c r="UZG4" s="527"/>
      <c r="UZH4" s="527"/>
      <c r="UZI4" s="527"/>
      <c r="UZJ4" s="527"/>
      <c r="UZK4" s="527"/>
      <c r="UZL4" s="527"/>
      <c r="UZM4" s="527"/>
      <c r="UZN4" s="527"/>
      <c r="UZO4" s="527"/>
      <c r="UZP4" s="527"/>
      <c r="UZQ4" s="527"/>
      <c r="UZR4" s="527"/>
      <c r="UZS4" s="527"/>
      <c r="UZT4" s="527"/>
      <c r="UZU4" s="527"/>
      <c r="UZV4" s="527"/>
      <c r="UZW4" s="527"/>
      <c r="UZX4" s="527"/>
      <c r="UZY4" s="527"/>
      <c r="UZZ4" s="527"/>
      <c r="VAA4" s="527"/>
      <c r="VAB4" s="527"/>
      <c r="VAC4" s="527"/>
      <c r="VAD4" s="527"/>
      <c r="VAE4" s="527"/>
      <c r="VAF4" s="527"/>
      <c r="VAG4" s="527"/>
      <c r="VAH4" s="527"/>
      <c r="VAI4" s="527"/>
      <c r="VAJ4" s="527"/>
      <c r="VAK4" s="527"/>
      <c r="VAL4" s="527"/>
      <c r="VAM4" s="527"/>
      <c r="VAN4" s="527"/>
      <c r="VAO4" s="527"/>
      <c r="VAP4" s="527"/>
      <c r="VAQ4" s="527"/>
      <c r="VAR4" s="527"/>
      <c r="VAS4" s="527"/>
      <c r="VAT4" s="527"/>
      <c r="VAU4" s="527"/>
      <c r="VAV4" s="527"/>
      <c r="VAW4" s="527"/>
      <c r="VAX4" s="527"/>
      <c r="VAY4" s="527"/>
      <c r="VAZ4" s="527"/>
      <c r="VBA4" s="527"/>
      <c r="VBB4" s="527"/>
      <c r="VBC4" s="527"/>
      <c r="VBD4" s="527"/>
      <c r="VBE4" s="527"/>
      <c r="VBF4" s="527"/>
      <c r="VBG4" s="527"/>
      <c r="VBH4" s="527"/>
      <c r="VBI4" s="527"/>
      <c r="VBJ4" s="527"/>
      <c r="VBK4" s="527"/>
      <c r="VBL4" s="527"/>
      <c r="VBM4" s="527"/>
      <c r="VBN4" s="527"/>
      <c r="VBO4" s="527"/>
      <c r="VBP4" s="527"/>
      <c r="VBQ4" s="527"/>
      <c r="VBR4" s="527"/>
      <c r="VBS4" s="527"/>
      <c r="VBT4" s="527"/>
      <c r="VBU4" s="527"/>
      <c r="VBV4" s="527"/>
      <c r="VBW4" s="527"/>
      <c r="VBX4" s="527"/>
      <c r="VBY4" s="527"/>
      <c r="VBZ4" s="527"/>
      <c r="VCA4" s="527"/>
      <c r="VCB4" s="527"/>
      <c r="VCC4" s="527"/>
      <c r="VCD4" s="527"/>
      <c r="VCE4" s="527"/>
      <c r="VCF4" s="527"/>
      <c r="VCG4" s="527"/>
      <c r="VCH4" s="527"/>
      <c r="VCI4" s="527"/>
      <c r="VCJ4" s="527"/>
      <c r="VCK4" s="527"/>
      <c r="VCL4" s="527"/>
      <c r="VCM4" s="527"/>
      <c r="VCN4" s="527"/>
      <c r="VCO4" s="527"/>
      <c r="VCP4" s="527"/>
      <c r="VCQ4" s="527"/>
      <c r="VCR4" s="527"/>
      <c r="VCS4" s="527"/>
      <c r="VCT4" s="527"/>
      <c r="VCU4" s="527"/>
      <c r="VCV4" s="527"/>
      <c r="VCW4" s="527"/>
      <c r="VCX4" s="527"/>
      <c r="VCY4" s="527"/>
      <c r="VCZ4" s="527"/>
      <c r="VDA4" s="527"/>
      <c r="VDB4" s="527"/>
      <c r="VDC4" s="527"/>
      <c r="VDD4" s="527"/>
      <c r="VDE4" s="527"/>
      <c r="VDF4" s="527"/>
      <c r="VDG4" s="527"/>
      <c r="VDH4" s="527"/>
      <c r="VDI4" s="527"/>
      <c r="VDJ4" s="527"/>
      <c r="VDK4" s="527"/>
      <c r="VDL4" s="527"/>
      <c r="VDM4" s="527"/>
      <c r="VDN4" s="527"/>
      <c r="VDO4" s="527"/>
      <c r="VDP4" s="527"/>
      <c r="VDQ4" s="527"/>
      <c r="VDR4" s="527"/>
      <c r="VDS4" s="527"/>
      <c r="VDT4" s="527"/>
      <c r="VDU4" s="527"/>
      <c r="VDV4" s="527"/>
      <c r="VDW4" s="527"/>
      <c r="VDX4" s="527"/>
      <c r="VDY4" s="527"/>
      <c r="VDZ4" s="527"/>
      <c r="VEA4" s="527"/>
      <c r="VEB4" s="527"/>
      <c r="VEC4" s="527"/>
      <c r="VED4" s="527"/>
      <c r="VEE4" s="527"/>
      <c r="VEF4" s="527"/>
      <c r="VEG4" s="527"/>
      <c r="VEH4" s="527"/>
      <c r="VEI4" s="527"/>
      <c r="VEJ4" s="527"/>
      <c r="VEK4" s="527"/>
      <c r="VEL4" s="527"/>
      <c r="VEM4" s="527"/>
      <c r="VEN4" s="527"/>
      <c r="VEO4" s="527"/>
      <c r="VEP4" s="527"/>
      <c r="VEQ4" s="527"/>
      <c r="VER4" s="527"/>
      <c r="VES4" s="527"/>
      <c r="VET4" s="527"/>
      <c r="VEU4" s="527"/>
      <c r="VEV4" s="527"/>
      <c r="VEW4" s="527"/>
      <c r="VEX4" s="527"/>
      <c r="VEY4" s="527"/>
      <c r="VEZ4" s="527"/>
      <c r="VFA4" s="527"/>
      <c r="VFB4" s="527"/>
      <c r="VFC4" s="527"/>
      <c r="VFD4" s="527"/>
      <c r="VFE4" s="527"/>
      <c r="VFF4" s="527"/>
      <c r="VFG4" s="527"/>
      <c r="VFH4" s="527"/>
      <c r="VFI4" s="527"/>
      <c r="VFJ4" s="527"/>
      <c r="VFK4" s="527"/>
      <c r="VFL4" s="527"/>
      <c r="VFM4" s="527"/>
      <c r="VFN4" s="527"/>
      <c r="VFO4" s="527"/>
      <c r="VFP4" s="527"/>
      <c r="VFQ4" s="527"/>
      <c r="VFR4" s="527"/>
      <c r="VFS4" s="527"/>
      <c r="VFT4" s="527"/>
      <c r="VFU4" s="527"/>
      <c r="VFV4" s="527"/>
      <c r="VFW4" s="527"/>
      <c r="VFX4" s="527"/>
      <c r="VFY4" s="527"/>
      <c r="VFZ4" s="527"/>
      <c r="VGA4" s="527"/>
      <c r="VGB4" s="527"/>
      <c r="VGC4" s="527"/>
      <c r="VGD4" s="527"/>
      <c r="VGE4" s="527"/>
      <c r="VGF4" s="527"/>
      <c r="VGG4" s="527"/>
      <c r="VGH4" s="527"/>
      <c r="VGI4" s="527"/>
      <c r="VGJ4" s="527"/>
      <c r="VGK4" s="527"/>
      <c r="VGL4" s="527"/>
      <c r="VGM4" s="527"/>
      <c r="VGN4" s="527"/>
      <c r="VGO4" s="527"/>
      <c r="VGP4" s="527"/>
      <c r="VGQ4" s="527"/>
      <c r="VGR4" s="527"/>
      <c r="VGS4" s="527"/>
      <c r="VGT4" s="527"/>
      <c r="VGU4" s="527"/>
      <c r="VGV4" s="527"/>
      <c r="VGW4" s="527"/>
      <c r="VGX4" s="527"/>
      <c r="VGY4" s="527"/>
      <c r="VGZ4" s="527"/>
      <c r="VHA4" s="527"/>
      <c r="VHB4" s="527"/>
      <c r="VHC4" s="527"/>
      <c r="VHD4" s="527"/>
      <c r="VHE4" s="527"/>
      <c r="VHF4" s="527"/>
      <c r="VHG4" s="527"/>
      <c r="VHH4" s="527"/>
      <c r="VHI4" s="527"/>
      <c r="VHJ4" s="527"/>
      <c r="VHK4" s="527"/>
      <c r="VHL4" s="527"/>
      <c r="VHM4" s="527"/>
      <c r="VHN4" s="527"/>
      <c r="VHO4" s="527"/>
      <c r="VHP4" s="527"/>
      <c r="VHQ4" s="527"/>
      <c r="VHR4" s="527"/>
      <c r="VHS4" s="527"/>
      <c r="VHT4" s="527"/>
      <c r="VHU4" s="527"/>
      <c r="VHV4" s="527"/>
      <c r="VHW4" s="527"/>
      <c r="VHX4" s="527"/>
      <c r="VHY4" s="527"/>
      <c r="VHZ4" s="527"/>
      <c r="VIA4" s="527"/>
      <c r="VIB4" s="527"/>
      <c r="VIC4" s="527"/>
      <c r="VID4" s="527"/>
      <c r="VIE4" s="527"/>
      <c r="VIF4" s="527"/>
      <c r="VIG4" s="527"/>
      <c r="VIH4" s="527"/>
      <c r="VII4" s="527"/>
      <c r="VIJ4" s="527"/>
      <c r="VIK4" s="527"/>
      <c r="VIL4" s="527"/>
      <c r="VIM4" s="527"/>
      <c r="VIN4" s="527"/>
      <c r="VIO4" s="527"/>
      <c r="VIP4" s="527"/>
      <c r="VIQ4" s="527"/>
      <c r="VIR4" s="527"/>
      <c r="VIS4" s="527"/>
      <c r="VIT4" s="527"/>
      <c r="VIU4" s="527"/>
      <c r="VIV4" s="527"/>
      <c r="VIW4" s="527"/>
      <c r="VIX4" s="527"/>
      <c r="VIY4" s="527"/>
      <c r="VIZ4" s="527"/>
      <c r="VJA4" s="527"/>
      <c r="VJB4" s="527"/>
      <c r="VJC4" s="527"/>
      <c r="VJD4" s="527"/>
      <c r="VJE4" s="527"/>
      <c r="VJF4" s="527"/>
      <c r="VJG4" s="527"/>
      <c r="VJH4" s="527"/>
      <c r="VJI4" s="527"/>
      <c r="VJJ4" s="527"/>
      <c r="VJK4" s="527"/>
      <c r="VJL4" s="527"/>
      <c r="VJM4" s="527"/>
      <c r="VJN4" s="527"/>
      <c r="VJO4" s="527"/>
      <c r="VJP4" s="527"/>
      <c r="VJQ4" s="527"/>
      <c r="VJR4" s="527"/>
      <c r="VJS4" s="527"/>
      <c r="VJT4" s="527"/>
      <c r="VJU4" s="527"/>
      <c r="VJV4" s="527"/>
      <c r="VJW4" s="527"/>
      <c r="VJX4" s="527"/>
      <c r="VJY4" s="527"/>
      <c r="VJZ4" s="527"/>
      <c r="VKA4" s="527"/>
      <c r="VKB4" s="527"/>
      <c r="VKC4" s="527"/>
      <c r="VKD4" s="527"/>
      <c r="VKE4" s="527"/>
      <c r="VKF4" s="527"/>
      <c r="VKG4" s="527"/>
      <c r="VKH4" s="527"/>
      <c r="VKI4" s="527"/>
      <c r="VKJ4" s="527"/>
      <c r="VKK4" s="527"/>
      <c r="VKL4" s="527"/>
      <c r="VKM4" s="527"/>
      <c r="VKN4" s="527"/>
      <c r="VKO4" s="527"/>
      <c r="VKP4" s="527"/>
      <c r="VKQ4" s="527"/>
      <c r="VKR4" s="527"/>
      <c r="VKS4" s="527"/>
      <c r="VKT4" s="527"/>
      <c r="VKU4" s="527"/>
      <c r="VKV4" s="527"/>
      <c r="VKW4" s="527"/>
      <c r="VKX4" s="527"/>
      <c r="VKY4" s="527"/>
      <c r="VKZ4" s="527"/>
      <c r="VLA4" s="527"/>
      <c r="VLB4" s="527"/>
      <c r="VLC4" s="527"/>
      <c r="VLD4" s="527"/>
      <c r="VLE4" s="527"/>
      <c r="VLF4" s="527"/>
      <c r="VLG4" s="527"/>
      <c r="VLH4" s="527"/>
      <c r="VLI4" s="527"/>
      <c r="VLJ4" s="527"/>
      <c r="VLK4" s="527"/>
      <c r="VLL4" s="527"/>
      <c r="VLM4" s="527"/>
      <c r="VLN4" s="527"/>
      <c r="VLO4" s="527"/>
      <c r="VLP4" s="527"/>
      <c r="VLQ4" s="527"/>
      <c r="VLR4" s="527"/>
      <c r="VLS4" s="527"/>
      <c r="VLT4" s="527"/>
      <c r="VLU4" s="527"/>
      <c r="VLV4" s="527"/>
      <c r="VLW4" s="527"/>
      <c r="VLX4" s="527"/>
      <c r="VLY4" s="527"/>
      <c r="VLZ4" s="527"/>
      <c r="VMA4" s="527"/>
      <c r="VMB4" s="527"/>
      <c r="VMC4" s="527"/>
      <c r="VMD4" s="527"/>
      <c r="VME4" s="527"/>
      <c r="VMF4" s="527"/>
      <c r="VMG4" s="527"/>
      <c r="VMH4" s="527"/>
      <c r="VMI4" s="527"/>
      <c r="VMJ4" s="527"/>
      <c r="VMK4" s="527"/>
      <c r="VML4" s="527"/>
      <c r="VMM4" s="527"/>
      <c r="VMN4" s="527"/>
      <c r="VMO4" s="527"/>
      <c r="VMP4" s="527"/>
      <c r="VMQ4" s="527"/>
      <c r="VMR4" s="527"/>
      <c r="VMS4" s="527"/>
      <c r="VMT4" s="527"/>
      <c r="VMU4" s="527"/>
      <c r="VMV4" s="527"/>
      <c r="VMW4" s="527"/>
      <c r="VMX4" s="527"/>
      <c r="VMY4" s="527"/>
      <c r="VMZ4" s="527"/>
      <c r="VNA4" s="527"/>
      <c r="VNB4" s="527"/>
      <c r="VNC4" s="527"/>
      <c r="VND4" s="527"/>
      <c r="VNE4" s="527"/>
      <c r="VNF4" s="527"/>
      <c r="VNG4" s="527"/>
      <c r="VNH4" s="527"/>
      <c r="VNI4" s="527"/>
      <c r="VNJ4" s="527"/>
      <c r="VNK4" s="527"/>
      <c r="VNL4" s="527"/>
      <c r="VNM4" s="527"/>
      <c r="VNN4" s="527"/>
      <c r="VNO4" s="527"/>
      <c r="VNP4" s="527"/>
      <c r="VNQ4" s="527"/>
      <c r="VNR4" s="527"/>
      <c r="VNS4" s="527"/>
      <c r="VNT4" s="527"/>
      <c r="VNU4" s="527"/>
      <c r="VNV4" s="527"/>
      <c r="VNW4" s="527"/>
      <c r="VNX4" s="527"/>
      <c r="VNY4" s="527"/>
      <c r="VNZ4" s="527"/>
      <c r="VOA4" s="527"/>
      <c r="VOB4" s="527"/>
      <c r="VOC4" s="527"/>
      <c r="VOD4" s="527"/>
      <c r="VOE4" s="527"/>
      <c r="VOF4" s="527"/>
      <c r="VOG4" s="527"/>
      <c r="VOH4" s="527"/>
      <c r="VOI4" s="527"/>
      <c r="VOJ4" s="527"/>
      <c r="VOK4" s="527"/>
      <c r="VOL4" s="527"/>
      <c r="VOM4" s="527"/>
      <c r="VON4" s="527"/>
      <c r="VOO4" s="527"/>
      <c r="VOP4" s="527"/>
      <c r="VOQ4" s="527"/>
      <c r="VOR4" s="527"/>
      <c r="VOS4" s="527"/>
      <c r="VOT4" s="527"/>
      <c r="VOU4" s="527"/>
      <c r="VOV4" s="527"/>
      <c r="VOW4" s="527"/>
      <c r="VOX4" s="527"/>
      <c r="VOY4" s="527"/>
      <c r="VOZ4" s="527"/>
      <c r="VPA4" s="527"/>
      <c r="VPB4" s="527"/>
      <c r="VPC4" s="527"/>
      <c r="VPD4" s="527"/>
      <c r="VPE4" s="527"/>
      <c r="VPF4" s="527"/>
      <c r="VPG4" s="527"/>
      <c r="VPH4" s="527"/>
      <c r="VPI4" s="527"/>
      <c r="VPJ4" s="527"/>
      <c r="VPK4" s="527"/>
      <c r="VPL4" s="527"/>
      <c r="VPM4" s="527"/>
      <c r="VPN4" s="527"/>
      <c r="VPO4" s="527"/>
      <c r="VPP4" s="527"/>
      <c r="VPQ4" s="527"/>
      <c r="VPR4" s="527"/>
      <c r="VPS4" s="527"/>
      <c r="VPT4" s="527"/>
      <c r="VPU4" s="527"/>
      <c r="VPV4" s="527"/>
      <c r="VPW4" s="527"/>
      <c r="VPX4" s="527"/>
      <c r="VPY4" s="527"/>
      <c r="VPZ4" s="527"/>
      <c r="VQA4" s="527"/>
      <c r="VQB4" s="527"/>
      <c r="VQC4" s="527"/>
      <c r="VQD4" s="527"/>
      <c r="VQE4" s="527"/>
      <c r="VQF4" s="527"/>
      <c r="VQG4" s="527"/>
      <c r="VQH4" s="527"/>
      <c r="VQI4" s="527"/>
      <c r="VQJ4" s="527"/>
      <c r="VQK4" s="527"/>
      <c r="VQL4" s="527"/>
      <c r="VQM4" s="527"/>
      <c r="VQN4" s="527"/>
      <c r="VQO4" s="527"/>
      <c r="VQP4" s="527"/>
      <c r="VQQ4" s="527"/>
      <c r="VQR4" s="527"/>
      <c r="VQS4" s="527"/>
      <c r="VQT4" s="527"/>
      <c r="VQU4" s="527"/>
      <c r="VQV4" s="527"/>
      <c r="VQW4" s="527"/>
      <c r="VQX4" s="527"/>
      <c r="VQY4" s="527"/>
      <c r="VQZ4" s="527"/>
      <c r="VRA4" s="527"/>
      <c r="VRB4" s="527"/>
      <c r="VRC4" s="527"/>
      <c r="VRD4" s="527"/>
      <c r="VRE4" s="527"/>
      <c r="VRF4" s="527"/>
      <c r="VRG4" s="527"/>
      <c r="VRH4" s="527"/>
      <c r="VRI4" s="527"/>
      <c r="VRJ4" s="527"/>
      <c r="VRK4" s="527"/>
      <c r="VRL4" s="527"/>
      <c r="VRM4" s="527"/>
      <c r="VRN4" s="527"/>
      <c r="VRO4" s="527"/>
      <c r="VRP4" s="527"/>
      <c r="VRQ4" s="527"/>
      <c r="VRR4" s="527"/>
      <c r="VRS4" s="527"/>
      <c r="VRT4" s="527"/>
      <c r="VRU4" s="527"/>
      <c r="VRV4" s="527"/>
      <c r="VRW4" s="527"/>
      <c r="VRX4" s="527"/>
      <c r="VRY4" s="527"/>
      <c r="VRZ4" s="527"/>
      <c r="VSA4" s="527"/>
      <c r="VSB4" s="527"/>
      <c r="VSC4" s="527"/>
      <c r="VSD4" s="527"/>
      <c r="VSE4" s="527"/>
      <c r="VSF4" s="527"/>
      <c r="VSG4" s="527"/>
      <c r="VSH4" s="527"/>
      <c r="VSI4" s="527"/>
      <c r="VSJ4" s="527"/>
      <c r="VSK4" s="527"/>
      <c r="VSL4" s="527"/>
      <c r="VSM4" s="527"/>
      <c r="VSN4" s="527"/>
      <c r="VSO4" s="527"/>
      <c r="VSP4" s="527"/>
      <c r="VSQ4" s="527"/>
      <c r="VSR4" s="527"/>
      <c r="VSS4" s="527"/>
      <c r="VST4" s="527"/>
      <c r="VSU4" s="527"/>
      <c r="VSV4" s="527"/>
      <c r="VSW4" s="527"/>
      <c r="VSX4" s="527"/>
      <c r="VSY4" s="527"/>
      <c r="VSZ4" s="527"/>
      <c r="VTA4" s="527"/>
      <c r="VTB4" s="527"/>
      <c r="VTC4" s="527"/>
      <c r="VTD4" s="527"/>
      <c r="VTE4" s="527"/>
      <c r="VTF4" s="527"/>
      <c r="VTG4" s="527"/>
      <c r="VTH4" s="527"/>
      <c r="VTI4" s="527"/>
      <c r="VTJ4" s="527"/>
      <c r="VTK4" s="527"/>
      <c r="VTL4" s="527"/>
      <c r="VTM4" s="527"/>
      <c r="VTN4" s="527"/>
      <c r="VTO4" s="527"/>
      <c r="VTP4" s="527"/>
      <c r="VTQ4" s="527"/>
      <c r="VTR4" s="527"/>
      <c r="VTS4" s="527"/>
      <c r="VTT4" s="527"/>
      <c r="VTU4" s="527"/>
      <c r="VTV4" s="527"/>
      <c r="VTW4" s="527"/>
      <c r="VTX4" s="527"/>
      <c r="VTY4" s="527"/>
      <c r="VTZ4" s="527"/>
      <c r="VUA4" s="527"/>
      <c r="VUB4" s="527"/>
      <c r="VUC4" s="527"/>
      <c r="VUD4" s="527"/>
      <c r="VUE4" s="527"/>
      <c r="VUF4" s="527"/>
      <c r="VUG4" s="527"/>
      <c r="VUH4" s="527"/>
      <c r="VUI4" s="527"/>
      <c r="VUJ4" s="527"/>
      <c r="VUK4" s="527"/>
      <c r="VUL4" s="527"/>
      <c r="VUM4" s="527"/>
      <c r="VUN4" s="527"/>
      <c r="VUO4" s="527"/>
      <c r="VUP4" s="527"/>
      <c r="VUQ4" s="527"/>
      <c r="VUR4" s="527"/>
      <c r="VUS4" s="527"/>
      <c r="VUT4" s="527"/>
      <c r="VUU4" s="527"/>
      <c r="VUV4" s="527"/>
      <c r="VUW4" s="527"/>
      <c r="VUX4" s="527"/>
      <c r="VUY4" s="527"/>
      <c r="VUZ4" s="527"/>
      <c r="VVA4" s="527"/>
      <c r="VVB4" s="527"/>
      <c r="VVC4" s="527"/>
      <c r="VVD4" s="527"/>
      <c r="VVE4" s="527"/>
      <c r="VVF4" s="527"/>
      <c r="VVG4" s="527"/>
      <c r="VVH4" s="527"/>
      <c r="VVI4" s="527"/>
      <c r="VVJ4" s="527"/>
      <c r="VVK4" s="527"/>
      <c r="VVL4" s="527"/>
      <c r="VVM4" s="527"/>
      <c r="VVN4" s="527"/>
      <c r="VVO4" s="527"/>
      <c r="VVP4" s="527"/>
      <c r="VVQ4" s="527"/>
      <c r="VVR4" s="527"/>
      <c r="VVS4" s="527"/>
      <c r="VVT4" s="527"/>
      <c r="VVU4" s="527"/>
      <c r="VVV4" s="527"/>
      <c r="VVW4" s="527"/>
      <c r="VVX4" s="527"/>
      <c r="VVY4" s="527"/>
      <c r="VVZ4" s="527"/>
      <c r="VWA4" s="527"/>
      <c r="VWB4" s="527"/>
      <c r="VWC4" s="527"/>
      <c r="VWD4" s="527"/>
      <c r="VWE4" s="527"/>
      <c r="VWF4" s="527"/>
      <c r="VWG4" s="527"/>
      <c r="VWH4" s="527"/>
      <c r="VWI4" s="527"/>
      <c r="VWJ4" s="527"/>
      <c r="VWK4" s="527"/>
      <c r="VWL4" s="527"/>
      <c r="VWM4" s="527"/>
      <c r="VWN4" s="527"/>
      <c r="VWO4" s="527"/>
      <c r="VWP4" s="527"/>
      <c r="VWQ4" s="527"/>
      <c r="VWR4" s="527"/>
      <c r="VWS4" s="527"/>
      <c r="VWT4" s="527"/>
      <c r="VWU4" s="527"/>
      <c r="VWV4" s="527"/>
      <c r="VWW4" s="527"/>
      <c r="VWX4" s="527"/>
      <c r="VWY4" s="527"/>
      <c r="VWZ4" s="527"/>
      <c r="VXA4" s="527"/>
      <c r="VXB4" s="527"/>
      <c r="VXC4" s="527"/>
      <c r="VXD4" s="527"/>
      <c r="VXE4" s="527"/>
      <c r="VXF4" s="527"/>
      <c r="VXG4" s="527"/>
      <c r="VXH4" s="527"/>
      <c r="VXI4" s="527"/>
      <c r="VXJ4" s="527"/>
      <c r="VXK4" s="527"/>
      <c r="VXL4" s="527"/>
      <c r="VXM4" s="527"/>
      <c r="VXN4" s="527"/>
      <c r="VXO4" s="527"/>
      <c r="VXP4" s="527"/>
      <c r="VXQ4" s="527"/>
      <c r="VXR4" s="527"/>
      <c r="VXS4" s="527"/>
      <c r="VXT4" s="527"/>
      <c r="VXU4" s="527"/>
      <c r="VXV4" s="527"/>
      <c r="VXW4" s="527"/>
      <c r="VXX4" s="527"/>
      <c r="VXY4" s="527"/>
      <c r="VXZ4" s="527"/>
      <c r="VYA4" s="527"/>
      <c r="VYB4" s="527"/>
      <c r="VYC4" s="527"/>
      <c r="VYD4" s="527"/>
      <c r="VYE4" s="527"/>
      <c r="VYF4" s="527"/>
      <c r="VYG4" s="527"/>
      <c r="VYH4" s="527"/>
      <c r="VYI4" s="527"/>
      <c r="VYJ4" s="527"/>
      <c r="VYK4" s="527"/>
      <c r="VYL4" s="527"/>
      <c r="VYM4" s="527"/>
      <c r="VYN4" s="527"/>
      <c r="VYO4" s="527"/>
      <c r="VYP4" s="527"/>
      <c r="VYQ4" s="527"/>
      <c r="VYR4" s="527"/>
      <c r="VYS4" s="527"/>
      <c r="VYT4" s="527"/>
      <c r="VYU4" s="527"/>
      <c r="VYV4" s="527"/>
      <c r="VYW4" s="527"/>
      <c r="VYX4" s="527"/>
      <c r="VYY4" s="527"/>
      <c r="VYZ4" s="527"/>
      <c r="VZA4" s="527"/>
      <c r="VZB4" s="527"/>
      <c r="VZC4" s="527"/>
      <c r="VZD4" s="527"/>
      <c r="VZE4" s="527"/>
      <c r="VZF4" s="527"/>
      <c r="VZG4" s="527"/>
      <c r="VZH4" s="527"/>
      <c r="VZI4" s="527"/>
      <c r="VZJ4" s="527"/>
      <c r="VZK4" s="527"/>
      <c r="VZL4" s="527"/>
      <c r="VZM4" s="527"/>
      <c r="VZN4" s="527"/>
      <c r="VZO4" s="527"/>
      <c r="VZP4" s="527"/>
      <c r="VZQ4" s="527"/>
      <c r="VZR4" s="527"/>
      <c r="VZS4" s="527"/>
      <c r="VZT4" s="527"/>
      <c r="VZU4" s="527"/>
      <c r="VZV4" s="527"/>
      <c r="VZW4" s="527"/>
      <c r="VZX4" s="527"/>
      <c r="VZY4" s="527"/>
      <c r="VZZ4" s="527"/>
      <c r="WAA4" s="527"/>
      <c r="WAB4" s="527"/>
      <c r="WAC4" s="527"/>
      <c r="WAD4" s="527"/>
      <c r="WAE4" s="527"/>
      <c r="WAF4" s="527"/>
      <c r="WAG4" s="527"/>
      <c r="WAH4" s="527"/>
      <c r="WAI4" s="527"/>
      <c r="WAJ4" s="527"/>
      <c r="WAK4" s="527"/>
      <c r="WAL4" s="527"/>
      <c r="WAM4" s="527"/>
      <c r="WAN4" s="527"/>
      <c r="WAO4" s="527"/>
      <c r="WAP4" s="527"/>
      <c r="WAQ4" s="527"/>
      <c r="WAR4" s="527"/>
      <c r="WAS4" s="527"/>
      <c r="WAT4" s="527"/>
      <c r="WAU4" s="527"/>
      <c r="WAV4" s="527"/>
      <c r="WAW4" s="527"/>
      <c r="WAX4" s="527"/>
      <c r="WAY4" s="527"/>
      <c r="WAZ4" s="527"/>
      <c r="WBA4" s="527"/>
      <c r="WBB4" s="527"/>
      <c r="WBC4" s="527"/>
      <c r="WBD4" s="527"/>
      <c r="WBE4" s="527"/>
      <c r="WBF4" s="527"/>
      <c r="WBG4" s="527"/>
      <c r="WBH4" s="527"/>
      <c r="WBI4" s="527"/>
      <c r="WBJ4" s="527"/>
      <c r="WBK4" s="527"/>
      <c r="WBL4" s="527"/>
      <c r="WBM4" s="527"/>
      <c r="WBN4" s="527"/>
      <c r="WBO4" s="527"/>
      <c r="WBP4" s="527"/>
      <c r="WBQ4" s="527"/>
      <c r="WBR4" s="527"/>
      <c r="WBS4" s="527"/>
      <c r="WBT4" s="527"/>
      <c r="WBU4" s="527"/>
      <c r="WBV4" s="527"/>
      <c r="WBW4" s="527"/>
      <c r="WBX4" s="527"/>
      <c r="WBY4" s="527"/>
      <c r="WBZ4" s="527"/>
      <c r="WCA4" s="527"/>
      <c r="WCB4" s="527"/>
      <c r="WCC4" s="527"/>
      <c r="WCD4" s="527"/>
      <c r="WCE4" s="527"/>
      <c r="WCF4" s="527"/>
      <c r="WCG4" s="527"/>
      <c r="WCH4" s="527"/>
      <c r="WCI4" s="527"/>
      <c r="WCJ4" s="527"/>
      <c r="WCK4" s="527"/>
      <c r="WCL4" s="527"/>
      <c r="WCM4" s="527"/>
      <c r="WCN4" s="527"/>
      <c r="WCO4" s="527"/>
      <c r="WCP4" s="527"/>
      <c r="WCQ4" s="527"/>
      <c r="WCR4" s="527"/>
      <c r="WCS4" s="527"/>
      <c r="WCT4" s="527"/>
      <c r="WCU4" s="527"/>
      <c r="WCV4" s="527"/>
      <c r="WCW4" s="527"/>
      <c r="WCX4" s="527"/>
      <c r="WCY4" s="527"/>
      <c r="WCZ4" s="527"/>
      <c r="WDA4" s="527"/>
      <c r="WDB4" s="527"/>
      <c r="WDC4" s="527"/>
      <c r="WDD4" s="527"/>
      <c r="WDE4" s="527"/>
      <c r="WDF4" s="527"/>
      <c r="WDG4" s="527"/>
      <c r="WDH4" s="527"/>
      <c r="WDI4" s="527"/>
      <c r="WDJ4" s="527"/>
      <c r="WDK4" s="527"/>
      <c r="WDL4" s="527"/>
      <c r="WDM4" s="527"/>
      <c r="WDN4" s="527"/>
      <c r="WDO4" s="527"/>
      <c r="WDP4" s="527"/>
      <c r="WDQ4" s="527"/>
      <c r="WDR4" s="527"/>
      <c r="WDS4" s="527"/>
      <c r="WDT4" s="527"/>
      <c r="WDU4" s="527"/>
      <c r="WDV4" s="527"/>
      <c r="WDW4" s="527"/>
      <c r="WDX4" s="527"/>
      <c r="WDY4" s="527"/>
      <c r="WDZ4" s="527"/>
      <c r="WEA4" s="527"/>
      <c r="WEB4" s="527"/>
      <c r="WEC4" s="527"/>
      <c r="WED4" s="527"/>
      <c r="WEE4" s="527"/>
      <c r="WEF4" s="527"/>
      <c r="WEG4" s="527"/>
      <c r="WEH4" s="527"/>
      <c r="WEI4" s="527"/>
      <c r="WEJ4" s="527"/>
      <c r="WEK4" s="527"/>
      <c r="WEL4" s="527"/>
      <c r="WEM4" s="527"/>
      <c r="WEN4" s="527"/>
      <c r="WEO4" s="527"/>
      <c r="WEP4" s="527"/>
      <c r="WEQ4" s="527"/>
      <c r="WER4" s="527"/>
      <c r="WES4" s="527"/>
      <c r="WET4" s="527"/>
      <c r="WEU4" s="527"/>
      <c r="WEV4" s="527"/>
      <c r="WEW4" s="527"/>
      <c r="WEX4" s="527"/>
      <c r="WEY4" s="527"/>
      <c r="WEZ4" s="527"/>
      <c r="WFA4" s="527"/>
      <c r="WFB4" s="527"/>
      <c r="WFC4" s="527"/>
      <c r="WFD4" s="527"/>
      <c r="WFE4" s="527"/>
      <c r="WFF4" s="527"/>
      <c r="WFG4" s="527"/>
      <c r="WFH4" s="527"/>
      <c r="WFI4" s="527"/>
      <c r="WFJ4" s="527"/>
      <c r="WFK4" s="527"/>
      <c r="WFL4" s="527"/>
      <c r="WFM4" s="527"/>
      <c r="WFN4" s="527"/>
      <c r="WFO4" s="527"/>
      <c r="WFP4" s="527"/>
      <c r="WFQ4" s="527"/>
      <c r="WFR4" s="527"/>
      <c r="WFS4" s="527"/>
      <c r="WFT4" s="527"/>
      <c r="WFU4" s="527"/>
      <c r="WFV4" s="527"/>
      <c r="WFW4" s="527"/>
      <c r="WFX4" s="527"/>
      <c r="WFY4" s="527"/>
      <c r="WFZ4" s="527"/>
      <c r="WGA4" s="527"/>
      <c r="WGB4" s="527"/>
      <c r="WGC4" s="527"/>
      <c r="WGD4" s="527"/>
      <c r="WGE4" s="527"/>
      <c r="WGF4" s="527"/>
      <c r="WGG4" s="527"/>
      <c r="WGH4" s="527"/>
      <c r="WGI4" s="527"/>
      <c r="WGJ4" s="527"/>
      <c r="WGK4" s="527"/>
      <c r="WGL4" s="527"/>
      <c r="WGM4" s="527"/>
      <c r="WGN4" s="527"/>
      <c r="WGO4" s="527"/>
      <c r="WGP4" s="527"/>
      <c r="WGQ4" s="527"/>
      <c r="WGR4" s="527"/>
      <c r="WGS4" s="527"/>
      <c r="WGT4" s="527"/>
      <c r="WGU4" s="527"/>
      <c r="WGV4" s="527"/>
      <c r="WGW4" s="527"/>
      <c r="WGX4" s="527"/>
      <c r="WGY4" s="527"/>
      <c r="WGZ4" s="527"/>
      <c r="WHA4" s="527"/>
      <c r="WHB4" s="527"/>
      <c r="WHC4" s="527"/>
      <c r="WHD4" s="527"/>
      <c r="WHE4" s="527"/>
      <c r="WHF4" s="527"/>
      <c r="WHG4" s="527"/>
      <c r="WHH4" s="527"/>
      <c r="WHI4" s="527"/>
      <c r="WHJ4" s="527"/>
      <c r="WHK4" s="527"/>
      <c r="WHL4" s="527"/>
      <c r="WHM4" s="527"/>
      <c r="WHN4" s="527"/>
      <c r="WHO4" s="527"/>
      <c r="WHP4" s="527"/>
      <c r="WHQ4" s="527"/>
      <c r="WHR4" s="527"/>
      <c r="WHS4" s="527"/>
      <c r="WHT4" s="527"/>
      <c r="WHU4" s="527"/>
      <c r="WHV4" s="527"/>
      <c r="WHW4" s="527"/>
      <c r="WHX4" s="527"/>
      <c r="WHY4" s="527"/>
      <c r="WHZ4" s="527"/>
      <c r="WIA4" s="527"/>
      <c r="WIB4" s="527"/>
      <c r="WIC4" s="527"/>
      <c r="WID4" s="527"/>
      <c r="WIE4" s="527"/>
      <c r="WIF4" s="527"/>
      <c r="WIG4" s="527"/>
      <c r="WIH4" s="527"/>
      <c r="WII4" s="527"/>
      <c r="WIJ4" s="527"/>
      <c r="WIK4" s="527"/>
      <c r="WIL4" s="527"/>
      <c r="WIM4" s="527"/>
      <c r="WIN4" s="527"/>
      <c r="WIO4" s="527"/>
      <c r="WIP4" s="527"/>
      <c r="WIQ4" s="527"/>
      <c r="WIR4" s="527"/>
      <c r="WIS4" s="527"/>
      <c r="WIT4" s="527"/>
      <c r="WIU4" s="527"/>
      <c r="WIV4" s="527"/>
      <c r="WIW4" s="527"/>
      <c r="WIX4" s="527"/>
      <c r="WIY4" s="527"/>
      <c r="WIZ4" s="527"/>
      <c r="WJA4" s="527"/>
      <c r="WJB4" s="527"/>
      <c r="WJC4" s="527"/>
      <c r="WJD4" s="527"/>
      <c r="WJE4" s="527"/>
      <c r="WJF4" s="527"/>
      <c r="WJG4" s="527"/>
      <c r="WJH4" s="527"/>
      <c r="WJI4" s="527"/>
      <c r="WJJ4" s="527"/>
      <c r="WJK4" s="527"/>
      <c r="WJL4" s="527"/>
      <c r="WJM4" s="527"/>
      <c r="WJN4" s="527"/>
      <c r="WJO4" s="527"/>
      <c r="WJP4" s="527"/>
      <c r="WJQ4" s="527"/>
      <c r="WJR4" s="527"/>
      <c r="WJS4" s="527"/>
      <c r="WJT4" s="527"/>
      <c r="WJU4" s="527"/>
      <c r="WJV4" s="527"/>
      <c r="WJW4" s="527"/>
      <c r="WJX4" s="527"/>
      <c r="WJY4" s="527"/>
      <c r="WJZ4" s="527"/>
      <c r="WKA4" s="527"/>
      <c r="WKB4" s="527"/>
      <c r="WKC4" s="527"/>
      <c r="WKD4" s="527"/>
      <c r="WKE4" s="527"/>
      <c r="WKF4" s="527"/>
      <c r="WKG4" s="527"/>
      <c r="WKH4" s="527"/>
      <c r="WKI4" s="527"/>
      <c r="WKJ4" s="527"/>
      <c r="WKK4" s="527"/>
      <c r="WKL4" s="527"/>
      <c r="WKM4" s="527"/>
      <c r="WKN4" s="527"/>
      <c r="WKO4" s="527"/>
      <c r="WKP4" s="527"/>
      <c r="WKQ4" s="527"/>
      <c r="WKR4" s="527"/>
      <c r="WKS4" s="527"/>
      <c r="WKT4" s="527"/>
      <c r="WKU4" s="527"/>
      <c r="WKV4" s="527"/>
      <c r="WKW4" s="527"/>
      <c r="WKX4" s="527"/>
      <c r="WKY4" s="527"/>
      <c r="WKZ4" s="527"/>
      <c r="WLA4" s="527"/>
      <c r="WLB4" s="527"/>
      <c r="WLC4" s="527"/>
      <c r="WLD4" s="527"/>
      <c r="WLE4" s="527"/>
      <c r="WLF4" s="527"/>
      <c r="WLG4" s="527"/>
      <c r="WLH4" s="527"/>
      <c r="WLI4" s="527"/>
      <c r="WLJ4" s="527"/>
      <c r="WLK4" s="527"/>
      <c r="WLL4" s="527"/>
      <c r="WLM4" s="527"/>
      <c r="WLN4" s="527"/>
      <c r="WLO4" s="527"/>
      <c r="WLP4" s="527"/>
      <c r="WLQ4" s="527"/>
      <c r="WLR4" s="527"/>
      <c r="WLS4" s="527"/>
      <c r="WLT4" s="527"/>
      <c r="WLU4" s="527"/>
      <c r="WLV4" s="527"/>
      <c r="WLW4" s="527"/>
      <c r="WLX4" s="527"/>
      <c r="WLY4" s="527"/>
      <c r="WLZ4" s="527"/>
      <c r="WMA4" s="527"/>
      <c r="WMB4" s="527"/>
      <c r="WMC4" s="527"/>
      <c r="WMD4" s="527"/>
      <c r="WME4" s="527"/>
      <c r="WMF4" s="527"/>
      <c r="WMG4" s="527"/>
      <c r="WMH4" s="527"/>
      <c r="WMI4" s="527"/>
      <c r="WMJ4" s="527"/>
      <c r="WMK4" s="527"/>
      <c r="WML4" s="527"/>
      <c r="WMM4" s="527"/>
      <c r="WMN4" s="527"/>
      <c r="WMO4" s="527"/>
      <c r="WMP4" s="527"/>
      <c r="WMQ4" s="527"/>
      <c r="WMR4" s="527"/>
      <c r="WMS4" s="527"/>
      <c r="WMT4" s="527"/>
      <c r="WMU4" s="527"/>
      <c r="WMV4" s="527"/>
      <c r="WMW4" s="527"/>
      <c r="WMX4" s="527"/>
      <c r="WMY4" s="527"/>
      <c r="WMZ4" s="527"/>
      <c r="WNA4" s="527"/>
      <c r="WNB4" s="527"/>
      <c r="WNC4" s="527"/>
      <c r="WND4" s="527"/>
      <c r="WNE4" s="527"/>
      <c r="WNF4" s="527"/>
      <c r="WNG4" s="527"/>
      <c r="WNH4" s="527"/>
      <c r="WNI4" s="527"/>
      <c r="WNJ4" s="527"/>
      <c r="WNK4" s="527"/>
      <c r="WNL4" s="527"/>
      <c r="WNM4" s="527"/>
      <c r="WNN4" s="527"/>
      <c r="WNO4" s="527"/>
      <c r="WNP4" s="527"/>
      <c r="WNQ4" s="527"/>
      <c r="WNR4" s="527"/>
      <c r="WNS4" s="527"/>
      <c r="WNT4" s="527"/>
      <c r="WNU4" s="527"/>
      <c r="WNV4" s="527"/>
      <c r="WNW4" s="527"/>
      <c r="WNX4" s="527"/>
      <c r="WNY4" s="527"/>
      <c r="WNZ4" s="527"/>
      <c r="WOA4" s="527"/>
      <c r="WOB4" s="527"/>
      <c r="WOC4" s="527"/>
      <c r="WOD4" s="527"/>
      <c r="WOE4" s="527"/>
      <c r="WOF4" s="527"/>
      <c r="WOG4" s="527"/>
      <c r="WOH4" s="527"/>
      <c r="WOI4" s="527"/>
      <c r="WOJ4" s="527"/>
      <c r="WOK4" s="527"/>
      <c r="WOL4" s="527"/>
      <c r="WOM4" s="527"/>
      <c r="WON4" s="527"/>
      <c r="WOO4" s="527"/>
      <c r="WOP4" s="527"/>
      <c r="WOQ4" s="527"/>
      <c r="WOR4" s="527"/>
      <c r="WOS4" s="527"/>
      <c r="WOT4" s="527"/>
      <c r="WOU4" s="527"/>
      <c r="WOV4" s="527"/>
      <c r="WOW4" s="527"/>
      <c r="WOX4" s="527"/>
      <c r="WOY4" s="527"/>
      <c r="WOZ4" s="527"/>
      <c r="WPA4" s="527"/>
      <c r="WPB4" s="527"/>
      <c r="WPC4" s="527"/>
      <c r="WPD4" s="527"/>
      <c r="WPE4" s="527"/>
      <c r="WPF4" s="527"/>
      <c r="WPG4" s="527"/>
      <c r="WPH4" s="527"/>
      <c r="WPI4" s="527"/>
      <c r="WPJ4" s="527"/>
      <c r="WPK4" s="527"/>
      <c r="WPL4" s="527"/>
      <c r="WPM4" s="527"/>
      <c r="WPN4" s="527"/>
      <c r="WPO4" s="527"/>
      <c r="WPP4" s="527"/>
      <c r="WPQ4" s="527"/>
      <c r="WPR4" s="527"/>
      <c r="WPS4" s="527"/>
      <c r="WPT4" s="527"/>
      <c r="WPU4" s="527"/>
      <c r="WPV4" s="527"/>
      <c r="WPW4" s="527"/>
      <c r="WPX4" s="527"/>
      <c r="WPY4" s="527"/>
      <c r="WPZ4" s="527"/>
      <c r="WQA4" s="527"/>
      <c r="WQB4" s="527"/>
      <c r="WQC4" s="527"/>
      <c r="WQD4" s="527"/>
      <c r="WQE4" s="527"/>
      <c r="WQF4" s="527"/>
      <c r="WQG4" s="527"/>
      <c r="WQH4" s="527"/>
      <c r="WQI4" s="527"/>
      <c r="WQJ4" s="527"/>
      <c r="WQK4" s="527"/>
      <c r="WQL4" s="527"/>
      <c r="WQM4" s="527"/>
      <c r="WQN4" s="527"/>
      <c r="WQO4" s="527"/>
      <c r="WQP4" s="527"/>
      <c r="WQQ4" s="527"/>
      <c r="WQR4" s="527"/>
      <c r="WQS4" s="527"/>
      <c r="WQT4" s="527"/>
      <c r="WQU4" s="527"/>
      <c r="WQV4" s="527"/>
      <c r="WQW4" s="527"/>
      <c r="WQX4" s="527"/>
      <c r="WQY4" s="527"/>
      <c r="WQZ4" s="527"/>
      <c r="WRA4" s="527"/>
      <c r="WRB4" s="527"/>
      <c r="WRC4" s="527"/>
      <c r="WRD4" s="527"/>
      <c r="WRE4" s="527"/>
      <c r="WRF4" s="527"/>
      <c r="WRG4" s="527"/>
      <c r="WRH4" s="527"/>
      <c r="WRI4" s="527"/>
      <c r="WRJ4" s="527"/>
      <c r="WRK4" s="527"/>
      <c r="WRL4" s="527"/>
      <c r="WRM4" s="527"/>
      <c r="WRN4" s="527"/>
      <c r="WRO4" s="527"/>
      <c r="WRP4" s="527"/>
      <c r="WRQ4" s="527"/>
      <c r="WRR4" s="527"/>
      <c r="WRS4" s="527"/>
      <c r="WRT4" s="527"/>
      <c r="WRU4" s="527"/>
      <c r="WRV4" s="527"/>
      <c r="WRW4" s="527"/>
      <c r="WRX4" s="527"/>
      <c r="WRY4" s="527"/>
      <c r="WRZ4" s="527"/>
      <c r="WSA4" s="527"/>
      <c r="WSB4" s="527"/>
      <c r="WSC4" s="527"/>
      <c r="WSD4" s="527"/>
      <c r="WSE4" s="527"/>
      <c r="WSF4" s="527"/>
      <c r="WSG4" s="527"/>
      <c r="WSH4" s="527"/>
      <c r="WSI4" s="527"/>
      <c r="WSJ4" s="527"/>
      <c r="WSK4" s="527"/>
      <c r="WSL4" s="527"/>
      <c r="WSM4" s="527"/>
      <c r="WSN4" s="527"/>
      <c r="WSO4" s="527"/>
      <c r="WSP4" s="527"/>
      <c r="WSQ4" s="527"/>
      <c r="WSR4" s="527"/>
      <c r="WSS4" s="527"/>
      <c r="WST4" s="527"/>
      <c r="WSU4" s="527"/>
      <c r="WSV4" s="527"/>
      <c r="WSW4" s="527"/>
      <c r="WSX4" s="527"/>
      <c r="WSY4" s="527"/>
      <c r="WSZ4" s="527"/>
      <c r="WTA4" s="527"/>
      <c r="WTB4" s="527"/>
      <c r="WTC4" s="527"/>
      <c r="WTD4" s="527"/>
      <c r="WTE4" s="527"/>
      <c r="WTF4" s="527"/>
      <c r="WTG4" s="527"/>
      <c r="WTH4" s="527"/>
      <c r="WTI4" s="527"/>
      <c r="WTJ4" s="527"/>
      <c r="WTK4" s="527"/>
      <c r="WTL4" s="527"/>
      <c r="WTM4" s="527"/>
      <c r="WTN4" s="527"/>
      <c r="WTO4" s="527"/>
      <c r="WTP4" s="527"/>
      <c r="WTQ4" s="527"/>
      <c r="WTR4" s="527"/>
      <c r="WTS4" s="527"/>
      <c r="WTT4" s="527"/>
      <c r="WTU4" s="527"/>
      <c r="WTV4" s="527"/>
      <c r="WTW4" s="527"/>
      <c r="WTX4" s="527"/>
      <c r="WTY4" s="527"/>
      <c r="WTZ4" s="527"/>
      <c r="WUA4" s="527"/>
      <c r="WUB4" s="527"/>
      <c r="WUC4" s="527"/>
      <c r="WUD4" s="527"/>
      <c r="WUE4" s="527"/>
      <c r="WUF4" s="527"/>
      <c r="WUG4" s="527"/>
      <c r="WUH4" s="527"/>
      <c r="WUI4" s="527"/>
      <c r="WUJ4" s="527"/>
      <c r="WUK4" s="527"/>
      <c r="WUL4" s="527"/>
      <c r="WUM4" s="527"/>
      <c r="WUN4" s="527"/>
      <c r="WUO4" s="527"/>
      <c r="WUP4" s="527"/>
      <c r="WUQ4" s="527"/>
      <c r="WUR4" s="527"/>
      <c r="WUS4" s="527"/>
      <c r="WUT4" s="527"/>
      <c r="WUU4" s="527"/>
      <c r="WUV4" s="527"/>
      <c r="WUW4" s="527"/>
      <c r="WUX4" s="527"/>
      <c r="WUY4" s="527"/>
      <c r="WUZ4" s="527"/>
      <c r="WVA4" s="527"/>
      <c r="WVB4" s="527"/>
      <c r="WVC4" s="527"/>
      <c r="WVD4" s="527"/>
      <c r="WVE4" s="527"/>
      <c r="WVF4" s="527"/>
      <c r="WVG4" s="527"/>
      <c r="WVH4" s="527"/>
      <c r="WVI4" s="527"/>
      <c r="WVJ4" s="527"/>
      <c r="WVK4" s="527"/>
      <c r="WVL4" s="527"/>
      <c r="WVM4" s="527"/>
      <c r="WVN4" s="527"/>
      <c r="WVO4" s="527"/>
      <c r="WVP4" s="527"/>
      <c r="WVQ4" s="527"/>
      <c r="WVR4" s="527"/>
      <c r="WVS4" s="527"/>
      <c r="WVT4" s="527"/>
      <c r="WVU4" s="527"/>
      <c r="WVV4" s="527"/>
      <c r="WVW4" s="527"/>
      <c r="WVX4" s="527"/>
      <c r="WVY4" s="527"/>
      <c r="WVZ4" s="527"/>
      <c r="WWA4" s="527"/>
      <c r="WWB4" s="527"/>
      <c r="WWC4" s="527"/>
      <c r="WWD4" s="527"/>
      <c r="WWE4" s="527"/>
      <c r="WWF4" s="527"/>
      <c r="WWG4" s="527"/>
      <c r="WWH4" s="527"/>
      <c r="WWI4" s="527"/>
      <c r="WWJ4" s="527"/>
      <c r="WWK4" s="527"/>
      <c r="WWL4" s="527"/>
      <c r="WWM4" s="527"/>
      <c r="WWN4" s="527"/>
      <c r="WWO4" s="527"/>
      <c r="WWP4" s="527"/>
      <c r="WWQ4" s="527"/>
      <c r="WWR4" s="527"/>
      <c r="WWS4" s="527"/>
      <c r="WWT4" s="527"/>
      <c r="WWU4" s="527"/>
      <c r="WWV4" s="527"/>
      <c r="WWW4" s="527"/>
      <c r="WWX4" s="527"/>
      <c r="WWY4" s="527"/>
      <c r="WWZ4" s="527"/>
      <c r="WXA4" s="527"/>
      <c r="WXB4" s="527"/>
      <c r="WXC4" s="527"/>
      <c r="WXD4" s="527"/>
      <c r="WXE4" s="527"/>
      <c r="WXF4" s="527"/>
      <c r="WXG4" s="527"/>
      <c r="WXH4" s="527"/>
      <c r="WXI4" s="527"/>
      <c r="WXJ4" s="527"/>
      <c r="WXK4" s="527"/>
      <c r="WXL4" s="527"/>
      <c r="WXM4" s="527"/>
      <c r="WXN4" s="527"/>
      <c r="WXO4" s="527"/>
      <c r="WXP4" s="527"/>
      <c r="WXQ4" s="527"/>
      <c r="WXR4" s="527"/>
      <c r="WXS4" s="527"/>
      <c r="WXT4" s="527"/>
      <c r="WXU4" s="527"/>
      <c r="WXV4" s="527"/>
      <c r="WXW4" s="527"/>
      <c r="WXX4" s="527"/>
      <c r="WXY4" s="527"/>
      <c r="WXZ4" s="527"/>
      <c r="WYA4" s="527"/>
      <c r="WYB4" s="527"/>
      <c r="WYC4" s="527"/>
      <c r="WYD4" s="527"/>
      <c r="WYE4" s="527"/>
      <c r="WYF4" s="527"/>
      <c r="WYG4" s="527"/>
      <c r="WYH4" s="527"/>
      <c r="WYI4" s="527"/>
      <c r="WYJ4" s="527"/>
      <c r="WYK4" s="527"/>
      <c r="WYL4" s="527"/>
      <c r="WYM4" s="527"/>
      <c r="WYN4" s="527"/>
      <c r="WYO4" s="527"/>
      <c r="WYP4" s="527"/>
      <c r="WYQ4" s="527"/>
      <c r="WYR4" s="527"/>
      <c r="WYS4" s="527"/>
      <c r="WYT4" s="527"/>
      <c r="WYU4" s="527"/>
      <c r="WYV4" s="527"/>
      <c r="WYW4" s="527"/>
      <c r="WYX4" s="527"/>
      <c r="WYY4" s="527"/>
      <c r="WYZ4" s="527"/>
      <c r="WZA4" s="527"/>
      <c r="WZB4" s="527"/>
      <c r="WZC4" s="527"/>
      <c r="WZD4" s="527"/>
      <c r="WZE4" s="527"/>
      <c r="WZF4" s="527"/>
      <c r="WZG4" s="527"/>
      <c r="WZH4" s="527"/>
      <c r="WZI4" s="527"/>
      <c r="WZJ4" s="527"/>
      <c r="WZK4" s="527"/>
      <c r="WZL4" s="527"/>
      <c r="WZM4" s="527"/>
      <c r="WZN4" s="527"/>
      <c r="WZO4" s="527"/>
      <c r="WZP4" s="527"/>
      <c r="WZQ4" s="527"/>
      <c r="WZR4" s="527"/>
      <c r="WZS4" s="527"/>
      <c r="WZT4" s="527"/>
      <c r="WZU4" s="527"/>
      <c r="WZV4" s="527"/>
      <c r="WZW4" s="527"/>
      <c r="WZX4" s="527"/>
      <c r="WZY4" s="527"/>
      <c r="WZZ4" s="527"/>
      <c r="XAA4" s="527"/>
      <c r="XAB4" s="527"/>
      <c r="XAC4" s="527"/>
      <c r="XAD4" s="527"/>
      <c r="XAE4" s="527"/>
      <c r="XAF4" s="527"/>
      <c r="XAG4" s="527"/>
      <c r="XAH4" s="527"/>
      <c r="XAI4" s="527"/>
      <c r="XAJ4" s="527"/>
      <c r="XAK4" s="527"/>
      <c r="XAL4" s="527"/>
      <c r="XAM4" s="527"/>
      <c r="XAN4" s="527"/>
      <c r="XAO4" s="527"/>
      <c r="XAP4" s="527"/>
      <c r="XAQ4" s="527"/>
      <c r="XAR4" s="527"/>
      <c r="XAS4" s="527"/>
      <c r="XAT4" s="527"/>
      <c r="XAU4" s="527"/>
      <c r="XAV4" s="527"/>
      <c r="XAW4" s="527"/>
      <c r="XAX4" s="527"/>
      <c r="XAY4" s="527"/>
      <c r="XAZ4" s="527"/>
      <c r="XBA4" s="527"/>
      <c r="XBB4" s="527"/>
      <c r="XBC4" s="527"/>
      <c r="XBD4" s="527"/>
      <c r="XBE4" s="527"/>
      <c r="XBF4" s="527"/>
      <c r="XBG4" s="527"/>
      <c r="XBH4" s="527"/>
      <c r="XBI4" s="527"/>
      <c r="XBJ4" s="527"/>
      <c r="XBK4" s="527"/>
      <c r="XBL4" s="527"/>
      <c r="XBM4" s="527"/>
      <c r="XBN4" s="527"/>
      <c r="XBO4" s="527"/>
      <c r="XBP4" s="527"/>
      <c r="XBQ4" s="527"/>
      <c r="XBR4" s="527"/>
      <c r="XBS4" s="527"/>
      <c r="XBT4" s="527"/>
      <c r="XBU4" s="527"/>
      <c r="XBV4" s="527"/>
      <c r="XBW4" s="527"/>
      <c r="XBX4" s="527"/>
      <c r="XBY4" s="527"/>
      <c r="XBZ4" s="527"/>
      <c r="XCA4" s="527"/>
      <c r="XCB4" s="527"/>
      <c r="XCC4" s="527"/>
      <c r="XCD4" s="527"/>
      <c r="XCE4" s="527"/>
      <c r="XCF4" s="527"/>
      <c r="XCG4" s="527"/>
      <c r="XCH4" s="527"/>
      <c r="XCI4" s="527"/>
      <c r="XCJ4" s="527"/>
      <c r="XCK4" s="527"/>
      <c r="XCL4" s="527"/>
      <c r="XCM4" s="527"/>
      <c r="XCN4" s="527"/>
      <c r="XCO4" s="527"/>
      <c r="XCP4" s="527"/>
      <c r="XCQ4" s="527"/>
      <c r="XCR4" s="527"/>
      <c r="XCS4" s="527"/>
      <c r="XCT4" s="527"/>
      <c r="XCU4" s="527"/>
      <c r="XCV4" s="527"/>
      <c r="XCW4" s="527"/>
      <c r="XCX4" s="527"/>
      <c r="XCY4" s="527"/>
      <c r="XCZ4" s="527"/>
      <c r="XDA4" s="527"/>
      <c r="XDB4" s="527"/>
      <c r="XDC4" s="527"/>
      <c r="XDD4" s="527"/>
      <c r="XDE4" s="527"/>
      <c r="XDF4" s="527"/>
      <c r="XDG4" s="527"/>
      <c r="XDH4" s="527"/>
      <c r="XDI4" s="527"/>
      <c r="XDJ4" s="527"/>
      <c r="XDK4" s="527"/>
      <c r="XDL4" s="527"/>
      <c r="XDM4" s="527"/>
      <c r="XDN4" s="527"/>
      <c r="XDO4" s="527"/>
      <c r="XDP4" s="527"/>
      <c r="XDQ4" s="527"/>
      <c r="XDR4" s="527"/>
      <c r="XDS4" s="527"/>
      <c r="XDT4" s="527"/>
      <c r="XDU4" s="527"/>
      <c r="XDV4" s="527"/>
      <c r="XDW4" s="527"/>
      <c r="XDX4" s="527"/>
      <c r="XDY4" s="527"/>
      <c r="XDZ4" s="527"/>
      <c r="XEA4" s="527"/>
      <c r="XEB4" s="527"/>
      <c r="XEC4" s="527"/>
      <c r="XED4" s="527"/>
      <c r="XEE4" s="527"/>
      <c r="XEF4" s="527"/>
      <c r="XEG4" s="527"/>
      <c r="XEH4" s="527"/>
      <c r="XEI4" s="527"/>
      <c r="XEJ4" s="527"/>
      <c r="XEK4" s="527"/>
      <c r="XEL4" s="527"/>
      <c r="XEM4" s="527"/>
      <c r="XEN4" s="527"/>
      <c r="XEO4" s="527"/>
      <c r="XEP4" s="527"/>
      <c r="XEQ4" s="527"/>
      <c r="XER4" s="527"/>
      <c r="XES4" s="527"/>
      <c r="XET4" s="527"/>
      <c r="XEU4" s="527"/>
      <c r="XEV4" s="527"/>
      <c r="XEW4" s="527"/>
      <c r="XEX4" s="527"/>
      <c r="XEY4" s="527"/>
      <c r="XEZ4" s="527"/>
      <c r="XFA4" s="527"/>
    </row>
    <row r="5" spans="1:16381" ht="15" x14ac:dyDescent="0.25">
      <c r="A5" s="525"/>
      <c r="B5" s="521"/>
      <c r="C5" s="526"/>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7"/>
      <c r="DH5" s="527"/>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7"/>
      <c r="EZ5" s="527"/>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c r="GH5" s="527"/>
      <c r="GI5" s="527"/>
      <c r="GJ5" s="527"/>
      <c r="GK5" s="527"/>
      <c r="GL5" s="527"/>
      <c r="GM5" s="527"/>
      <c r="GN5" s="527"/>
      <c r="GO5" s="527"/>
      <c r="GP5" s="527"/>
      <c r="GQ5" s="527"/>
      <c r="GR5" s="527"/>
      <c r="GS5" s="527"/>
      <c r="GT5" s="527"/>
      <c r="GU5" s="527"/>
      <c r="GV5" s="527"/>
      <c r="GW5" s="527"/>
      <c r="GX5" s="527"/>
      <c r="GY5" s="527"/>
      <c r="GZ5" s="527"/>
      <c r="HA5" s="527"/>
      <c r="HB5" s="527"/>
      <c r="HC5" s="527"/>
      <c r="HD5" s="527"/>
      <c r="HE5" s="527"/>
      <c r="HF5" s="527"/>
      <c r="HG5" s="527"/>
      <c r="HH5" s="527"/>
      <c r="HI5" s="527"/>
      <c r="HJ5" s="527"/>
      <c r="HK5" s="527"/>
      <c r="HL5" s="527"/>
      <c r="HM5" s="527"/>
      <c r="HN5" s="527"/>
      <c r="HO5" s="527"/>
      <c r="HP5" s="527"/>
      <c r="HQ5" s="527"/>
      <c r="HR5" s="527"/>
      <c r="HS5" s="527"/>
      <c r="HT5" s="527"/>
      <c r="HU5" s="527"/>
      <c r="HV5" s="527"/>
      <c r="HW5" s="527"/>
      <c r="HX5" s="527"/>
      <c r="HY5" s="527"/>
      <c r="HZ5" s="527"/>
      <c r="IA5" s="527"/>
      <c r="IB5" s="527"/>
      <c r="IC5" s="527"/>
      <c r="ID5" s="527"/>
      <c r="IE5" s="527"/>
      <c r="IF5" s="527"/>
      <c r="IG5" s="527"/>
      <c r="IH5" s="527"/>
      <c r="II5" s="527"/>
      <c r="IJ5" s="527"/>
      <c r="IK5" s="527"/>
      <c r="IL5" s="527"/>
      <c r="IM5" s="527"/>
      <c r="IN5" s="527"/>
      <c r="IO5" s="527"/>
      <c r="IP5" s="527"/>
      <c r="IQ5" s="527"/>
      <c r="IR5" s="527"/>
      <c r="IS5" s="527"/>
      <c r="IT5" s="527"/>
      <c r="IU5" s="527"/>
      <c r="IV5" s="527"/>
      <c r="IW5" s="527"/>
      <c r="IX5" s="527"/>
      <c r="IY5" s="527"/>
      <c r="IZ5" s="527"/>
      <c r="JA5" s="527"/>
      <c r="JB5" s="527"/>
      <c r="JC5" s="527"/>
      <c r="JD5" s="527"/>
      <c r="JE5" s="527"/>
      <c r="JF5" s="527"/>
      <c r="JG5" s="527"/>
      <c r="JH5" s="527"/>
      <c r="JI5" s="527"/>
      <c r="JJ5" s="527"/>
      <c r="JK5" s="527"/>
      <c r="JL5" s="527"/>
      <c r="JM5" s="527"/>
      <c r="JN5" s="527"/>
      <c r="JO5" s="527"/>
      <c r="JP5" s="527"/>
      <c r="JQ5" s="527"/>
      <c r="JR5" s="527"/>
      <c r="JS5" s="527"/>
      <c r="JT5" s="527"/>
      <c r="JU5" s="527"/>
      <c r="JV5" s="527"/>
      <c r="JW5" s="527"/>
      <c r="JX5" s="527"/>
      <c r="JY5" s="527"/>
      <c r="JZ5" s="527"/>
      <c r="KA5" s="527"/>
      <c r="KB5" s="527"/>
      <c r="KC5" s="527"/>
      <c r="KD5" s="527"/>
      <c r="KE5" s="527"/>
      <c r="KF5" s="527"/>
      <c r="KG5" s="527"/>
      <c r="KH5" s="527"/>
      <c r="KI5" s="527"/>
      <c r="KJ5" s="527"/>
      <c r="KK5" s="527"/>
      <c r="KL5" s="527"/>
      <c r="KM5" s="527"/>
      <c r="KN5" s="527"/>
      <c r="KO5" s="527"/>
      <c r="KP5" s="527"/>
      <c r="KQ5" s="527"/>
      <c r="KR5" s="527"/>
      <c r="KS5" s="527"/>
      <c r="KT5" s="527"/>
      <c r="KU5" s="527"/>
      <c r="KV5" s="527"/>
      <c r="KW5" s="527"/>
      <c r="KX5" s="527"/>
      <c r="KY5" s="527"/>
      <c r="KZ5" s="527"/>
      <c r="LA5" s="527"/>
      <c r="LB5" s="527"/>
      <c r="LC5" s="527"/>
      <c r="LD5" s="527"/>
      <c r="LE5" s="527"/>
      <c r="LF5" s="527"/>
      <c r="LG5" s="527"/>
      <c r="LH5" s="527"/>
      <c r="LI5" s="527"/>
      <c r="LJ5" s="527"/>
      <c r="LK5" s="527"/>
      <c r="LL5" s="527"/>
      <c r="LM5" s="527"/>
      <c r="LN5" s="527"/>
      <c r="LO5" s="527"/>
      <c r="LP5" s="527"/>
      <c r="LQ5" s="527"/>
      <c r="LR5" s="527"/>
      <c r="LS5" s="527"/>
      <c r="LT5" s="527"/>
      <c r="LU5" s="527"/>
      <c r="LV5" s="527"/>
      <c r="LW5" s="527"/>
      <c r="LX5" s="527"/>
      <c r="LY5" s="527"/>
      <c r="LZ5" s="527"/>
      <c r="MA5" s="527"/>
      <c r="MB5" s="527"/>
      <c r="MC5" s="527"/>
      <c r="MD5" s="527"/>
      <c r="ME5" s="527"/>
      <c r="MF5" s="527"/>
      <c r="MG5" s="527"/>
      <c r="MH5" s="527"/>
      <c r="MI5" s="527"/>
      <c r="MJ5" s="527"/>
      <c r="MK5" s="527"/>
      <c r="ML5" s="527"/>
      <c r="MM5" s="527"/>
      <c r="MN5" s="527"/>
      <c r="MO5" s="527"/>
      <c r="MP5" s="527"/>
      <c r="MQ5" s="527"/>
      <c r="MR5" s="527"/>
      <c r="MS5" s="527"/>
      <c r="MT5" s="527"/>
      <c r="MU5" s="527"/>
      <c r="MV5" s="527"/>
      <c r="MW5" s="527"/>
      <c r="MX5" s="527"/>
      <c r="MY5" s="527"/>
      <c r="MZ5" s="527"/>
      <c r="NA5" s="527"/>
      <c r="NB5" s="527"/>
      <c r="NC5" s="527"/>
      <c r="ND5" s="527"/>
      <c r="NE5" s="527"/>
      <c r="NF5" s="527"/>
      <c r="NG5" s="527"/>
      <c r="NH5" s="527"/>
      <c r="NI5" s="527"/>
      <c r="NJ5" s="527"/>
      <c r="NK5" s="527"/>
      <c r="NL5" s="527"/>
      <c r="NM5" s="527"/>
      <c r="NN5" s="527"/>
      <c r="NO5" s="527"/>
      <c r="NP5" s="527"/>
      <c r="NQ5" s="527"/>
      <c r="NR5" s="527"/>
      <c r="NS5" s="527"/>
      <c r="NT5" s="527"/>
      <c r="NU5" s="527"/>
      <c r="NV5" s="527"/>
      <c r="NW5" s="527"/>
      <c r="NX5" s="527"/>
      <c r="NY5" s="527"/>
      <c r="NZ5" s="527"/>
      <c r="OA5" s="527"/>
      <c r="OB5" s="527"/>
      <c r="OC5" s="527"/>
      <c r="OD5" s="527"/>
      <c r="OE5" s="527"/>
      <c r="OF5" s="527"/>
      <c r="OG5" s="527"/>
      <c r="OH5" s="527"/>
      <c r="OI5" s="527"/>
      <c r="OJ5" s="527"/>
      <c r="OK5" s="527"/>
      <c r="OL5" s="527"/>
      <c r="OM5" s="527"/>
      <c r="ON5" s="527"/>
      <c r="OO5" s="527"/>
      <c r="OP5" s="527"/>
      <c r="OQ5" s="527"/>
      <c r="OR5" s="527"/>
      <c r="OS5" s="527"/>
      <c r="OT5" s="527"/>
      <c r="OU5" s="527"/>
      <c r="OV5" s="527"/>
      <c r="OW5" s="527"/>
      <c r="OX5" s="527"/>
      <c r="OY5" s="527"/>
      <c r="OZ5" s="527"/>
      <c r="PA5" s="527"/>
      <c r="PB5" s="527"/>
      <c r="PC5" s="527"/>
      <c r="PD5" s="527"/>
      <c r="PE5" s="527"/>
      <c r="PF5" s="527"/>
      <c r="PG5" s="527"/>
      <c r="PH5" s="527"/>
      <c r="PI5" s="527"/>
      <c r="PJ5" s="527"/>
      <c r="PK5" s="527"/>
      <c r="PL5" s="527"/>
      <c r="PM5" s="527"/>
      <c r="PN5" s="527"/>
      <c r="PO5" s="527"/>
      <c r="PP5" s="527"/>
      <c r="PQ5" s="527"/>
      <c r="PR5" s="527"/>
      <c r="PS5" s="527"/>
      <c r="PT5" s="527"/>
      <c r="PU5" s="527"/>
      <c r="PV5" s="527"/>
      <c r="PW5" s="527"/>
      <c r="PX5" s="527"/>
      <c r="PY5" s="527"/>
      <c r="PZ5" s="527"/>
      <c r="QA5" s="527"/>
      <c r="QB5" s="527"/>
      <c r="QC5" s="527"/>
      <c r="QD5" s="527"/>
      <c r="QE5" s="527"/>
      <c r="QF5" s="527"/>
      <c r="QG5" s="527"/>
      <c r="QH5" s="527"/>
      <c r="QI5" s="527"/>
      <c r="QJ5" s="527"/>
      <c r="QK5" s="527"/>
      <c r="QL5" s="527"/>
      <c r="QM5" s="527"/>
      <c r="QN5" s="527"/>
      <c r="QO5" s="527"/>
      <c r="QP5" s="527"/>
      <c r="QQ5" s="527"/>
      <c r="QR5" s="527"/>
      <c r="QS5" s="527"/>
      <c r="QT5" s="527"/>
      <c r="QU5" s="527"/>
      <c r="QV5" s="527"/>
      <c r="QW5" s="527"/>
      <c r="QX5" s="527"/>
      <c r="QY5" s="527"/>
      <c r="QZ5" s="527"/>
      <c r="RA5" s="527"/>
      <c r="RB5" s="527"/>
      <c r="RC5" s="527"/>
      <c r="RD5" s="527"/>
      <c r="RE5" s="527"/>
      <c r="RF5" s="527"/>
      <c r="RG5" s="527"/>
      <c r="RH5" s="527"/>
      <c r="RI5" s="527"/>
      <c r="RJ5" s="527"/>
      <c r="RK5" s="527"/>
      <c r="RL5" s="527"/>
      <c r="RM5" s="527"/>
      <c r="RN5" s="527"/>
      <c r="RO5" s="527"/>
      <c r="RP5" s="527"/>
      <c r="RQ5" s="527"/>
      <c r="RR5" s="527"/>
      <c r="RS5" s="527"/>
      <c r="RT5" s="527"/>
      <c r="RU5" s="527"/>
      <c r="RV5" s="527"/>
      <c r="RW5" s="527"/>
      <c r="RX5" s="527"/>
      <c r="RY5" s="527"/>
      <c r="RZ5" s="527"/>
      <c r="SA5" s="527"/>
      <c r="SB5" s="527"/>
      <c r="SC5" s="527"/>
      <c r="SD5" s="527"/>
      <c r="SE5" s="527"/>
      <c r="SF5" s="527"/>
      <c r="SG5" s="527"/>
      <c r="SH5" s="527"/>
      <c r="SI5" s="527"/>
      <c r="SJ5" s="527"/>
      <c r="SK5" s="527"/>
      <c r="SL5" s="527"/>
      <c r="SM5" s="527"/>
      <c r="SN5" s="527"/>
      <c r="SO5" s="527"/>
      <c r="SP5" s="527"/>
      <c r="SQ5" s="527"/>
      <c r="SR5" s="527"/>
      <c r="SS5" s="527"/>
      <c r="ST5" s="527"/>
      <c r="SU5" s="527"/>
      <c r="SV5" s="527"/>
      <c r="SW5" s="527"/>
      <c r="SX5" s="527"/>
      <c r="SY5" s="527"/>
      <c r="SZ5" s="527"/>
      <c r="TA5" s="527"/>
      <c r="TB5" s="527"/>
      <c r="TC5" s="527"/>
      <c r="TD5" s="527"/>
      <c r="TE5" s="527"/>
      <c r="TF5" s="527"/>
      <c r="TG5" s="527"/>
      <c r="TH5" s="527"/>
      <c r="TI5" s="527"/>
      <c r="TJ5" s="527"/>
      <c r="TK5" s="527"/>
      <c r="TL5" s="527"/>
      <c r="TM5" s="527"/>
      <c r="TN5" s="527"/>
      <c r="TO5" s="527"/>
      <c r="TP5" s="527"/>
      <c r="TQ5" s="527"/>
      <c r="TR5" s="527"/>
      <c r="TS5" s="527"/>
      <c r="TT5" s="527"/>
      <c r="TU5" s="527"/>
      <c r="TV5" s="527"/>
      <c r="TW5" s="527"/>
      <c r="TX5" s="527"/>
      <c r="TY5" s="527"/>
      <c r="TZ5" s="527"/>
      <c r="UA5" s="527"/>
      <c r="UB5" s="527"/>
      <c r="UC5" s="527"/>
      <c r="UD5" s="527"/>
      <c r="UE5" s="527"/>
      <c r="UF5" s="527"/>
      <c r="UG5" s="527"/>
      <c r="UH5" s="527"/>
      <c r="UI5" s="527"/>
      <c r="UJ5" s="527"/>
      <c r="UK5" s="527"/>
      <c r="UL5" s="527"/>
      <c r="UM5" s="527"/>
      <c r="UN5" s="527"/>
      <c r="UO5" s="527"/>
      <c r="UP5" s="527"/>
      <c r="UQ5" s="527"/>
      <c r="UR5" s="527"/>
      <c r="US5" s="527"/>
      <c r="UT5" s="527"/>
      <c r="UU5" s="527"/>
      <c r="UV5" s="527"/>
      <c r="UW5" s="527"/>
      <c r="UX5" s="527"/>
      <c r="UY5" s="527"/>
      <c r="UZ5" s="527"/>
      <c r="VA5" s="527"/>
      <c r="VB5" s="527"/>
      <c r="VC5" s="527"/>
      <c r="VD5" s="527"/>
      <c r="VE5" s="527"/>
      <c r="VF5" s="527"/>
      <c r="VG5" s="527"/>
      <c r="VH5" s="527"/>
      <c r="VI5" s="527"/>
      <c r="VJ5" s="527"/>
      <c r="VK5" s="527"/>
      <c r="VL5" s="527"/>
      <c r="VM5" s="527"/>
      <c r="VN5" s="527"/>
      <c r="VO5" s="527"/>
      <c r="VP5" s="527"/>
      <c r="VQ5" s="527"/>
      <c r="VR5" s="527"/>
      <c r="VS5" s="527"/>
      <c r="VT5" s="527"/>
      <c r="VU5" s="527"/>
      <c r="VV5" s="527"/>
      <c r="VW5" s="527"/>
      <c r="VX5" s="527"/>
      <c r="VY5" s="527"/>
      <c r="VZ5" s="527"/>
      <c r="WA5" s="527"/>
      <c r="WB5" s="527"/>
      <c r="WC5" s="527"/>
      <c r="WD5" s="527"/>
      <c r="WE5" s="527"/>
      <c r="WF5" s="527"/>
      <c r="WG5" s="527"/>
      <c r="WH5" s="527"/>
      <c r="WI5" s="527"/>
      <c r="WJ5" s="527"/>
      <c r="WK5" s="527"/>
      <c r="WL5" s="527"/>
      <c r="WM5" s="527"/>
      <c r="WN5" s="527"/>
      <c r="WO5" s="527"/>
      <c r="WP5" s="527"/>
      <c r="WQ5" s="527"/>
      <c r="WR5" s="527"/>
      <c r="WS5" s="527"/>
      <c r="WT5" s="527"/>
      <c r="WU5" s="527"/>
      <c r="WV5" s="527"/>
      <c r="WW5" s="527"/>
      <c r="WX5" s="527"/>
      <c r="WY5" s="527"/>
      <c r="WZ5" s="527"/>
      <c r="XA5" s="527"/>
      <c r="XB5" s="527"/>
      <c r="XC5" s="527"/>
      <c r="XD5" s="527"/>
      <c r="XE5" s="527"/>
      <c r="XF5" s="527"/>
      <c r="XG5" s="527"/>
      <c r="XH5" s="527"/>
      <c r="XI5" s="527"/>
      <c r="XJ5" s="527"/>
      <c r="XK5" s="527"/>
      <c r="XL5" s="527"/>
      <c r="XM5" s="527"/>
      <c r="XN5" s="527"/>
      <c r="XO5" s="527"/>
      <c r="XP5" s="527"/>
      <c r="XQ5" s="527"/>
      <c r="XR5" s="527"/>
      <c r="XS5" s="527"/>
      <c r="XT5" s="527"/>
      <c r="XU5" s="527"/>
      <c r="XV5" s="527"/>
      <c r="XW5" s="527"/>
      <c r="XX5" s="527"/>
      <c r="XY5" s="527"/>
      <c r="XZ5" s="527"/>
      <c r="YA5" s="527"/>
      <c r="YB5" s="527"/>
      <c r="YC5" s="527"/>
      <c r="YD5" s="527"/>
      <c r="YE5" s="527"/>
      <c r="YF5" s="527"/>
      <c r="YG5" s="527"/>
      <c r="YH5" s="527"/>
      <c r="YI5" s="527"/>
      <c r="YJ5" s="527"/>
      <c r="YK5" s="527"/>
      <c r="YL5" s="527"/>
      <c r="YM5" s="527"/>
      <c r="YN5" s="527"/>
      <c r="YO5" s="527"/>
      <c r="YP5" s="527"/>
      <c r="YQ5" s="527"/>
      <c r="YR5" s="527"/>
      <c r="YS5" s="527"/>
      <c r="YT5" s="527"/>
      <c r="YU5" s="527"/>
      <c r="YV5" s="527"/>
      <c r="YW5" s="527"/>
      <c r="YX5" s="527"/>
      <c r="YY5" s="527"/>
      <c r="YZ5" s="527"/>
      <c r="ZA5" s="527"/>
      <c r="ZB5" s="527"/>
      <c r="ZC5" s="527"/>
      <c r="ZD5" s="527"/>
      <c r="ZE5" s="527"/>
      <c r="ZF5" s="527"/>
      <c r="ZG5" s="527"/>
      <c r="ZH5" s="527"/>
      <c r="ZI5" s="527"/>
      <c r="ZJ5" s="527"/>
      <c r="ZK5" s="527"/>
      <c r="ZL5" s="527"/>
      <c r="ZM5" s="527"/>
      <c r="ZN5" s="527"/>
      <c r="ZO5" s="527"/>
      <c r="ZP5" s="527"/>
      <c r="ZQ5" s="527"/>
      <c r="ZR5" s="527"/>
      <c r="ZS5" s="527"/>
      <c r="ZT5" s="527"/>
      <c r="ZU5" s="527"/>
      <c r="ZV5" s="527"/>
      <c r="ZW5" s="527"/>
      <c r="ZX5" s="527"/>
      <c r="ZY5" s="527"/>
      <c r="ZZ5" s="527"/>
      <c r="AAA5" s="527"/>
      <c r="AAB5" s="527"/>
      <c r="AAC5" s="527"/>
      <c r="AAD5" s="527"/>
      <c r="AAE5" s="527"/>
      <c r="AAF5" s="527"/>
      <c r="AAG5" s="527"/>
      <c r="AAH5" s="527"/>
      <c r="AAI5" s="527"/>
      <c r="AAJ5" s="527"/>
      <c r="AAK5" s="527"/>
      <c r="AAL5" s="527"/>
      <c r="AAM5" s="527"/>
      <c r="AAN5" s="527"/>
      <c r="AAO5" s="527"/>
      <c r="AAP5" s="527"/>
      <c r="AAQ5" s="527"/>
      <c r="AAR5" s="527"/>
      <c r="AAS5" s="527"/>
      <c r="AAT5" s="527"/>
      <c r="AAU5" s="527"/>
      <c r="AAV5" s="527"/>
      <c r="AAW5" s="527"/>
      <c r="AAX5" s="527"/>
      <c r="AAY5" s="527"/>
      <c r="AAZ5" s="527"/>
      <c r="ABA5" s="527"/>
      <c r="ABB5" s="527"/>
      <c r="ABC5" s="527"/>
      <c r="ABD5" s="527"/>
      <c r="ABE5" s="527"/>
      <c r="ABF5" s="527"/>
      <c r="ABG5" s="527"/>
      <c r="ABH5" s="527"/>
      <c r="ABI5" s="527"/>
      <c r="ABJ5" s="527"/>
      <c r="ABK5" s="527"/>
      <c r="ABL5" s="527"/>
      <c r="ABM5" s="527"/>
      <c r="ABN5" s="527"/>
      <c r="ABO5" s="527"/>
      <c r="ABP5" s="527"/>
      <c r="ABQ5" s="527"/>
      <c r="ABR5" s="527"/>
      <c r="ABS5" s="527"/>
      <c r="ABT5" s="527"/>
      <c r="ABU5" s="527"/>
      <c r="ABV5" s="527"/>
      <c r="ABW5" s="527"/>
      <c r="ABX5" s="527"/>
      <c r="ABY5" s="527"/>
      <c r="ABZ5" s="527"/>
      <c r="ACA5" s="527"/>
      <c r="ACB5" s="527"/>
      <c r="ACC5" s="527"/>
      <c r="ACD5" s="527"/>
      <c r="ACE5" s="527"/>
      <c r="ACF5" s="527"/>
      <c r="ACG5" s="527"/>
      <c r="ACH5" s="527"/>
      <c r="ACI5" s="527"/>
      <c r="ACJ5" s="527"/>
      <c r="ACK5" s="527"/>
      <c r="ACL5" s="527"/>
      <c r="ACM5" s="527"/>
      <c r="ACN5" s="527"/>
      <c r="ACO5" s="527"/>
      <c r="ACP5" s="527"/>
      <c r="ACQ5" s="527"/>
      <c r="ACR5" s="527"/>
      <c r="ACS5" s="527"/>
      <c r="ACT5" s="527"/>
      <c r="ACU5" s="527"/>
      <c r="ACV5" s="527"/>
      <c r="ACW5" s="527"/>
      <c r="ACX5" s="527"/>
      <c r="ACY5" s="527"/>
      <c r="ACZ5" s="527"/>
      <c r="ADA5" s="527"/>
      <c r="ADB5" s="527"/>
      <c r="ADC5" s="527"/>
      <c r="ADD5" s="527"/>
      <c r="ADE5" s="527"/>
      <c r="ADF5" s="527"/>
      <c r="ADG5" s="527"/>
      <c r="ADH5" s="527"/>
      <c r="ADI5" s="527"/>
      <c r="ADJ5" s="527"/>
      <c r="ADK5" s="527"/>
      <c r="ADL5" s="527"/>
      <c r="ADM5" s="527"/>
      <c r="ADN5" s="527"/>
      <c r="ADO5" s="527"/>
      <c r="ADP5" s="527"/>
      <c r="ADQ5" s="527"/>
      <c r="ADR5" s="527"/>
      <c r="ADS5" s="527"/>
      <c r="ADT5" s="527"/>
      <c r="ADU5" s="527"/>
      <c r="ADV5" s="527"/>
      <c r="ADW5" s="527"/>
      <c r="ADX5" s="527"/>
      <c r="ADY5" s="527"/>
      <c r="ADZ5" s="527"/>
      <c r="AEA5" s="527"/>
      <c r="AEB5" s="527"/>
      <c r="AEC5" s="527"/>
      <c r="AED5" s="527"/>
      <c r="AEE5" s="527"/>
      <c r="AEF5" s="527"/>
      <c r="AEG5" s="527"/>
      <c r="AEH5" s="527"/>
      <c r="AEI5" s="527"/>
      <c r="AEJ5" s="527"/>
      <c r="AEK5" s="527"/>
      <c r="AEL5" s="527"/>
      <c r="AEM5" s="527"/>
      <c r="AEN5" s="527"/>
      <c r="AEO5" s="527"/>
      <c r="AEP5" s="527"/>
      <c r="AEQ5" s="527"/>
      <c r="AER5" s="527"/>
      <c r="AES5" s="527"/>
      <c r="AET5" s="527"/>
      <c r="AEU5" s="527"/>
      <c r="AEV5" s="527"/>
      <c r="AEW5" s="527"/>
      <c r="AEX5" s="527"/>
      <c r="AEY5" s="527"/>
      <c r="AEZ5" s="527"/>
      <c r="AFA5" s="527"/>
      <c r="AFB5" s="527"/>
      <c r="AFC5" s="527"/>
      <c r="AFD5" s="527"/>
      <c r="AFE5" s="527"/>
      <c r="AFF5" s="527"/>
      <c r="AFG5" s="527"/>
      <c r="AFH5" s="527"/>
      <c r="AFI5" s="527"/>
      <c r="AFJ5" s="527"/>
      <c r="AFK5" s="527"/>
      <c r="AFL5" s="527"/>
      <c r="AFM5" s="527"/>
      <c r="AFN5" s="527"/>
      <c r="AFO5" s="527"/>
      <c r="AFP5" s="527"/>
      <c r="AFQ5" s="527"/>
      <c r="AFR5" s="527"/>
      <c r="AFS5" s="527"/>
      <c r="AFT5" s="527"/>
      <c r="AFU5" s="527"/>
      <c r="AFV5" s="527"/>
      <c r="AFW5" s="527"/>
      <c r="AFX5" s="527"/>
      <c r="AFY5" s="527"/>
      <c r="AFZ5" s="527"/>
      <c r="AGA5" s="527"/>
      <c r="AGB5" s="527"/>
      <c r="AGC5" s="527"/>
      <c r="AGD5" s="527"/>
      <c r="AGE5" s="527"/>
      <c r="AGF5" s="527"/>
      <c r="AGG5" s="527"/>
      <c r="AGH5" s="527"/>
      <c r="AGI5" s="527"/>
      <c r="AGJ5" s="527"/>
      <c r="AGK5" s="527"/>
      <c r="AGL5" s="527"/>
      <c r="AGM5" s="527"/>
      <c r="AGN5" s="527"/>
      <c r="AGO5" s="527"/>
      <c r="AGP5" s="527"/>
      <c r="AGQ5" s="527"/>
      <c r="AGR5" s="527"/>
      <c r="AGS5" s="527"/>
      <c r="AGT5" s="527"/>
      <c r="AGU5" s="527"/>
      <c r="AGV5" s="527"/>
      <c r="AGW5" s="527"/>
      <c r="AGX5" s="527"/>
      <c r="AGY5" s="527"/>
      <c r="AGZ5" s="527"/>
      <c r="AHA5" s="527"/>
      <c r="AHB5" s="527"/>
      <c r="AHC5" s="527"/>
      <c r="AHD5" s="527"/>
      <c r="AHE5" s="527"/>
      <c r="AHF5" s="527"/>
      <c r="AHG5" s="527"/>
      <c r="AHH5" s="527"/>
      <c r="AHI5" s="527"/>
      <c r="AHJ5" s="527"/>
      <c r="AHK5" s="527"/>
      <c r="AHL5" s="527"/>
      <c r="AHM5" s="527"/>
      <c r="AHN5" s="527"/>
      <c r="AHO5" s="527"/>
      <c r="AHP5" s="527"/>
      <c r="AHQ5" s="527"/>
      <c r="AHR5" s="527"/>
      <c r="AHS5" s="527"/>
      <c r="AHT5" s="527"/>
      <c r="AHU5" s="527"/>
      <c r="AHV5" s="527"/>
      <c r="AHW5" s="527"/>
      <c r="AHX5" s="527"/>
      <c r="AHY5" s="527"/>
      <c r="AHZ5" s="527"/>
      <c r="AIA5" s="527"/>
      <c r="AIB5" s="527"/>
      <c r="AIC5" s="527"/>
      <c r="AID5" s="527"/>
      <c r="AIE5" s="527"/>
      <c r="AIF5" s="527"/>
      <c r="AIG5" s="527"/>
      <c r="AIH5" s="527"/>
      <c r="AII5" s="527"/>
      <c r="AIJ5" s="527"/>
      <c r="AIK5" s="527"/>
      <c r="AIL5" s="527"/>
      <c r="AIM5" s="527"/>
      <c r="AIN5" s="527"/>
      <c r="AIO5" s="527"/>
      <c r="AIP5" s="527"/>
      <c r="AIQ5" s="527"/>
      <c r="AIR5" s="527"/>
      <c r="AIS5" s="527"/>
      <c r="AIT5" s="527"/>
      <c r="AIU5" s="527"/>
      <c r="AIV5" s="527"/>
      <c r="AIW5" s="527"/>
      <c r="AIX5" s="527"/>
      <c r="AIY5" s="527"/>
      <c r="AIZ5" s="527"/>
      <c r="AJA5" s="527"/>
      <c r="AJB5" s="527"/>
      <c r="AJC5" s="527"/>
      <c r="AJD5" s="527"/>
      <c r="AJE5" s="527"/>
      <c r="AJF5" s="527"/>
      <c r="AJG5" s="527"/>
      <c r="AJH5" s="527"/>
      <c r="AJI5" s="527"/>
      <c r="AJJ5" s="527"/>
      <c r="AJK5" s="527"/>
      <c r="AJL5" s="527"/>
      <c r="AJM5" s="527"/>
      <c r="AJN5" s="527"/>
      <c r="AJO5" s="527"/>
      <c r="AJP5" s="527"/>
      <c r="AJQ5" s="527"/>
      <c r="AJR5" s="527"/>
      <c r="AJS5" s="527"/>
      <c r="AJT5" s="527"/>
      <c r="AJU5" s="527"/>
      <c r="AJV5" s="527"/>
      <c r="AJW5" s="527"/>
      <c r="AJX5" s="527"/>
      <c r="AJY5" s="527"/>
      <c r="AJZ5" s="527"/>
      <c r="AKA5" s="527"/>
      <c r="AKB5" s="527"/>
      <c r="AKC5" s="527"/>
      <c r="AKD5" s="527"/>
      <c r="AKE5" s="527"/>
      <c r="AKF5" s="527"/>
      <c r="AKG5" s="527"/>
      <c r="AKH5" s="527"/>
      <c r="AKI5" s="527"/>
      <c r="AKJ5" s="527"/>
      <c r="AKK5" s="527"/>
      <c r="AKL5" s="527"/>
      <c r="AKM5" s="527"/>
      <c r="AKN5" s="527"/>
      <c r="AKO5" s="527"/>
      <c r="AKP5" s="527"/>
      <c r="AKQ5" s="527"/>
      <c r="AKR5" s="527"/>
      <c r="AKS5" s="527"/>
      <c r="AKT5" s="527"/>
      <c r="AKU5" s="527"/>
      <c r="AKV5" s="527"/>
      <c r="AKW5" s="527"/>
      <c r="AKX5" s="527"/>
      <c r="AKY5" s="527"/>
      <c r="AKZ5" s="527"/>
      <c r="ALA5" s="527"/>
      <c r="ALB5" s="527"/>
      <c r="ALC5" s="527"/>
      <c r="ALD5" s="527"/>
      <c r="ALE5" s="527"/>
      <c r="ALF5" s="527"/>
      <c r="ALG5" s="527"/>
      <c r="ALH5" s="527"/>
      <c r="ALI5" s="527"/>
      <c r="ALJ5" s="527"/>
      <c r="ALK5" s="527"/>
      <c r="ALL5" s="527"/>
      <c r="ALM5" s="527"/>
      <c r="ALN5" s="527"/>
      <c r="ALO5" s="527"/>
      <c r="ALP5" s="527"/>
      <c r="ALQ5" s="527"/>
      <c r="ALR5" s="527"/>
      <c r="ALS5" s="527"/>
      <c r="ALT5" s="527"/>
      <c r="ALU5" s="527"/>
      <c r="ALV5" s="527"/>
      <c r="ALW5" s="527"/>
      <c r="ALX5" s="527"/>
      <c r="ALY5" s="527"/>
      <c r="ALZ5" s="527"/>
      <c r="AMA5" s="527"/>
      <c r="AMB5" s="527"/>
      <c r="AMC5" s="527"/>
      <c r="AMD5" s="527"/>
      <c r="AME5" s="527"/>
      <c r="AMF5" s="527"/>
      <c r="AMG5" s="527"/>
      <c r="AMH5" s="527"/>
      <c r="AMI5" s="527"/>
      <c r="AMJ5" s="527"/>
      <c r="AMK5" s="527"/>
      <c r="AML5" s="527"/>
      <c r="AMM5" s="527"/>
      <c r="AMN5" s="527"/>
      <c r="AMO5" s="527"/>
      <c r="AMP5" s="527"/>
      <c r="AMQ5" s="527"/>
      <c r="AMR5" s="527"/>
      <c r="AMS5" s="527"/>
      <c r="AMT5" s="527"/>
      <c r="AMU5" s="527"/>
      <c r="AMV5" s="527"/>
      <c r="AMW5" s="527"/>
      <c r="AMX5" s="527"/>
      <c r="AMY5" s="527"/>
      <c r="AMZ5" s="527"/>
      <c r="ANA5" s="527"/>
      <c r="ANB5" s="527"/>
      <c r="ANC5" s="527"/>
      <c r="AND5" s="527"/>
      <c r="ANE5" s="527"/>
      <c r="ANF5" s="527"/>
      <c r="ANG5" s="527"/>
      <c r="ANH5" s="527"/>
      <c r="ANI5" s="527"/>
      <c r="ANJ5" s="527"/>
      <c r="ANK5" s="527"/>
      <c r="ANL5" s="527"/>
      <c r="ANM5" s="527"/>
      <c r="ANN5" s="527"/>
      <c r="ANO5" s="527"/>
      <c r="ANP5" s="527"/>
      <c r="ANQ5" s="527"/>
      <c r="ANR5" s="527"/>
      <c r="ANS5" s="527"/>
      <c r="ANT5" s="527"/>
      <c r="ANU5" s="527"/>
      <c r="ANV5" s="527"/>
      <c r="ANW5" s="527"/>
      <c r="ANX5" s="527"/>
      <c r="ANY5" s="527"/>
      <c r="ANZ5" s="527"/>
      <c r="AOA5" s="527"/>
      <c r="AOB5" s="527"/>
      <c r="AOC5" s="527"/>
      <c r="AOD5" s="527"/>
      <c r="AOE5" s="527"/>
      <c r="AOF5" s="527"/>
      <c r="AOG5" s="527"/>
      <c r="AOH5" s="527"/>
      <c r="AOI5" s="527"/>
      <c r="AOJ5" s="527"/>
      <c r="AOK5" s="527"/>
      <c r="AOL5" s="527"/>
      <c r="AOM5" s="527"/>
      <c r="AON5" s="527"/>
      <c r="AOO5" s="527"/>
      <c r="AOP5" s="527"/>
      <c r="AOQ5" s="527"/>
      <c r="AOR5" s="527"/>
      <c r="AOS5" s="527"/>
      <c r="AOT5" s="527"/>
      <c r="AOU5" s="527"/>
      <c r="AOV5" s="527"/>
      <c r="AOW5" s="527"/>
      <c r="AOX5" s="527"/>
      <c r="AOY5" s="527"/>
      <c r="AOZ5" s="527"/>
      <c r="APA5" s="527"/>
      <c r="APB5" s="527"/>
      <c r="APC5" s="527"/>
      <c r="APD5" s="527"/>
      <c r="APE5" s="527"/>
      <c r="APF5" s="527"/>
      <c r="APG5" s="527"/>
      <c r="APH5" s="527"/>
      <c r="API5" s="527"/>
      <c r="APJ5" s="527"/>
      <c r="APK5" s="527"/>
      <c r="APL5" s="527"/>
      <c r="APM5" s="527"/>
      <c r="APN5" s="527"/>
      <c r="APO5" s="527"/>
      <c r="APP5" s="527"/>
      <c r="APQ5" s="527"/>
      <c r="APR5" s="527"/>
      <c r="APS5" s="527"/>
      <c r="APT5" s="527"/>
      <c r="APU5" s="527"/>
      <c r="APV5" s="527"/>
      <c r="APW5" s="527"/>
      <c r="APX5" s="527"/>
      <c r="APY5" s="527"/>
      <c r="APZ5" s="527"/>
      <c r="AQA5" s="527"/>
      <c r="AQB5" s="527"/>
      <c r="AQC5" s="527"/>
      <c r="AQD5" s="527"/>
      <c r="AQE5" s="527"/>
      <c r="AQF5" s="527"/>
      <c r="AQG5" s="527"/>
      <c r="AQH5" s="527"/>
      <c r="AQI5" s="527"/>
      <c r="AQJ5" s="527"/>
      <c r="AQK5" s="527"/>
      <c r="AQL5" s="527"/>
      <c r="AQM5" s="527"/>
      <c r="AQN5" s="527"/>
      <c r="AQO5" s="527"/>
      <c r="AQP5" s="527"/>
      <c r="AQQ5" s="527"/>
      <c r="AQR5" s="527"/>
      <c r="AQS5" s="527"/>
      <c r="AQT5" s="527"/>
      <c r="AQU5" s="527"/>
      <c r="AQV5" s="527"/>
      <c r="AQW5" s="527"/>
      <c r="AQX5" s="527"/>
      <c r="AQY5" s="527"/>
      <c r="AQZ5" s="527"/>
      <c r="ARA5" s="527"/>
      <c r="ARB5" s="527"/>
      <c r="ARC5" s="527"/>
      <c r="ARD5" s="527"/>
      <c r="ARE5" s="527"/>
      <c r="ARF5" s="527"/>
      <c r="ARG5" s="527"/>
      <c r="ARH5" s="527"/>
      <c r="ARI5" s="527"/>
      <c r="ARJ5" s="527"/>
      <c r="ARK5" s="527"/>
      <c r="ARL5" s="527"/>
      <c r="ARM5" s="527"/>
      <c r="ARN5" s="527"/>
      <c r="ARO5" s="527"/>
      <c r="ARP5" s="527"/>
      <c r="ARQ5" s="527"/>
      <c r="ARR5" s="527"/>
      <c r="ARS5" s="527"/>
      <c r="ART5" s="527"/>
      <c r="ARU5" s="527"/>
      <c r="ARV5" s="527"/>
      <c r="ARW5" s="527"/>
      <c r="ARX5" s="527"/>
      <c r="ARY5" s="527"/>
      <c r="ARZ5" s="527"/>
      <c r="ASA5" s="527"/>
      <c r="ASB5" s="527"/>
      <c r="ASC5" s="527"/>
      <c r="ASD5" s="527"/>
      <c r="ASE5" s="527"/>
      <c r="ASF5" s="527"/>
      <c r="ASG5" s="527"/>
      <c r="ASH5" s="527"/>
      <c r="ASI5" s="527"/>
      <c r="ASJ5" s="527"/>
      <c r="ASK5" s="527"/>
      <c r="ASL5" s="527"/>
      <c r="ASM5" s="527"/>
      <c r="ASN5" s="527"/>
      <c r="ASO5" s="527"/>
      <c r="ASP5" s="527"/>
      <c r="ASQ5" s="527"/>
      <c r="ASR5" s="527"/>
      <c r="ASS5" s="527"/>
      <c r="AST5" s="527"/>
      <c r="ASU5" s="527"/>
      <c r="ASV5" s="527"/>
      <c r="ASW5" s="527"/>
      <c r="ASX5" s="527"/>
      <c r="ASY5" s="527"/>
      <c r="ASZ5" s="527"/>
      <c r="ATA5" s="527"/>
      <c r="ATB5" s="527"/>
      <c r="ATC5" s="527"/>
      <c r="ATD5" s="527"/>
      <c r="ATE5" s="527"/>
      <c r="ATF5" s="527"/>
      <c r="ATG5" s="527"/>
      <c r="ATH5" s="527"/>
      <c r="ATI5" s="527"/>
      <c r="ATJ5" s="527"/>
      <c r="ATK5" s="527"/>
      <c r="ATL5" s="527"/>
      <c r="ATM5" s="527"/>
      <c r="ATN5" s="527"/>
      <c r="ATO5" s="527"/>
      <c r="ATP5" s="527"/>
      <c r="ATQ5" s="527"/>
      <c r="ATR5" s="527"/>
      <c r="ATS5" s="527"/>
      <c r="ATT5" s="527"/>
      <c r="ATU5" s="527"/>
      <c r="ATV5" s="527"/>
      <c r="ATW5" s="527"/>
      <c r="ATX5" s="527"/>
      <c r="ATY5" s="527"/>
      <c r="ATZ5" s="527"/>
      <c r="AUA5" s="527"/>
      <c r="AUB5" s="527"/>
      <c r="AUC5" s="527"/>
      <c r="AUD5" s="527"/>
      <c r="AUE5" s="527"/>
      <c r="AUF5" s="527"/>
      <c r="AUG5" s="527"/>
      <c r="AUH5" s="527"/>
      <c r="AUI5" s="527"/>
      <c r="AUJ5" s="527"/>
      <c r="AUK5" s="527"/>
      <c r="AUL5" s="527"/>
      <c r="AUM5" s="527"/>
      <c r="AUN5" s="527"/>
      <c r="AUO5" s="527"/>
      <c r="AUP5" s="527"/>
      <c r="AUQ5" s="527"/>
      <c r="AUR5" s="527"/>
      <c r="AUS5" s="527"/>
      <c r="AUT5" s="527"/>
      <c r="AUU5" s="527"/>
      <c r="AUV5" s="527"/>
      <c r="AUW5" s="527"/>
      <c r="AUX5" s="527"/>
      <c r="AUY5" s="527"/>
      <c r="AUZ5" s="527"/>
      <c r="AVA5" s="527"/>
      <c r="AVB5" s="527"/>
      <c r="AVC5" s="527"/>
      <c r="AVD5" s="527"/>
      <c r="AVE5" s="527"/>
      <c r="AVF5" s="527"/>
      <c r="AVG5" s="527"/>
      <c r="AVH5" s="527"/>
      <c r="AVI5" s="527"/>
      <c r="AVJ5" s="527"/>
      <c r="AVK5" s="527"/>
      <c r="AVL5" s="527"/>
      <c r="AVM5" s="527"/>
      <c r="AVN5" s="527"/>
      <c r="AVO5" s="527"/>
      <c r="AVP5" s="527"/>
      <c r="AVQ5" s="527"/>
      <c r="AVR5" s="527"/>
      <c r="AVS5" s="527"/>
      <c r="AVT5" s="527"/>
      <c r="AVU5" s="527"/>
      <c r="AVV5" s="527"/>
      <c r="AVW5" s="527"/>
      <c r="AVX5" s="527"/>
      <c r="AVY5" s="527"/>
      <c r="AVZ5" s="527"/>
      <c r="AWA5" s="527"/>
      <c r="AWB5" s="527"/>
      <c r="AWC5" s="527"/>
      <c r="AWD5" s="527"/>
      <c r="AWE5" s="527"/>
      <c r="AWF5" s="527"/>
      <c r="AWG5" s="527"/>
      <c r="AWH5" s="527"/>
      <c r="AWI5" s="527"/>
      <c r="AWJ5" s="527"/>
      <c r="AWK5" s="527"/>
      <c r="AWL5" s="527"/>
      <c r="AWM5" s="527"/>
      <c r="AWN5" s="527"/>
      <c r="AWO5" s="527"/>
      <c r="AWP5" s="527"/>
      <c r="AWQ5" s="527"/>
      <c r="AWR5" s="527"/>
      <c r="AWS5" s="527"/>
      <c r="AWT5" s="527"/>
      <c r="AWU5" s="527"/>
      <c r="AWV5" s="527"/>
      <c r="AWW5" s="527"/>
      <c r="AWX5" s="527"/>
      <c r="AWY5" s="527"/>
      <c r="AWZ5" s="527"/>
      <c r="AXA5" s="527"/>
      <c r="AXB5" s="527"/>
      <c r="AXC5" s="527"/>
      <c r="AXD5" s="527"/>
      <c r="AXE5" s="527"/>
      <c r="AXF5" s="527"/>
      <c r="AXG5" s="527"/>
      <c r="AXH5" s="527"/>
      <c r="AXI5" s="527"/>
      <c r="AXJ5" s="527"/>
      <c r="AXK5" s="527"/>
      <c r="AXL5" s="527"/>
      <c r="AXM5" s="527"/>
      <c r="AXN5" s="527"/>
      <c r="AXO5" s="527"/>
      <c r="AXP5" s="527"/>
      <c r="AXQ5" s="527"/>
      <c r="AXR5" s="527"/>
      <c r="AXS5" s="527"/>
      <c r="AXT5" s="527"/>
      <c r="AXU5" s="527"/>
      <c r="AXV5" s="527"/>
      <c r="AXW5" s="527"/>
      <c r="AXX5" s="527"/>
      <c r="AXY5" s="527"/>
      <c r="AXZ5" s="527"/>
      <c r="AYA5" s="527"/>
      <c r="AYB5" s="527"/>
      <c r="AYC5" s="527"/>
      <c r="AYD5" s="527"/>
      <c r="AYE5" s="527"/>
      <c r="AYF5" s="527"/>
      <c r="AYG5" s="527"/>
      <c r="AYH5" s="527"/>
      <c r="AYI5" s="527"/>
      <c r="AYJ5" s="527"/>
      <c r="AYK5" s="527"/>
      <c r="AYL5" s="527"/>
      <c r="AYM5" s="527"/>
      <c r="AYN5" s="527"/>
      <c r="AYO5" s="527"/>
      <c r="AYP5" s="527"/>
      <c r="AYQ5" s="527"/>
      <c r="AYR5" s="527"/>
      <c r="AYS5" s="527"/>
      <c r="AYT5" s="527"/>
      <c r="AYU5" s="527"/>
      <c r="AYV5" s="527"/>
      <c r="AYW5" s="527"/>
      <c r="AYX5" s="527"/>
      <c r="AYY5" s="527"/>
      <c r="AYZ5" s="527"/>
      <c r="AZA5" s="527"/>
      <c r="AZB5" s="527"/>
      <c r="AZC5" s="527"/>
      <c r="AZD5" s="527"/>
      <c r="AZE5" s="527"/>
      <c r="AZF5" s="527"/>
      <c r="AZG5" s="527"/>
      <c r="AZH5" s="527"/>
      <c r="AZI5" s="527"/>
      <c r="AZJ5" s="527"/>
      <c r="AZK5" s="527"/>
      <c r="AZL5" s="527"/>
      <c r="AZM5" s="527"/>
      <c r="AZN5" s="527"/>
      <c r="AZO5" s="527"/>
      <c r="AZP5" s="527"/>
      <c r="AZQ5" s="527"/>
      <c r="AZR5" s="527"/>
      <c r="AZS5" s="527"/>
      <c r="AZT5" s="527"/>
      <c r="AZU5" s="527"/>
      <c r="AZV5" s="527"/>
      <c r="AZW5" s="527"/>
      <c r="AZX5" s="527"/>
      <c r="AZY5" s="527"/>
      <c r="AZZ5" s="527"/>
      <c r="BAA5" s="527"/>
      <c r="BAB5" s="527"/>
      <c r="BAC5" s="527"/>
      <c r="BAD5" s="527"/>
      <c r="BAE5" s="527"/>
      <c r="BAF5" s="527"/>
      <c r="BAG5" s="527"/>
      <c r="BAH5" s="527"/>
      <c r="BAI5" s="527"/>
      <c r="BAJ5" s="527"/>
      <c r="BAK5" s="527"/>
      <c r="BAL5" s="527"/>
      <c r="BAM5" s="527"/>
      <c r="BAN5" s="527"/>
      <c r="BAO5" s="527"/>
      <c r="BAP5" s="527"/>
      <c r="BAQ5" s="527"/>
      <c r="BAR5" s="527"/>
      <c r="BAS5" s="527"/>
      <c r="BAT5" s="527"/>
      <c r="BAU5" s="527"/>
      <c r="BAV5" s="527"/>
      <c r="BAW5" s="527"/>
      <c r="BAX5" s="527"/>
      <c r="BAY5" s="527"/>
      <c r="BAZ5" s="527"/>
      <c r="BBA5" s="527"/>
      <c r="BBB5" s="527"/>
      <c r="BBC5" s="527"/>
      <c r="BBD5" s="527"/>
      <c r="BBE5" s="527"/>
      <c r="BBF5" s="527"/>
      <c r="BBG5" s="527"/>
      <c r="BBH5" s="527"/>
      <c r="BBI5" s="527"/>
      <c r="BBJ5" s="527"/>
      <c r="BBK5" s="527"/>
      <c r="BBL5" s="527"/>
      <c r="BBM5" s="527"/>
      <c r="BBN5" s="527"/>
      <c r="BBO5" s="527"/>
      <c r="BBP5" s="527"/>
      <c r="BBQ5" s="527"/>
      <c r="BBR5" s="527"/>
      <c r="BBS5" s="527"/>
      <c r="BBT5" s="527"/>
      <c r="BBU5" s="527"/>
      <c r="BBV5" s="527"/>
      <c r="BBW5" s="527"/>
      <c r="BBX5" s="527"/>
      <c r="BBY5" s="527"/>
      <c r="BBZ5" s="527"/>
      <c r="BCA5" s="527"/>
      <c r="BCB5" s="527"/>
      <c r="BCC5" s="527"/>
      <c r="BCD5" s="527"/>
      <c r="BCE5" s="527"/>
      <c r="BCF5" s="527"/>
      <c r="BCG5" s="527"/>
      <c r="BCH5" s="527"/>
      <c r="BCI5" s="527"/>
      <c r="BCJ5" s="527"/>
      <c r="BCK5" s="527"/>
      <c r="BCL5" s="527"/>
      <c r="BCM5" s="527"/>
      <c r="BCN5" s="527"/>
      <c r="BCO5" s="527"/>
      <c r="BCP5" s="527"/>
      <c r="BCQ5" s="527"/>
      <c r="BCR5" s="527"/>
      <c r="BCS5" s="527"/>
      <c r="BCT5" s="527"/>
      <c r="BCU5" s="527"/>
      <c r="BCV5" s="527"/>
      <c r="BCW5" s="527"/>
      <c r="BCX5" s="527"/>
      <c r="BCY5" s="527"/>
      <c r="BCZ5" s="527"/>
      <c r="BDA5" s="527"/>
      <c r="BDB5" s="527"/>
      <c r="BDC5" s="527"/>
      <c r="BDD5" s="527"/>
      <c r="BDE5" s="527"/>
      <c r="BDF5" s="527"/>
      <c r="BDG5" s="527"/>
      <c r="BDH5" s="527"/>
      <c r="BDI5" s="527"/>
      <c r="BDJ5" s="527"/>
      <c r="BDK5" s="527"/>
      <c r="BDL5" s="527"/>
      <c r="BDM5" s="527"/>
      <c r="BDN5" s="527"/>
      <c r="BDO5" s="527"/>
      <c r="BDP5" s="527"/>
      <c r="BDQ5" s="527"/>
      <c r="BDR5" s="527"/>
      <c r="BDS5" s="527"/>
      <c r="BDT5" s="527"/>
      <c r="BDU5" s="527"/>
      <c r="BDV5" s="527"/>
      <c r="BDW5" s="527"/>
      <c r="BDX5" s="527"/>
      <c r="BDY5" s="527"/>
      <c r="BDZ5" s="527"/>
      <c r="BEA5" s="527"/>
      <c r="BEB5" s="527"/>
      <c r="BEC5" s="527"/>
      <c r="BED5" s="527"/>
      <c r="BEE5" s="527"/>
      <c r="BEF5" s="527"/>
      <c r="BEG5" s="527"/>
      <c r="BEH5" s="527"/>
      <c r="BEI5" s="527"/>
      <c r="BEJ5" s="527"/>
      <c r="BEK5" s="527"/>
      <c r="BEL5" s="527"/>
      <c r="BEM5" s="527"/>
      <c r="BEN5" s="527"/>
      <c r="BEO5" s="527"/>
      <c r="BEP5" s="527"/>
      <c r="BEQ5" s="527"/>
      <c r="BER5" s="527"/>
      <c r="BES5" s="527"/>
      <c r="BET5" s="527"/>
      <c r="BEU5" s="527"/>
      <c r="BEV5" s="527"/>
      <c r="BEW5" s="527"/>
      <c r="BEX5" s="527"/>
      <c r="BEY5" s="527"/>
      <c r="BEZ5" s="527"/>
      <c r="BFA5" s="527"/>
      <c r="BFB5" s="527"/>
      <c r="BFC5" s="527"/>
      <c r="BFD5" s="527"/>
      <c r="BFE5" s="527"/>
      <c r="BFF5" s="527"/>
      <c r="BFG5" s="527"/>
      <c r="BFH5" s="527"/>
      <c r="BFI5" s="527"/>
      <c r="BFJ5" s="527"/>
      <c r="BFK5" s="527"/>
      <c r="BFL5" s="527"/>
      <c r="BFM5" s="527"/>
      <c r="BFN5" s="527"/>
      <c r="BFO5" s="527"/>
      <c r="BFP5" s="527"/>
      <c r="BFQ5" s="527"/>
      <c r="BFR5" s="527"/>
      <c r="BFS5" s="527"/>
      <c r="BFT5" s="527"/>
      <c r="BFU5" s="527"/>
      <c r="BFV5" s="527"/>
      <c r="BFW5" s="527"/>
      <c r="BFX5" s="527"/>
      <c r="BFY5" s="527"/>
      <c r="BFZ5" s="527"/>
      <c r="BGA5" s="527"/>
      <c r="BGB5" s="527"/>
      <c r="BGC5" s="527"/>
      <c r="BGD5" s="527"/>
      <c r="BGE5" s="527"/>
      <c r="BGF5" s="527"/>
      <c r="BGG5" s="527"/>
      <c r="BGH5" s="527"/>
      <c r="BGI5" s="527"/>
      <c r="BGJ5" s="527"/>
      <c r="BGK5" s="527"/>
      <c r="BGL5" s="527"/>
      <c r="BGM5" s="527"/>
      <c r="BGN5" s="527"/>
      <c r="BGO5" s="527"/>
      <c r="BGP5" s="527"/>
      <c r="BGQ5" s="527"/>
      <c r="BGR5" s="527"/>
      <c r="BGS5" s="527"/>
      <c r="BGT5" s="527"/>
      <c r="BGU5" s="527"/>
      <c r="BGV5" s="527"/>
      <c r="BGW5" s="527"/>
      <c r="BGX5" s="527"/>
      <c r="BGY5" s="527"/>
      <c r="BGZ5" s="527"/>
      <c r="BHA5" s="527"/>
      <c r="BHB5" s="527"/>
      <c r="BHC5" s="527"/>
      <c r="BHD5" s="527"/>
      <c r="BHE5" s="527"/>
      <c r="BHF5" s="527"/>
      <c r="BHG5" s="527"/>
      <c r="BHH5" s="527"/>
      <c r="BHI5" s="527"/>
      <c r="BHJ5" s="527"/>
      <c r="BHK5" s="527"/>
      <c r="BHL5" s="527"/>
      <c r="BHM5" s="527"/>
      <c r="BHN5" s="527"/>
      <c r="BHO5" s="527"/>
      <c r="BHP5" s="527"/>
      <c r="BHQ5" s="527"/>
      <c r="BHR5" s="527"/>
      <c r="BHS5" s="527"/>
      <c r="BHT5" s="527"/>
      <c r="BHU5" s="527"/>
      <c r="BHV5" s="527"/>
      <c r="BHW5" s="527"/>
      <c r="BHX5" s="527"/>
      <c r="BHY5" s="527"/>
      <c r="BHZ5" s="527"/>
      <c r="BIA5" s="527"/>
      <c r="BIB5" s="527"/>
      <c r="BIC5" s="527"/>
      <c r="BID5" s="527"/>
      <c r="BIE5" s="527"/>
      <c r="BIF5" s="527"/>
      <c r="BIG5" s="527"/>
      <c r="BIH5" s="527"/>
      <c r="BII5" s="527"/>
      <c r="BIJ5" s="527"/>
      <c r="BIK5" s="527"/>
      <c r="BIL5" s="527"/>
      <c r="BIM5" s="527"/>
      <c r="BIN5" s="527"/>
      <c r="BIO5" s="527"/>
      <c r="BIP5" s="527"/>
      <c r="BIQ5" s="527"/>
      <c r="BIR5" s="527"/>
      <c r="BIS5" s="527"/>
      <c r="BIT5" s="527"/>
      <c r="BIU5" s="527"/>
      <c r="BIV5" s="527"/>
      <c r="BIW5" s="527"/>
      <c r="BIX5" s="527"/>
      <c r="BIY5" s="527"/>
      <c r="BIZ5" s="527"/>
      <c r="BJA5" s="527"/>
      <c r="BJB5" s="527"/>
      <c r="BJC5" s="527"/>
      <c r="BJD5" s="527"/>
      <c r="BJE5" s="527"/>
      <c r="BJF5" s="527"/>
      <c r="BJG5" s="527"/>
      <c r="BJH5" s="527"/>
      <c r="BJI5" s="527"/>
      <c r="BJJ5" s="527"/>
      <c r="BJK5" s="527"/>
      <c r="BJL5" s="527"/>
      <c r="BJM5" s="527"/>
      <c r="BJN5" s="527"/>
      <c r="BJO5" s="527"/>
      <c r="BJP5" s="527"/>
      <c r="BJQ5" s="527"/>
      <c r="BJR5" s="527"/>
      <c r="BJS5" s="527"/>
      <c r="BJT5" s="527"/>
      <c r="BJU5" s="527"/>
      <c r="BJV5" s="527"/>
      <c r="BJW5" s="527"/>
      <c r="BJX5" s="527"/>
      <c r="BJY5" s="527"/>
      <c r="BJZ5" s="527"/>
      <c r="BKA5" s="527"/>
      <c r="BKB5" s="527"/>
      <c r="BKC5" s="527"/>
      <c r="BKD5" s="527"/>
      <c r="BKE5" s="527"/>
      <c r="BKF5" s="527"/>
      <c r="BKG5" s="527"/>
      <c r="BKH5" s="527"/>
      <c r="BKI5" s="527"/>
      <c r="BKJ5" s="527"/>
      <c r="BKK5" s="527"/>
      <c r="BKL5" s="527"/>
      <c r="BKM5" s="527"/>
      <c r="BKN5" s="527"/>
      <c r="BKO5" s="527"/>
      <c r="BKP5" s="527"/>
      <c r="BKQ5" s="527"/>
      <c r="BKR5" s="527"/>
      <c r="BKS5" s="527"/>
      <c r="BKT5" s="527"/>
      <c r="BKU5" s="527"/>
      <c r="BKV5" s="527"/>
      <c r="BKW5" s="527"/>
      <c r="BKX5" s="527"/>
      <c r="BKY5" s="527"/>
      <c r="BKZ5" s="527"/>
      <c r="BLA5" s="527"/>
      <c r="BLB5" s="527"/>
      <c r="BLC5" s="527"/>
      <c r="BLD5" s="527"/>
      <c r="BLE5" s="527"/>
      <c r="BLF5" s="527"/>
      <c r="BLG5" s="527"/>
      <c r="BLH5" s="527"/>
      <c r="BLI5" s="527"/>
      <c r="BLJ5" s="527"/>
      <c r="BLK5" s="527"/>
      <c r="BLL5" s="527"/>
      <c r="BLM5" s="527"/>
      <c r="BLN5" s="527"/>
      <c r="BLO5" s="527"/>
      <c r="BLP5" s="527"/>
      <c r="BLQ5" s="527"/>
      <c r="BLR5" s="527"/>
      <c r="BLS5" s="527"/>
      <c r="BLT5" s="527"/>
      <c r="BLU5" s="527"/>
      <c r="BLV5" s="527"/>
      <c r="BLW5" s="527"/>
      <c r="BLX5" s="527"/>
      <c r="BLY5" s="527"/>
      <c r="BLZ5" s="527"/>
      <c r="BMA5" s="527"/>
      <c r="BMB5" s="527"/>
      <c r="BMC5" s="527"/>
      <c r="BMD5" s="527"/>
      <c r="BME5" s="527"/>
      <c r="BMF5" s="527"/>
      <c r="BMG5" s="527"/>
      <c r="BMH5" s="527"/>
      <c r="BMI5" s="527"/>
      <c r="BMJ5" s="527"/>
      <c r="BMK5" s="527"/>
      <c r="BML5" s="527"/>
      <c r="BMM5" s="527"/>
      <c r="BMN5" s="527"/>
      <c r="BMO5" s="527"/>
      <c r="BMP5" s="527"/>
      <c r="BMQ5" s="527"/>
      <c r="BMR5" s="527"/>
      <c r="BMS5" s="527"/>
      <c r="BMT5" s="527"/>
      <c r="BMU5" s="527"/>
      <c r="BMV5" s="527"/>
      <c r="BMW5" s="527"/>
      <c r="BMX5" s="527"/>
      <c r="BMY5" s="527"/>
      <c r="BMZ5" s="527"/>
      <c r="BNA5" s="527"/>
      <c r="BNB5" s="527"/>
      <c r="BNC5" s="527"/>
      <c r="BND5" s="527"/>
      <c r="BNE5" s="527"/>
      <c r="BNF5" s="527"/>
      <c r="BNG5" s="527"/>
      <c r="BNH5" s="527"/>
      <c r="BNI5" s="527"/>
      <c r="BNJ5" s="527"/>
      <c r="BNK5" s="527"/>
      <c r="BNL5" s="527"/>
      <c r="BNM5" s="527"/>
      <c r="BNN5" s="527"/>
      <c r="BNO5" s="527"/>
      <c r="BNP5" s="527"/>
      <c r="BNQ5" s="527"/>
      <c r="BNR5" s="527"/>
      <c r="BNS5" s="527"/>
      <c r="BNT5" s="527"/>
      <c r="BNU5" s="527"/>
      <c r="BNV5" s="527"/>
      <c r="BNW5" s="527"/>
      <c r="BNX5" s="527"/>
      <c r="BNY5" s="527"/>
      <c r="BNZ5" s="527"/>
      <c r="BOA5" s="527"/>
      <c r="BOB5" s="527"/>
      <c r="BOC5" s="527"/>
      <c r="BOD5" s="527"/>
      <c r="BOE5" s="527"/>
      <c r="BOF5" s="527"/>
      <c r="BOG5" s="527"/>
      <c r="BOH5" s="527"/>
      <c r="BOI5" s="527"/>
      <c r="BOJ5" s="527"/>
      <c r="BOK5" s="527"/>
      <c r="BOL5" s="527"/>
      <c r="BOM5" s="527"/>
      <c r="BON5" s="527"/>
      <c r="BOO5" s="527"/>
      <c r="BOP5" s="527"/>
      <c r="BOQ5" s="527"/>
      <c r="BOR5" s="527"/>
      <c r="BOS5" s="527"/>
      <c r="BOT5" s="527"/>
      <c r="BOU5" s="527"/>
      <c r="BOV5" s="527"/>
      <c r="BOW5" s="527"/>
      <c r="BOX5" s="527"/>
      <c r="BOY5" s="527"/>
      <c r="BOZ5" s="527"/>
      <c r="BPA5" s="527"/>
      <c r="BPB5" s="527"/>
      <c r="BPC5" s="527"/>
      <c r="BPD5" s="527"/>
      <c r="BPE5" s="527"/>
      <c r="BPF5" s="527"/>
      <c r="BPG5" s="527"/>
      <c r="BPH5" s="527"/>
      <c r="BPI5" s="527"/>
      <c r="BPJ5" s="527"/>
      <c r="BPK5" s="527"/>
      <c r="BPL5" s="527"/>
      <c r="BPM5" s="527"/>
      <c r="BPN5" s="527"/>
      <c r="BPO5" s="527"/>
      <c r="BPP5" s="527"/>
      <c r="BPQ5" s="527"/>
      <c r="BPR5" s="527"/>
      <c r="BPS5" s="527"/>
      <c r="BPT5" s="527"/>
      <c r="BPU5" s="527"/>
      <c r="BPV5" s="527"/>
      <c r="BPW5" s="527"/>
      <c r="BPX5" s="527"/>
      <c r="BPY5" s="527"/>
      <c r="BPZ5" s="527"/>
      <c r="BQA5" s="527"/>
      <c r="BQB5" s="527"/>
      <c r="BQC5" s="527"/>
      <c r="BQD5" s="527"/>
      <c r="BQE5" s="527"/>
      <c r="BQF5" s="527"/>
      <c r="BQG5" s="527"/>
      <c r="BQH5" s="527"/>
      <c r="BQI5" s="527"/>
      <c r="BQJ5" s="527"/>
      <c r="BQK5" s="527"/>
      <c r="BQL5" s="527"/>
      <c r="BQM5" s="527"/>
      <c r="BQN5" s="527"/>
      <c r="BQO5" s="527"/>
      <c r="BQP5" s="527"/>
      <c r="BQQ5" s="527"/>
      <c r="BQR5" s="527"/>
      <c r="BQS5" s="527"/>
      <c r="BQT5" s="527"/>
      <c r="BQU5" s="527"/>
      <c r="BQV5" s="527"/>
      <c r="BQW5" s="527"/>
      <c r="BQX5" s="527"/>
      <c r="BQY5" s="527"/>
      <c r="BQZ5" s="527"/>
      <c r="BRA5" s="527"/>
      <c r="BRB5" s="527"/>
      <c r="BRC5" s="527"/>
      <c r="BRD5" s="527"/>
      <c r="BRE5" s="527"/>
      <c r="BRF5" s="527"/>
      <c r="BRG5" s="527"/>
      <c r="BRH5" s="527"/>
      <c r="BRI5" s="527"/>
      <c r="BRJ5" s="527"/>
      <c r="BRK5" s="527"/>
      <c r="BRL5" s="527"/>
      <c r="BRM5" s="527"/>
      <c r="BRN5" s="527"/>
      <c r="BRO5" s="527"/>
      <c r="BRP5" s="527"/>
      <c r="BRQ5" s="527"/>
      <c r="BRR5" s="527"/>
      <c r="BRS5" s="527"/>
      <c r="BRT5" s="527"/>
      <c r="BRU5" s="527"/>
      <c r="BRV5" s="527"/>
      <c r="BRW5" s="527"/>
      <c r="BRX5" s="527"/>
      <c r="BRY5" s="527"/>
      <c r="BRZ5" s="527"/>
      <c r="BSA5" s="527"/>
      <c r="BSB5" s="527"/>
      <c r="BSC5" s="527"/>
      <c r="BSD5" s="527"/>
      <c r="BSE5" s="527"/>
      <c r="BSF5" s="527"/>
      <c r="BSG5" s="527"/>
      <c r="BSH5" s="527"/>
      <c r="BSI5" s="527"/>
      <c r="BSJ5" s="527"/>
      <c r="BSK5" s="527"/>
      <c r="BSL5" s="527"/>
      <c r="BSM5" s="527"/>
      <c r="BSN5" s="527"/>
      <c r="BSO5" s="527"/>
      <c r="BSP5" s="527"/>
      <c r="BSQ5" s="527"/>
      <c r="BSR5" s="527"/>
      <c r="BSS5" s="527"/>
      <c r="BST5" s="527"/>
      <c r="BSU5" s="527"/>
      <c r="BSV5" s="527"/>
      <c r="BSW5" s="527"/>
      <c r="BSX5" s="527"/>
      <c r="BSY5" s="527"/>
      <c r="BSZ5" s="527"/>
      <c r="BTA5" s="527"/>
      <c r="BTB5" s="527"/>
      <c r="BTC5" s="527"/>
      <c r="BTD5" s="527"/>
      <c r="BTE5" s="527"/>
      <c r="BTF5" s="527"/>
      <c r="BTG5" s="527"/>
      <c r="BTH5" s="527"/>
      <c r="BTI5" s="527"/>
      <c r="BTJ5" s="527"/>
      <c r="BTK5" s="527"/>
      <c r="BTL5" s="527"/>
      <c r="BTM5" s="527"/>
      <c r="BTN5" s="527"/>
      <c r="BTO5" s="527"/>
      <c r="BTP5" s="527"/>
      <c r="BTQ5" s="527"/>
      <c r="BTR5" s="527"/>
      <c r="BTS5" s="527"/>
      <c r="BTT5" s="527"/>
      <c r="BTU5" s="527"/>
      <c r="BTV5" s="527"/>
      <c r="BTW5" s="527"/>
      <c r="BTX5" s="527"/>
      <c r="BTY5" s="527"/>
      <c r="BTZ5" s="527"/>
      <c r="BUA5" s="527"/>
      <c r="BUB5" s="527"/>
      <c r="BUC5" s="527"/>
      <c r="BUD5" s="527"/>
      <c r="BUE5" s="527"/>
      <c r="BUF5" s="527"/>
      <c r="BUG5" s="527"/>
      <c r="BUH5" s="527"/>
      <c r="BUI5" s="527"/>
      <c r="BUJ5" s="527"/>
      <c r="BUK5" s="527"/>
      <c r="BUL5" s="527"/>
      <c r="BUM5" s="527"/>
      <c r="BUN5" s="527"/>
      <c r="BUO5" s="527"/>
      <c r="BUP5" s="527"/>
      <c r="BUQ5" s="527"/>
      <c r="BUR5" s="527"/>
      <c r="BUS5" s="527"/>
      <c r="BUT5" s="527"/>
      <c r="BUU5" s="527"/>
      <c r="BUV5" s="527"/>
      <c r="BUW5" s="527"/>
      <c r="BUX5" s="527"/>
      <c r="BUY5" s="527"/>
      <c r="BUZ5" s="527"/>
      <c r="BVA5" s="527"/>
      <c r="BVB5" s="527"/>
      <c r="BVC5" s="527"/>
      <c r="BVD5" s="527"/>
      <c r="BVE5" s="527"/>
      <c r="BVF5" s="527"/>
      <c r="BVG5" s="527"/>
      <c r="BVH5" s="527"/>
      <c r="BVI5" s="527"/>
      <c r="BVJ5" s="527"/>
      <c r="BVK5" s="527"/>
      <c r="BVL5" s="527"/>
      <c r="BVM5" s="527"/>
      <c r="BVN5" s="527"/>
      <c r="BVO5" s="527"/>
      <c r="BVP5" s="527"/>
      <c r="BVQ5" s="527"/>
      <c r="BVR5" s="527"/>
      <c r="BVS5" s="527"/>
      <c r="BVT5" s="527"/>
      <c r="BVU5" s="527"/>
      <c r="BVV5" s="527"/>
      <c r="BVW5" s="527"/>
      <c r="BVX5" s="527"/>
      <c r="BVY5" s="527"/>
      <c r="BVZ5" s="527"/>
      <c r="BWA5" s="527"/>
      <c r="BWB5" s="527"/>
      <c r="BWC5" s="527"/>
      <c r="BWD5" s="527"/>
      <c r="BWE5" s="527"/>
      <c r="BWF5" s="527"/>
      <c r="BWG5" s="527"/>
      <c r="BWH5" s="527"/>
      <c r="BWI5" s="527"/>
      <c r="BWJ5" s="527"/>
      <c r="BWK5" s="527"/>
      <c r="BWL5" s="527"/>
      <c r="BWM5" s="527"/>
      <c r="BWN5" s="527"/>
      <c r="BWO5" s="527"/>
      <c r="BWP5" s="527"/>
      <c r="BWQ5" s="527"/>
      <c r="BWR5" s="527"/>
      <c r="BWS5" s="527"/>
      <c r="BWT5" s="527"/>
      <c r="BWU5" s="527"/>
      <c r="BWV5" s="527"/>
      <c r="BWW5" s="527"/>
      <c r="BWX5" s="527"/>
      <c r="BWY5" s="527"/>
      <c r="BWZ5" s="527"/>
      <c r="BXA5" s="527"/>
      <c r="BXB5" s="527"/>
      <c r="BXC5" s="527"/>
      <c r="BXD5" s="527"/>
      <c r="BXE5" s="527"/>
      <c r="BXF5" s="527"/>
      <c r="BXG5" s="527"/>
      <c r="BXH5" s="527"/>
      <c r="BXI5" s="527"/>
      <c r="BXJ5" s="527"/>
      <c r="BXK5" s="527"/>
      <c r="BXL5" s="527"/>
      <c r="BXM5" s="527"/>
      <c r="BXN5" s="527"/>
      <c r="BXO5" s="527"/>
      <c r="BXP5" s="527"/>
      <c r="BXQ5" s="527"/>
      <c r="BXR5" s="527"/>
      <c r="BXS5" s="527"/>
      <c r="BXT5" s="527"/>
      <c r="BXU5" s="527"/>
      <c r="BXV5" s="527"/>
      <c r="BXW5" s="527"/>
      <c r="BXX5" s="527"/>
      <c r="BXY5" s="527"/>
      <c r="BXZ5" s="527"/>
      <c r="BYA5" s="527"/>
      <c r="BYB5" s="527"/>
      <c r="BYC5" s="527"/>
      <c r="BYD5" s="527"/>
      <c r="BYE5" s="527"/>
      <c r="BYF5" s="527"/>
      <c r="BYG5" s="527"/>
      <c r="BYH5" s="527"/>
      <c r="BYI5" s="527"/>
      <c r="BYJ5" s="527"/>
      <c r="BYK5" s="527"/>
      <c r="BYL5" s="527"/>
      <c r="BYM5" s="527"/>
      <c r="BYN5" s="527"/>
      <c r="BYO5" s="527"/>
      <c r="BYP5" s="527"/>
      <c r="BYQ5" s="527"/>
      <c r="BYR5" s="527"/>
      <c r="BYS5" s="527"/>
      <c r="BYT5" s="527"/>
      <c r="BYU5" s="527"/>
      <c r="BYV5" s="527"/>
      <c r="BYW5" s="527"/>
      <c r="BYX5" s="527"/>
      <c r="BYY5" s="527"/>
      <c r="BYZ5" s="527"/>
      <c r="BZA5" s="527"/>
      <c r="BZB5" s="527"/>
      <c r="BZC5" s="527"/>
      <c r="BZD5" s="527"/>
      <c r="BZE5" s="527"/>
      <c r="BZF5" s="527"/>
      <c r="BZG5" s="527"/>
      <c r="BZH5" s="527"/>
      <c r="BZI5" s="527"/>
      <c r="BZJ5" s="527"/>
      <c r="BZK5" s="527"/>
      <c r="BZL5" s="527"/>
      <c r="BZM5" s="527"/>
      <c r="BZN5" s="527"/>
      <c r="BZO5" s="527"/>
      <c r="BZP5" s="527"/>
      <c r="BZQ5" s="527"/>
      <c r="BZR5" s="527"/>
      <c r="BZS5" s="527"/>
      <c r="BZT5" s="527"/>
      <c r="BZU5" s="527"/>
      <c r="BZV5" s="527"/>
      <c r="BZW5" s="527"/>
      <c r="BZX5" s="527"/>
      <c r="BZY5" s="527"/>
      <c r="BZZ5" s="527"/>
      <c r="CAA5" s="527"/>
      <c r="CAB5" s="527"/>
      <c r="CAC5" s="527"/>
      <c r="CAD5" s="527"/>
      <c r="CAE5" s="527"/>
      <c r="CAF5" s="527"/>
      <c r="CAG5" s="527"/>
      <c r="CAH5" s="527"/>
      <c r="CAI5" s="527"/>
      <c r="CAJ5" s="527"/>
      <c r="CAK5" s="527"/>
      <c r="CAL5" s="527"/>
      <c r="CAM5" s="527"/>
      <c r="CAN5" s="527"/>
      <c r="CAO5" s="527"/>
      <c r="CAP5" s="527"/>
      <c r="CAQ5" s="527"/>
      <c r="CAR5" s="527"/>
      <c r="CAS5" s="527"/>
      <c r="CAT5" s="527"/>
      <c r="CAU5" s="527"/>
      <c r="CAV5" s="527"/>
      <c r="CAW5" s="527"/>
      <c r="CAX5" s="527"/>
      <c r="CAY5" s="527"/>
      <c r="CAZ5" s="527"/>
      <c r="CBA5" s="527"/>
      <c r="CBB5" s="527"/>
      <c r="CBC5" s="527"/>
      <c r="CBD5" s="527"/>
      <c r="CBE5" s="527"/>
      <c r="CBF5" s="527"/>
      <c r="CBG5" s="527"/>
      <c r="CBH5" s="527"/>
      <c r="CBI5" s="527"/>
      <c r="CBJ5" s="527"/>
      <c r="CBK5" s="527"/>
      <c r="CBL5" s="527"/>
      <c r="CBM5" s="527"/>
      <c r="CBN5" s="527"/>
      <c r="CBO5" s="527"/>
      <c r="CBP5" s="527"/>
      <c r="CBQ5" s="527"/>
      <c r="CBR5" s="527"/>
      <c r="CBS5" s="527"/>
      <c r="CBT5" s="527"/>
      <c r="CBU5" s="527"/>
      <c r="CBV5" s="527"/>
      <c r="CBW5" s="527"/>
      <c r="CBX5" s="527"/>
      <c r="CBY5" s="527"/>
      <c r="CBZ5" s="527"/>
      <c r="CCA5" s="527"/>
      <c r="CCB5" s="527"/>
      <c r="CCC5" s="527"/>
      <c r="CCD5" s="527"/>
      <c r="CCE5" s="527"/>
      <c r="CCF5" s="527"/>
      <c r="CCG5" s="527"/>
      <c r="CCH5" s="527"/>
      <c r="CCI5" s="527"/>
      <c r="CCJ5" s="527"/>
      <c r="CCK5" s="527"/>
      <c r="CCL5" s="527"/>
      <c r="CCM5" s="527"/>
      <c r="CCN5" s="527"/>
      <c r="CCO5" s="527"/>
      <c r="CCP5" s="527"/>
      <c r="CCQ5" s="527"/>
      <c r="CCR5" s="527"/>
      <c r="CCS5" s="527"/>
      <c r="CCT5" s="527"/>
      <c r="CCU5" s="527"/>
      <c r="CCV5" s="527"/>
      <c r="CCW5" s="527"/>
      <c r="CCX5" s="527"/>
      <c r="CCY5" s="527"/>
      <c r="CCZ5" s="527"/>
      <c r="CDA5" s="527"/>
      <c r="CDB5" s="527"/>
      <c r="CDC5" s="527"/>
      <c r="CDD5" s="527"/>
      <c r="CDE5" s="527"/>
      <c r="CDF5" s="527"/>
      <c r="CDG5" s="527"/>
      <c r="CDH5" s="527"/>
      <c r="CDI5" s="527"/>
      <c r="CDJ5" s="527"/>
      <c r="CDK5" s="527"/>
      <c r="CDL5" s="527"/>
      <c r="CDM5" s="527"/>
      <c r="CDN5" s="527"/>
      <c r="CDO5" s="527"/>
      <c r="CDP5" s="527"/>
      <c r="CDQ5" s="527"/>
      <c r="CDR5" s="527"/>
      <c r="CDS5" s="527"/>
      <c r="CDT5" s="527"/>
      <c r="CDU5" s="527"/>
      <c r="CDV5" s="527"/>
      <c r="CDW5" s="527"/>
      <c r="CDX5" s="527"/>
      <c r="CDY5" s="527"/>
      <c r="CDZ5" s="527"/>
      <c r="CEA5" s="527"/>
      <c r="CEB5" s="527"/>
      <c r="CEC5" s="527"/>
      <c r="CED5" s="527"/>
      <c r="CEE5" s="527"/>
      <c r="CEF5" s="527"/>
      <c r="CEG5" s="527"/>
      <c r="CEH5" s="527"/>
      <c r="CEI5" s="527"/>
      <c r="CEJ5" s="527"/>
      <c r="CEK5" s="527"/>
      <c r="CEL5" s="527"/>
      <c r="CEM5" s="527"/>
      <c r="CEN5" s="527"/>
      <c r="CEO5" s="527"/>
      <c r="CEP5" s="527"/>
      <c r="CEQ5" s="527"/>
      <c r="CER5" s="527"/>
      <c r="CES5" s="527"/>
      <c r="CET5" s="527"/>
      <c r="CEU5" s="527"/>
      <c r="CEV5" s="527"/>
      <c r="CEW5" s="527"/>
      <c r="CEX5" s="527"/>
      <c r="CEY5" s="527"/>
      <c r="CEZ5" s="527"/>
      <c r="CFA5" s="527"/>
      <c r="CFB5" s="527"/>
      <c r="CFC5" s="527"/>
      <c r="CFD5" s="527"/>
      <c r="CFE5" s="527"/>
      <c r="CFF5" s="527"/>
      <c r="CFG5" s="527"/>
      <c r="CFH5" s="527"/>
      <c r="CFI5" s="527"/>
      <c r="CFJ5" s="527"/>
      <c r="CFK5" s="527"/>
      <c r="CFL5" s="527"/>
      <c r="CFM5" s="527"/>
      <c r="CFN5" s="527"/>
      <c r="CFO5" s="527"/>
      <c r="CFP5" s="527"/>
      <c r="CFQ5" s="527"/>
      <c r="CFR5" s="527"/>
      <c r="CFS5" s="527"/>
      <c r="CFT5" s="527"/>
      <c r="CFU5" s="527"/>
      <c r="CFV5" s="527"/>
      <c r="CFW5" s="527"/>
      <c r="CFX5" s="527"/>
      <c r="CFY5" s="527"/>
      <c r="CFZ5" s="527"/>
      <c r="CGA5" s="527"/>
      <c r="CGB5" s="527"/>
      <c r="CGC5" s="527"/>
      <c r="CGD5" s="527"/>
      <c r="CGE5" s="527"/>
      <c r="CGF5" s="527"/>
      <c r="CGG5" s="527"/>
      <c r="CGH5" s="527"/>
      <c r="CGI5" s="527"/>
      <c r="CGJ5" s="527"/>
      <c r="CGK5" s="527"/>
      <c r="CGL5" s="527"/>
      <c r="CGM5" s="527"/>
      <c r="CGN5" s="527"/>
      <c r="CGO5" s="527"/>
      <c r="CGP5" s="527"/>
      <c r="CGQ5" s="527"/>
      <c r="CGR5" s="527"/>
      <c r="CGS5" s="527"/>
      <c r="CGT5" s="527"/>
      <c r="CGU5" s="527"/>
      <c r="CGV5" s="527"/>
      <c r="CGW5" s="527"/>
      <c r="CGX5" s="527"/>
      <c r="CGY5" s="527"/>
      <c r="CGZ5" s="527"/>
      <c r="CHA5" s="527"/>
      <c r="CHB5" s="527"/>
      <c r="CHC5" s="527"/>
      <c r="CHD5" s="527"/>
      <c r="CHE5" s="527"/>
      <c r="CHF5" s="527"/>
      <c r="CHG5" s="527"/>
      <c r="CHH5" s="527"/>
      <c r="CHI5" s="527"/>
      <c r="CHJ5" s="527"/>
      <c r="CHK5" s="527"/>
      <c r="CHL5" s="527"/>
      <c r="CHM5" s="527"/>
      <c r="CHN5" s="527"/>
      <c r="CHO5" s="527"/>
      <c r="CHP5" s="527"/>
      <c r="CHQ5" s="527"/>
      <c r="CHR5" s="527"/>
      <c r="CHS5" s="527"/>
      <c r="CHT5" s="527"/>
      <c r="CHU5" s="527"/>
      <c r="CHV5" s="527"/>
      <c r="CHW5" s="527"/>
      <c r="CHX5" s="527"/>
      <c r="CHY5" s="527"/>
      <c r="CHZ5" s="527"/>
      <c r="CIA5" s="527"/>
      <c r="CIB5" s="527"/>
      <c r="CIC5" s="527"/>
      <c r="CID5" s="527"/>
      <c r="CIE5" s="527"/>
      <c r="CIF5" s="527"/>
      <c r="CIG5" s="527"/>
      <c r="CIH5" s="527"/>
      <c r="CII5" s="527"/>
      <c r="CIJ5" s="527"/>
      <c r="CIK5" s="527"/>
      <c r="CIL5" s="527"/>
      <c r="CIM5" s="527"/>
      <c r="CIN5" s="527"/>
      <c r="CIO5" s="527"/>
      <c r="CIP5" s="527"/>
      <c r="CIQ5" s="527"/>
      <c r="CIR5" s="527"/>
      <c r="CIS5" s="527"/>
      <c r="CIT5" s="527"/>
      <c r="CIU5" s="527"/>
      <c r="CIV5" s="527"/>
      <c r="CIW5" s="527"/>
      <c r="CIX5" s="527"/>
      <c r="CIY5" s="527"/>
      <c r="CIZ5" s="527"/>
      <c r="CJA5" s="527"/>
      <c r="CJB5" s="527"/>
      <c r="CJC5" s="527"/>
      <c r="CJD5" s="527"/>
      <c r="CJE5" s="527"/>
      <c r="CJF5" s="527"/>
      <c r="CJG5" s="527"/>
      <c r="CJH5" s="527"/>
      <c r="CJI5" s="527"/>
      <c r="CJJ5" s="527"/>
      <c r="CJK5" s="527"/>
      <c r="CJL5" s="527"/>
      <c r="CJM5" s="527"/>
      <c r="CJN5" s="527"/>
      <c r="CJO5" s="527"/>
      <c r="CJP5" s="527"/>
      <c r="CJQ5" s="527"/>
      <c r="CJR5" s="527"/>
      <c r="CJS5" s="527"/>
      <c r="CJT5" s="527"/>
      <c r="CJU5" s="527"/>
      <c r="CJV5" s="527"/>
      <c r="CJW5" s="527"/>
      <c r="CJX5" s="527"/>
      <c r="CJY5" s="527"/>
      <c r="CJZ5" s="527"/>
      <c r="CKA5" s="527"/>
      <c r="CKB5" s="527"/>
      <c r="CKC5" s="527"/>
      <c r="CKD5" s="527"/>
      <c r="CKE5" s="527"/>
      <c r="CKF5" s="527"/>
      <c r="CKG5" s="527"/>
      <c r="CKH5" s="527"/>
      <c r="CKI5" s="527"/>
      <c r="CKJ5" s="527"/>
      <c r="CKK5" s="527"/>
      <c r="CKL5" s="527"/>
      <c r="CKM5" s="527"/>
      <c r="CKN5" s="527"/>
      <c r="CKO5" s="527"/>
      <c r="CKP5" s="527"/>
      <c r="CKQ5" s="527"/>
      <c r="CKR5" s="527"/>
      <c r="CKS5" s="527"/>
      <c r="CKT5" s="527"/>
      <c r="CKU5" s="527"/>
      <c r="CKV5" s="527"/>
      <c r="CKW5" s="527"/>
      <c r="CKX5" s="527"/>
      <c r="CKY5" s="527"/>
      <c r="CKZ5" s="527"/>
      <c r="CLA5" s="527"/>
      <c r="CLB5" s="527"/>
      <c r="CLC5" s="527"/>
      <c r="CLD5" s="527"/>
      <c r="CLE5" s="527"/>
      <c r="CLF5" s="527"/>
      <c r="CLG5" s="527"/>
      <c r="CLH5" s="527"/>
      <c r="CLI5" s="527"/>
      <c r="CLJ5" s="527"/>
      <c r="CLK5" s="527"/>
      <c r="CLL5" s="527"/>
      <c r="CLM5" s="527"/>
      <c r="CLN5" s="527"/>
      <c r="CLO5" s="527"/>
      <c r="CLP5" s="527"/>
      <c r="CLQ5" s="527"/>
      <c r="CLR5" s="527"/>
      <c r="CLS5" s="527"/>
      <c r="CLT5" s="527"/>
      <c r="CLU5" s="527"/>
      <c r="CLV5" s="527"/>
      <c r="CLW5" s="527"/>
      <c r="CLX5" s="527"/>
      <c r="CLY5" s="527"/>
      <c r="CLZ5" s="527"/>
      <c r="CMA5" s="527"/>
      <c r="CMB5" s="527"/>
      <c r="CMC5" s="527"/>
      <c r="CMD5" s="527"/>
      <c r="CME5" s="527"/>
      <c r="CMF5" s="527"/>
      <c r="CMG5" s="527"/>
      <c r="CMH5" s="527"/>
      <c r="CMI5" s="527"/>
      <c r="CMJ5" s="527"/>
      <c r="CMK5" s="527"/>
      <c r="CML5" s="527"/>
      <c r="CMM5" s="527"/>
      <c r="CMN5" s="527"/>
      <c r="CMO5" s="527"/>
      <c r="CMP5" s="527"/>
      <c r="CMQ5" s="527"/>
      <c r="CMR5" s="527"/>
      <c r="CMS5" s="527"/>
      <c r="CMT5" s="527"/>
      <c r="CMU5" s="527"/>
      <c r="CMV5" s="527"/>
      <c r="CMW5" s="527"/>
      <c r="CMX5" s="527"/>
      <c r="CMY5" s="527"/>
      <c r="CMZ5" s="527"/>
      <c r="CNA5" s="527"/>
      <c r="CNB5" s="527"/>
      <c r="CNC5" s="527"/>
      <c r="CND5" s="527"/>
      <c r="CNE5" s="527"/>
      <c r="CNF5" s="527"/>
      <c r="CNG5" s="527"/>
      <c r="CNH5" s="527"/>
      <c r="CNI5" s="527"/>
      <c r="CNJ5" s="527"/>
      <c r="CNK5" s="527"/>
      <c r="CNL5" s="527"/>
      <c r="CNM5" s="527"/>
      <c r="CNN5" s="527"/>
      <c r="CNO5" s="527"/>
      <c r="CNP5" s="527"/>
      <c r="CNQ5" s="527"/>
      <c r="CNR5" s="527"/>
      <c r="CNS5" s="527"/>
      <c r="CNT5" s="527"/>
      <c r="CNU5" s="527"/>
      <c r="CNV5" s="527"/>
      <c r="CNW5" s="527"/>
      <c r="CNX5" s="527"/>
      <c r="CNY5" s="527"/>
      <c r="CNZ5" s="527"/>
      <c r="COA5" s="527"/>
      <c r="COB5" s="527"/>
      <c r="COC5" s="527"/>
      <c r="COD5" s="527"/>
      <c r="COE5" s="527"/>
      <c r="COF5" s="527"/>
      <c r="COG5" s="527"/>
      <c r="COH5" s="527"/>
      <c r="COI5" s="527"/>
      <c r="COJ5" s="527"/>
      <c r="COK5" s="527"/>
      <c r="COL5" s="527"/>
      <c r="COM5" s="527"/>
      <c r="CON5" s="527"/>
      <c r="COO5" s="527"/>
      <c r="COP5" s="527"/>
      <c r="COQ5" s="527"/>
      <c r="COR5" s="527"/>
      <c r="COS5" s="527"/>
      <c r="COT5" s="527"/>
      <c r="COU5" s="527"/>
      <c r="COV5" s="527"/>
      <c r="COW5" s="527"/>
      <c r="COX5" s="527"/>
      <c r="COY5" s="527"/>
      <c r="COZ5" s="527"/>
      <c r="CPA5" s="527"/>
      <c r="CPB5" s="527"/>
      <c r="CPC5" s="527"/>
      <c r="CPD5" s="527"/>
      <c r="CPE5" s="527"/>
      <c r="CPF5" s="527"/>
      <c r="CPG5" s="527"/>
      <c r="CPH5" s="527"/>
      <c r="CPI5" s="527"/>
      <c r="CPJ5" s="527"/>
      <c r="CPK5" s="527"/>
      <c r="CPL5" s="527"/>
      <c r="CPM5" s="527"/>
      <c r="CPN5" s="527"/>
      <c r="CPO5" s="527"/>
      <c r="CPP5" s="527"/>
      <c r="CPQ5" s="527"/>
      <c r="CPR5" s="527"/>
      <c r="CPS5" s="527"/>
      <c r="CPT5" s="527"/>
      <c r="CPU5" s="527"/>
      <c r="CPV5" s="527"/>
      <c r="CPW5" s="527"/>
      <c r="CPX5" s="527"/>
      <c r="CPY5" s="527"/>
      <c r="CPZ5" s="527"/>
      <c r="CQA5" s="527"/>
      <c r="CQB5" s="527"/>
      <c r="CQC5" s="527"/>
      <c r="CQD5" s="527"/>
      <c r="CQE5" s="527"/>
      <c r="CQF5" s="527"/>
      <c r="CQG5" s="527"/>
      <c r="CQH5" s="527"/>
      <c r="CQI5" s="527"/>
      <c r="CQJ5" s="527"/>
      <c r="CQK5" s="527"/>
      <c r="CQL5" s="527"/>
      <c r="CQM5" s="527"/>
      <c r="CQN5" s="527"/>
      <c r="CQO5" s="527"/>
      <c r="CQP5" s="527"/>
      <c r="CQQ5" s="527"/>
      <c r="CQR5" s="527"/>
      <c r="CQS5" s="527"/>
      <c r="CQT5" s="527"/>
      <c r="CQU5" s="527"/>
      <c r="CQV5" s="527"/>
      <c r="CQW5" s="527"/>
      <c r="CQX5" s="527"/>
      <c r="CQY5" s="527"/>
      <c r="CQZ5" s="527"/>
      <c r="CRA5" s="527"/>
      <c r="CRB5" s="527"/>
      <c r="CRC5" s="527"/>
      <c r="CRD5" s="527"/>
      <c r="CRE5" s="527"/>
      <c r="CRF5" s="527"/>
      <c r="CRG5" s="527"/>
      <c r="CRH5" s="527"/>
      <c r="CRI5" s="527"/>
      <c r="CRJ5" s="527"/>
      <c r="CRK5" s="527"/>
      <c r="CRL5" s="527"/>
      <c r="CRM5" s="527"/>
      <c r="CRN5" s="527"/>
      <c r="CRO5" s="527"/>
      <c r="CRP5" s="527"/>
      <c r="CRQ5" s="527"/>
      <c r="CRR5" s="527"/>
      <c r="CRS5" s="527"/>
      <c r="CRT5" s="527"/>
      <c r="CRU5" s="527"/>
      <c r="CRV5" s="527"/>
      <c r="CRW5" s="527"/>
      <c r="CRX5" s="527"/>
      <c r="CRY5" s="527"/>
      <c r="CRZ5" s="527"/>
      <c r="CSA5" s="527"/>
      <c r="CSB5" s="527"/>
      <c r="CSC5" s="527"/>
      <c r="CSD5" s="527"/>
      <c r="CSE5" s="527"/>
      <c r="CSF5" s="527"/>
      <c r="CSG5" s="527"/>
      <c r="CSH5" s="527"/>
      <c r="CSI5" s="527"/>
      <c r="CSJ5" s="527"/>
      <c r="CSK5" s="527"/>
      <c r="CSL5" s="527"/>
      <c r="CSM5" s="527"/>
      <c r="CSN5" s="527"/>
      <c r="CSO5" s="527"/>
      <c r="CSP5" s="527"/>
      <c r="CSQ5" s="527"/>
      <c r="CSR5" s="527"/>
      <c r="CSS5" s="527"/>
      <c r="CST5" s="527"/>
      <c r="CSU5" s="527"/>
      <c r="CSV5" s="527"/>
      <c r="CSW5" s="527"/>
      <c r="CSX5" s="527"/>
      <c r="CSY5" s="527"/>
      <c r="CSZ5" s="527"/>
      <c r="CTA5" s="527"/>
      <c r="CTB5" s="527"/>
      <c r="CTC5" s="527"/>
      <c r="CTD5" s="527"/>
      <c r="CTE5" s="527"/>
      <c r="CTF5" s="527"/>
      <c r="CTG5" s="527"/>
      <c r="CTH5" s="527"/>
      <c r="CTI5" s="527"/>
      <c r="CTJ5" s="527"/>
      <c r="CTK5" s="527"/>
      <c r="CTL5" s="527"/>
      <c r="CTM5" s="527"/>
      <c r="CTN5" s="527"/>
      <c r="CTO5" s="527"/>
      <c r="CTP5" s="527"/>
      <c r="CTQ5" s="527"/>
      <c r="CTR5" s="527"/>
      <c r="CTS5" s="527"/>
      <c r="CTT5" s="527"/>
      <c r="CTU5" s="527"/>
      <c r="CTV5" s="527"/>
      <c r="CTW5" s="527"/>
      <c r="CTX5" s="527"/>
      <c r="CTY5" s="527"/>
      <c r="CTZ5" s="527"/>
      <c r="CUA5" s="527"/>
      <c r="CUB5" s="527"/>
      <c r="CUC5" s="527"/>
      <c r="CUD5" s="527"/>
      <c r="CUE5" s="527"/>
      <c r="CUF5" s="527"/>
      <c r="CUG5" s="527"/>
      <c r="CUH5" s="527"/>
      <c r="CUI5" s="527"/>
      <c r="CUJ5" s="527"/>
      <c r="CUK5" s="527"/>
      <c r="CUL5" s="527"/>
      <c r="CUM5" s="527"/>
      <c r="CUN5" s="527"/>
      <c r="CUO5" s="527"/>
      <c r="CUP5" s="527"/>
      <c r="CUQ5" s="527"/>
      <c r="CUR5" s="527"/>
      <c r="CUS5" s="527"/>
      <c r="CUT5" s="527"/>
      <c r="CUU5" s="527"/>
      <c r="CUV5" s="527"/>
      <c r="CUW5" s="527"/>
      <c r="CUX5" s="527"/>
      <c r="CUY5" s="527"/>
      <c r="CUZ5" s="527"/>
      <c r="CVA5" s="527"/>
      <c r="CVB5" s="527"/>
      <c r="CVC5" s="527"/>
      <c r="CVD5" s="527"/>
      <c r="CVE5" s="527"/>
      <c r="CVF5" s="527"/>
      <c r="CVG5" s="527"/>
      <c r="CVH5" s="527"/>
      <c r="CVI5" s="527"/>
      <c r="CVJ5" s="527"/>
      <c r="CVK5" s="527"/>
      <c r="CVL5" s="527"/>
      <c r="CVM5" s="527"/>
      <c r="CVN5" s="527"/>
      <c r="CVO5" s="527"/>
      <c r="CVP5" s="527"/>
      <c r="CVQ5" s="527"/>
      <c r="CVR5" s="527"/>
      <c r="CVS5" s="527"/>
      <c r="CVT5" s="527"/>
      <c r="CVU5" s="527"/>
      <c r="CVV5" s="527"/>
      <c r="CVW5" s="527"/>
      <c r="CVX5" s="527"/>
      <c r="CVY5" s="527"/>
      <c r="CVZ5" s="527"/>
      <c r="CWA5" s="527"/>
      <c r="CWB5" s="527"/>
      <c r="CWC5" s="527"/>
      <c r="CWD5" s="527"/>
      <c r="CWE5" s="527"/>
      <c r="CWF5" s="527"/>
      <c r="CWG5" s="527"/>
      <c r="CWH5" s="527"/>
      <c r="CWI5" s="527"/>
      <c r="CWJ5" s="527"/>
      <c r="CWK5" s="527"/>
      <c r="CWL5" s="527"/>
      <c r="CWM5" s="527"/>
      <c r="CWN5" s="527"/>
      <c r="CWO5" s="527"/>
      <c r="CWP5" s="527"/>
      <c r="CWQ5" s="527"/>
      <c r="CWR5" s="527"/>
      <c r="CWS5" s="527"/>
      <c r="CWT5" s="527"/>
      <c r="CWU5" s="527"/>
      <c r="CWV5" s="527"/>
      <c r="CWW5" s="527"/>
      <c r="CWX5" s="527"/>
      <c r="CWY5" s="527"/>
      <c r="CWZ5" s="527"/>
      <c r="CXA5" s="527"/>
      <c r="CXB5" s="527"/>
      <c r="CXC5" s="527"/>
      <c r="CXD5" s="527"/>
      <c r="CXE5" s="527"/>
      <c r="CXF5" s="527"/>
      <c r="CXG5" s="527"/>
      <c r="CXH5" s="527"/>
      <c r="CXI5" s="527"/>
      <c r="CXJ5" s="527"/>
      <c r="CXK5" s="527"/>
      <c r="CXL5" s="527"/>
      <c r="CXM5" s="527"/>
      <c r="CXN5" s="527"/>
      <c r="CXO5" s="527"/>
      <c r="CXP5" s="527"/>
      <c r="CXQ5" s="527"/>
      <c r="CXR5" s="527"/>
      <c r="CXS5" s="527"/>
      <c r="CXT5" s="527"/>
      <c r="CXU5" s="527"/>
      <c r="CXV5" s="527"/>
      <c r="CXW5" s="527"/>
      <c r="CXX5" s="527"/>
      <c r="CXY5" s="527"/>
      <c r="CXZ5" s="527"/>
      <c r="CYA5" s="527"/>
      <c r="CYB5" s="527"/>
      <c r="CYC5" s="527"/>
      <c r="CYD5" s="527"/>
      <c r="CYE5" s="527"/>
      <c r="CYF5" s="527"/>
      <c r="CYG5" s="527"/>
      <c r="CYH5" s="527"/>
      <c r="CYI5" s="527"/>
      <c r="CYJ5" s="527"/>
      <c r="CYK5" s="527"/>
      <c r="CYL5" s="527"/>
      <c r="CYM5" s="527"/>
      <c r="CYN5" s="527"/>
      <c r="CYO5" s="527"/>
      <c r="CYP5" s="527"/>
      <c r="CYQ5" s="527"/>
      <c r="CYR5" s="527"/>
      <c r="CYS5" s="527"/>
      <c r="CYT5" s="527"/>
      <c r="CYU5" s="527"/>
      <c r="CYV5" s="527"/>
      <c r="CYW5" s="527"/>
      <c r="CYX5" s="527"/>
      <c r="CYY5" s="527"/>
      <c r="CYZ5" s="527"/>
      <c r="CZA5" s="527"/>
      <c r="CZB5" s="527"/>
      <c r="CZC5" s="527"/>
      <c r="CZD5" s="527"/>
      <c r="CZE5" s="527"/>
      <c r="CZF5" s="527"/>
      <c r="CZG5" s="527"/>
      <c r="CZH5" s="527"/>
      <c r="CZI5" s="527"/>
      <c r="CZJ5" s="527"/>
      <c r="CZK5" s="527"/>
      <c r="CZL5" s="527"/>
      <c r="CZM5" s="527"/>
      <c r="CZN5" s="527"/>
      <c r="CZO5" s="527"/>
      <c r="CZP5" s="527"/>
      <c r="CZQ5" s="527"/>
      <c r="CZR5" s="527"/>
      <c r="CZS5" s="527"/>
      <c r="CZT5" s="527"/>
      <c r="CZU5" s="527"/>
      <c r="CZV5" s="527"/>
      <c r="CZW5" s="527"/>
      <c r="CZX5" s="527"/>
      <c r="CZY5" s="527"/>
      <c r="CZZ5" s="527"/>
      <c r="DAA5" s="527"/>
      <c r="DAB5" s="527"/>
      <c r="DAC5" s="527"/>
      <c r="DAD5" s="527"/>
      <c r="DAE5" s="527"/>
      <c r="DAF5" s="527"/>
      <c r="DAG5" s="527"/>
      <c r="DAH5" s="527"/>
      <c r="DAI5" s="527"/>
      <c r="DAJ5" s="527"/>
      <c r="DAK5" s="527"/>
      <c r="DAL5" s="527"/>
      <c r="DAM5" s="527"/>
      <c r="DAN5" s="527"/>
      <c r="DAO5" s="527"/>
      <c r="DAP5" s="527"/>
      <c r="DAQ5" s="527"/>
      <c r="DAR5" s="527"/>
      <c r="DAS5" s="527"/>
      <c r="DAT5" s="527"/>
      <c r="DAU5" s="527"/>
      <c r="DAV5" s="527"/>
      <c r="DAW5" s="527"/>
      <c r="DAX5" s="527"/>
      <c r="DAY5" s="527"/>
      <c r="DAZ5" s="527"/>
      <c r="DBA5" s="527"/>
      <c r="DBB5" s="527"/>
      <c r="DBC5" s="527"/>
      <c r="DBD5" s="527"/>
      <c r="DBE5" s="527"/>
      <c r="DBF5" s="527"/>
      <c r="DBG5" s="527"/>
      <c r="DBH5" s="527"/>
      <c r="DBI5" s="527"/>
      <c r="DBJ5" s="527"/>
      <c r="DBK5" s="527"/>
      <c r="DBL5" s="527"/>
      <c r="DBM5" s="527"/>
      <c r="DBN5" s="527"/>
      <c r="DBO5" s="527"/>
      <c r="DBP5" s="527"/>
      <c r="DBQ5" s="527"/>
      <c r="DBR5" s="527"/>
      <c r="DBS5" s="527"/>
      <c r="DBT5" s="527"/>
      <c r="DBU5" s="527"/>
      <c r="DBV5" s="527"/>
      <c r="DBW5" s="527"/>
      <c r="DBX5" s="527"/>
      <c r="DBY5" s="527"/>
      <c r="DBZ5" s="527"/>
      <c r="DCA5" s="527"/>
      <c r="DCB5" s="527"/>
      <c r="DCC5" s="527"/>
      <c r="DCD5" s="527"/>
      <c r="DCE5" s="527"/>
      <c r="DCF5" s="527"/>
      <c r="DCG5" s="527"/>
      <c r="DCH5" s="527"/>
      <c r="DCI5" s="527"/>
      <c r="DCJ5" s="527"/>
      <c r="DCK5" s="527"/>
      <c r="DCL5" s="527"/>
      <c r="DCM5" s="527"/>
      <c r="DCN5" s="527"/>
      <c r="DCO5" s="527"/>
      <c r="DCP5" s="527"/>
      <c r="DCQ5" s="527"/>
      <c r="DCR5" s="527"/>
      <c r="DCS5" s="527"/>
      <c r="DCT5" s="527"/>
      <c r="DCU5" s="527"/>
      <c r="DCV5" s="527"/>
      <c r="DCW5" s="527"/>
      <c r="DCX5" s="527"/>
      <c r="DCY5" s="527"/>
      <c r="DCZ5" s="527"/>
      <c r="DDA5" s="527"/>
      <c r="DDB5" s="527"/>
      <c r="DDC5" s="527"/>
      <c r="DDD5" s="527"/>
      <c r="DDE5" s="527"/>
      <c r="DDF5" s="527"/>
      <c r="DDG5" s="527"/>
      <c r="DDH5" s="527"/>
      <c r="DDI5" s="527"/>
      <c r="DDJ5" s="527"/>
      <c r="DDK5" s="527"/>
      <c r="DDL5" s="527"/>
      <c r="DDM5" s="527"/>
      <c r="DDN5" s="527"/>
      <c r="DDO5" s="527"/>
      <c r="DDP5" s="527"/>
      <c r="DDQ5" s="527"/>
      <c r="DDR5" s="527"/>
      <c r="DDS5" s="527"/>
      <c r="DDT5" s="527"/>
      <c r="DDU5" s="527"/>
      <c r="DDV5" s="527"/>
      <c r="DDW5" s="527"/>
      <c r="DDX5" s="527"/>
      <c r="DDY5" s="527"/>
      <c r="DDZ5" s="527"/>
      <c r="DEA5" s="527"/>
      <c r="DEB5" s="527"/>
      <c r="DEC5" s="527"/>
      <c r="DED5" s="527"/>
      <c r="DEE5" s="527"/>
      <c r="DEF5" s="527"/>
      <c r="DEG5" s="527"/>
      <c r="DEH5" s="527"/>
      <c r="DEI5" s="527"/>
      <c r="DEJ5" s="527"/>
      <c r="DEK5" s="527"/>
      <c r="DEL5" s="527"/>
      <c r="DEM5" s="527"/>
      <c r="DEN5" s="527"/>
      <c r="DEO5" s="527"/>
      <c r="DEP5" s="527"/>
      <c r="DEQ5" s="527"/>
      <c r="DER5" s="527"/>
      <c r="DES5" s="527"/>
      <c r="DET5" s="527"/>
      <c r="DEU5" s="527"/>
      <c r="DEV5" s="527"/>
      <c r="DEW5" s="527"/>
      <c r="DEX5" s="527"/>
      <c r="DEY5" s="527"/>
      <c r="DEZ5" s="527"/>
      <c r="DFA5" s="527"/>
      <c r="DFB5" s="527"/>
      <c r="DFC5" s="527"/>
      <c r="DFD5" s="527"/>
      <c r="DFE5" s="527"/>
      <c r="DFF5" s="527"/>
      <c r="DFG5" s="527"/>
      <c r="DFH5" s="527"/>
      <c r="DFI5" s="527"/>
      <c r="DFJ5" s="527"/>
      <c r="DFK5" s="527"/>
      <c r="DFL5" s="527"/>
      <c r="DFM5" s="527"/>
      <c r="DFN5" s="527"/>
      <c r="DFO5" s="527"/>
      <c r="DFP5" s="527"/>
      <c r="DFQ5" s="527"/>
      <c r="DFR5" s="527"/>
      <c r="DFS5" s="527"/>
      <c r="DFT5" s="527"/>
      <c r="DFU5" s="527"/>
      <c r="DFV5" s="527"/>
      <c r="DFW5" s="527"/>
      <c r="DFX5" s="527"/>
      <c r="DFY5" s="527"/>
      <c r="DFZ5" s="527"/>
      <c r="DGA5" s="527"/>
      <c r="DGB5" s="527"/>
      <c r="DGC5" s="527"/>
      <c r="DGD5" s="527"/>
      <c r="DGE5" s="527"/>
      <c r="DGF5" s="527"/>
      <c r="DGG5" s="527"/>
      <c r="DGH5" s="527"/>
      <c r="DGI5" s="527"/>
      <c r="DGJ5" s="527"/>
      <c r="DGK5" s="527"/>
      <c r="DGL5" s="527"/>
      <c r="DGM5" s="527"/>
      <c r="DGN5" s="527"/>
      <c r="DGO5" s="527"/>
      <c r="DGP5" s="527"/>
      <c r="DGQ5" s="527"/>
      <c r="DGR5" s="527"/>
      <c r="DGS5" s="527"/>
      <c r="DGT5" s="527"/>
      <c r="DGU5" s="527"/>
      <c r="DGV5" s="527"/>
      <c r="DGW5" s="527"/>
      <c r="DGX5" s="527"/>
      <c r="DGY5" s="527"/>
      <c r="DGZ5" s="527"/>
      <c r="DHA5" s="527"/>
      <c r="DHB5" s="527"/>
      <c r="DHC5" s="527"/>
      <c r="DHD5" s="527"/>
      <c r="DHE5" s="527"/>
      <c r="DHF5" s="527"/>
      <c r="DHG5" s="527"/>
      <c r="DHH5" s="527"/>
      <c r="DHI5" s="527"/>
      <c r="DHJ5" s="527"/>
      <c r="DHK5" s="527"/>
      <c r="DHL5" s="527"/>
      <c r="DHM5" s="527"/>
      <c r="DHN5" s="527"/>
      <c r="DHO5" s="527"/>
      <c r="DHP5" s="527"/>
      <c r="DHQ5" s="527"/>
      <c r="DHR5" s="527"/>
      <c r="DHS5" s="527"/>
      <c r="DHT5" s="527"/>
      <c r="DHU5" s="527"/>
      <c r="DHV5" s="527"/>
      <c r="DHW5" s="527"/>
      <c r="DHX5" s="527"/>
      <c r="DHY5" s="527"/>
      <c r="DHZ5" s="527"/>
      <c r="DIA5" s="527"/>
      <c r="DIB5" s="527"/>
      <c r="DIC5" s="527"/>
      <c r="DID5" s="527"/>
      <c r="DIE5" s="527"/>
      <c r="DIF5" s="527"/>
      <c r="DIG5" s="527"/>
      <c r="DIH5" s="527"/>
      <c r="DII5" s="527"/>
      <c r="DIJ5" s="527"/>
      <c r="DIK5" s="527"/>
      <c r="DIL5" s="527"/>
      <c r="DIM5" s="527"/>
      <c r="DIN5" s="527"/>
      <c r="DIO5" s="527"/>
      <c r="DIP5" s="527"/>
      <c r="DIQ5" s="527"/>
      <c r="DIR5" s="527"/>
      <c r="DIS5" s="527"/>
      <c r="DIT5" s="527"/>
      <c r="DIU5" s="527"/>
      <c r="DIV5" s="527"/>
      <c r="DIW5" s="527"/>
      <c r="DIX5" s="527"/>
      <c r="DIY5" s="527"/>
      <c r="DIZ5" s="527"/>
      <c r="DJA5" s="527"/>
      <c r="DJB5" s="527"/>
      <c r="DJC5" s="527"/>
      <c r="DJD5" s="527"/>
      <c r="DJE5" s="527"/>
      <c r="DJF5" s="527"/>
      <c r="DJG5" s="527"/>
      <c r="DJH5" s="527"/>
      <c r="DJI5" s="527"/>
      <c r="DJJ5" s="527"/>
      <c r="DJK5" s="527"/>
      <c r="DJL5" s="527"/>
      <c r="DJM5" s="527"/>
      <c r="DJN5" s="527"/>
      <c r="DJO5" s="527"/>
      <c r="DJP5" s="527"/>
      <c r="DJQ5" s="527"/>
      <c r="DJR5" s="527"/>
      <c r="DJS5" s="527"/>
      <c r="DJT5" s="527"/>
      <c r="DJU5" s="527"/>
      <c r="DJV5" s="527"/>
      <c r="DJW5" s="527"/>
      <c r="DJX5" s="527"/>
      <c r="DJY5" s="527"/>
      <c r="DJZ5" s="527"/>
      <c r="DKA5" s="527"/>
      <c r="DKB5" s="527"/>
      <c r="DKC5" s="527"/>
      <c r="DKD5" s="527"/>
      <c r="DKE5" s="527"/>
      <c r="DKF5" s="527"/>
      <c r="DKG5" s="527"/>
      <c r="DKH5" s="527"/>
      <c r="DKI5" s="527"/>
      <c r="DKJ5" s="527"/>
      <c r="DKK5" s="527"/>
      <c r="DKL5" s="527"/>
      <c r="DKM5" s="527"/>
      <c r="DKN5" s="527"/>
      <c r="DKO5" s="527"/>
      <c r="DKP5" s="527"/>
      <c r="DKQ5" s="527"/>
      <c r="DKR5" s="527"/>
      <c r="DKS5" s="527"/>
      <c r="DKT5" s="527"/>
      <c r="DKU5" s="527"/>
      <c r="DKV5" s="527"/>
      <c r="DKW5" s="527"/>
      <c r="DKX5" s="527"/>
      <c r="DKY5" s="527"/>
      <c r="DKZ5" s="527"/>
      <c r="DLA5" s="527"/>
      <c r="DLB5" s="527"/>
      <c r="DLC5" s="527"/>
      <c r="DLD5" s="527"/>
      <c r="DLE5" s="527"/>
      <c r="DLF5" s="527"/>
      <c r="DLG5" s="527"/>
      <c r="DLH5" s="527"/>
      <c r="DLI5" s="527"/>
      <c r="DLJ5" s="527"/>
      <c r="DLK5" s="527"/>
      <c r="DLL5" s="527"/>
      <c r="DLM5" s="527"/>
      <c r="DLN5" s="527"/>
      <c r="DLO5" s="527"/>
      <c r="DLP5" s="527"/>
      <c r="DLQ5" s="527"/>
      <c r="DLR5" s="527"/>
      <c r="DLS5" s="527"/>
      <c r="DLT5" s="527"/>
      <c r="DLU5" s="527"/>
      <c r="DLV5" s="527"/>
      <c r="DLW5" s="527"/>
      <c r="DLX5" s="527"/>
      <c r="DLY5" s="527"/>
      <c r="DLZ5" s="527"/>
      <c r="DMA5" s="527"/>
      <c r="DMB5" s="527"/>
      <c r="DMC5" s="527"/>
      <c r="DMD5" s="527"/>
      <c r="DME5" s="527"/>
      <c r="DMF5" s="527"/>
      <c r="DMG5" s="527"/>
      <c r="DMH5" s="527"/>
      <c r="DMI5" s="527"/>
      <c r="DMJ5" s="527"/>
      <c r="DMK5" s="527"/>
      <c r="DML5" s="527"/>
      <c r="DMM5" s="527"/>
      <c r="DMN5" s="527"/>
      <c r="DMO5" s="527"/>
      <c r="DMP5" s="527"/>
      <c r="DMQ5" s="527"/>
      <c r="DMR5" s="527"/>
      <c r="DMS5" s="527"/>
      <c r="DMT5" s="527"/>
      <c r="DMU5" s="527"/>
      <c r="DMV5" s="527"/>
      <c r="DMW5" s="527"/>
      <c r="DMX5" s="527"/>
      <c r="DMY5" s="527"/>
      <c r="DMZ5" s="527"/>
      <c r="DNA5" s="527"/>
      <c r="DNB5" s="527"/>
      <c r="DNC5" s="527"/>
      <c r="DND5" s="527"/>
      <c r="DNE5" s="527"/>
      <c r="DNF5" s="527"/>
      <c r="DNG5" s="527"/>
      <c r="DNH5" s="527"/>
      <c r="DNI5" s="527"/>
      <c r="DNJ5" s="527"/>
      <c r="DNK5" s="527"/>
      <c r="DNL5" s="527"/>
      <c r="DNM5" s="527"/>
      <c r="DNN5" s="527"/>
      <c r="DNO5" s="527"/>
      <c r="DNP5" s="527"/>
      <c r="DNQ5" s="527"/>
      <c r="DNR5" s="527"/>
      <c r="DNS5" s="527"/>
      <c r="DNT5" s="527"/>
      <c r="DNU5" s="527"/>
      <c r="DNV5" s="527"/>
      <c r="DNW5" s="527"/>
      <c r="DNX5" s="527"/>
      <c r="DNY5" s="527"/>
      <c r="DNZ5" s="527"/>
      <c r="DOA5" s="527"/>
      <c r="DOB5" s="527"/>
      <c r="DOC5" s="527"/>
      <c r="DOD5" s="527"/>
      <c r="DOE5" s="527"/>
      <c r="DOF5" s="527"/>
      <c r="DOG5" s="527"/>
      <c r="DOH5" s="527"/>
      <c r="DOI5" s="527"/>
      <c r="DOJ5" s="527"/>
      <c r="DOK5" s="527"/>
      <c r="DOL5" s="527"/>
      <c r="DOM5" s="527"/>
      <c r="DON5" s="527"/>
      <c r="DOO5" s="527"/>
      <c r="DOP5" s="527"/>
      <c r="DOQ5" s="527"/>
      <c r="DOR5" s="527"/>
      <c r="DOS5" s="527"/>
      <c r="DOT5" s="527"/>
      <c r="DOU5" s="527"/>
      <c r="DOV5" s="527"/>
      <c r="DOW5" s="527"/>
      <c r="DOX5" s="527"/>
      <c r="DOY5" s="527"/>
      <c r="DOZ5" s="527"/>
      <c r="DPA5" s="527"/>
      <c r="DPB5" s="527"/>
      <c r="DPC5" s="527"/>
      <c r="DPD5" s="527"/>
      <c r="DPE5" s="527"/>
      <c r="DPF5" s="527"/>
      <c r="DPG5" s="527"/>
      <c r="DPH5" s="527"/>
      <c r="DPI5" s="527"/>
      <c r="DPJ5" s="527"/>
      <c r="DPK5" s="527"/>
      <c r="DPL5" s="527"/>
      <c r="DPM5" s="527"/>
      <c r="DPN5" s="527"/>
      <c r="DPO5" s="527"/>
      <c r="DPP5" s="527"/>
      <c r="DPQ5" s="527"/>
      <c r="DPR5" s="527"/>
      <c r="DPS5" s="527"/>
      <c r="DPT5" s="527"/>
      <c r="DPU5" s="527"/>
      <c r="DPV5" s="527"/>
      <c r="DPW5" s="527"/>
      <c r="DPX5" s="527"/>
      <c r="DPY5" s="527"/>
      <c r="DPZ5" s="527"/>
      <c r="DQA5" s="527"/>
      <c r="DQB5" s="527"/>
      <c r="DQC5" s="527"/>
      <c r="DQD5" s="527"/>
      <c r="DQE5" s="527"/>
      <c r="DQF5" s="527"/>
      <c r="DQG5" s="527"/>
      <c r="DQH5" s="527"/>
      <c r="DQI5" s="527"/>
      <c r="DQJ5" s="527"/>
      <c r="DQK5" s="527"/>
      <c r="DQL5" s="527"/>
      <c r="DQM5" s="527"/>
      <c r="DQN5" s="527"/>
      <c r="DQO5" s="527"/>
      <c r="DQP5" s="527"/>
      <c r="DQQ5" s="527"/>
      <c r="DQR5" s="527"/>
      <c r="DQS5" s="527"/>
      <c r="DQT5" s="527"/>
      <c r="DQU5" s="527"/>
      <c r="DQV5" s="527"/>
      <c r="DQW5" s="527"/>
      <c r="DQX5" s="527"/>
      <c r="DQY5" s="527"/>
      <c r="DQZ5" s="527"/>
      <c r="DRA5" s="527"/>
      <c r="DRB5" s="527"/>
      <c r="DRC5" s="527"/>
      <c r="DRD5" s="527"/>
      <c r="DRE5" s="527"/>
      <c r="DRF5" s="527"/>
      <c r="DRG5" s="527"/>
      <c r="DRH5" s="527"/>
      <c r="DRI5" s="527"/>
      <c r="DRJ5" s="527"/>
      <c r="DRK5" s="527"/>
      <c r="DRL5" s="527"/>
      <c r="DRM5" s="527"/>
      <c r="DRN5" s="527"/>
      <c r="DRO5" s="527"/>
      <c r="DRP5" s="527"/>
      <c r="DRQ5" s="527"/>
      <c r="DRR5" s="527"/>
      <c r="DRS5" s="527"/>
      <c r="DRT5" s="527"/>
      <c r="DRU5" s="527"/>
      <c r="DRV5" s="527"/>
      <c r="DRW5" s="527"/>
      <c r="DRX5" s="527"/>
      <c r="DRY5" s="527"/>
      <c r="DRZ5" s="527"/>
      <c r="DSA5" s="527"/>
      <c r="DSB5" s="527"/>
      <c r="DSC5" s="527"/>
      <c r="DSD5" s="527"/>
      <c r="DSE5" s="527"/>
      <c r="DSF5" s="527"/>
      <c r="DSG5" s="527"/>
      <c r="DSH5" s="527"/>
      <c r="DSI5" s="527"/>
      <c r="DSJ5" s="527"/>
      <c r="DSK5" s="527"/>
      <c r="DSL5" s="527"/>
      <c r="DSM5" s="527"/>
      <c r="DSN5" s="527"/>
      <c r="DSO5" s="527"/>
      <c r="DSP5" s="527"/>
      <c r="DSQ5" s="527"/>
      <c r="DSR5" s="527"/>
      <c r="DSS5" s="527"/>
      <c r="DST5" s="527"/>
      <c r="DSU5" s="527"/>
      <c r="DSV5" s="527"/>
      <c r="DSW5" s="527"/>
      <c r="DSX5" s="527"/>
      <c r="DSY5" s="527"/>
      <c r="DSZ5" s="527"/>
      <c r="DTA5" s="527"/>
      <c r="DTB5" s="527"/>
      <c r="DTC5" s="527"/>
      <c r="DTD5" s="527"/>
      <c r="DTE5" s="527"/>
      <c r="DTF5" s="527"/>
      <c r="DTG5" s="527"/>
      <c r="DTH5" s="527"/>
      <c r="DTI5" s="527"/>
      <c r="DTJ5" s="527"/>
      <c r="DTK5" s="527"/>
      <c r="DTL5" s="527"/>
      <c r="DTM5" s="527"/>
      <c r="DTN5" s="527"/>
      <c r="DTO5" s="527"/>
      <c r="DTP5" s="527"/>
      <c r="DTQ5" s="527"/>
      <c r="DTR5" s="527"/>
      <c r="DTS5" s="527"/>
      <c r="DTT5" s="527"/>
      <c r="DTU5" s="527"/>
      <c r="DTV5" s="527"/>
      <c r="DTW5" s="527"/>
      <c r="DTX5" s="527"/>
      <c r="DTY5" s="527"/>
      <c r="DTZ5" s="527"/>
      <c r="DUA5" s="527"/>
      <c r="DUB5" s="527"/>
      <c r="DUC5" s="527"/>
      <c r="DUD5" s="527"/>
      <c r="DUE5" s="527"/>
      <c r="DUF5" s="527"/>
      <c r="DUG5" s="527"/>
      <c r="DUH5" s="527"/>
      <c r="DUI5" s="527"/>
      <c r="DUJ5" s="527"/>
      <c r="DUK5" s="527"/>
      <c r="DUL5" s="527"/>
      <c r="DUM5" s="527"/>
      <c r="DUN5" s="527"/>
      <c r="DUO5" s="527"/>
      <c r="DUP5" s="527"/>
      <c r="DUQ5" s="527"/>
      <c r="DUR5" s="527"/>
      <c r="DUS5" s="527"/>
      <c r="DUT5" s="527"/>
      <c r="DUU5" s="527"/>
      <c r="DUV5" s="527"/>
      <c r="DUW5" s="527"/>
      <c r="DUX5" s="527"/>
      <c r="DUY5" s="527"/>
      <c r="DUZ5" s="527"/>
      <c r="DVA5" s="527"/>
      <c r="DVB5" s="527"/>
      <c r="DVC5" s="527"/>
      <c r="DVD5" s="527"/>
      <c r="DVE5" s="527"/>
      <c r="DVF5" s="527"/>
      <c r="DVG5" s="527"/>
      <c r="DVH5" s="527"/>
      <c r="DVI5" s="527"/>
      <c r="DVJ5" s="527"/>
      <c r="DVK5" s="527"/>
      <c r="DVL5" s="527"/>
      <c r="DVM5" s="527"/>
      <c r="DVN5" s="527"/>
      <c r="DVO5" s="527"/>
      <c r="DVP5" s="527"/>
      <c r="DVQ5" s="527"/>
      <c r="DVR5" s="527"/>
      <c r="DVS5" s="527"/>
      <c r="DVT5" s="527"/>
      <c r="DVU5" s="527"/>
      <c r="DVV5" s="527"/>
      <c r="DVW5" s="527"/>
      <c r="DVX5" s="527"/>
      <c r="DVY5" s="527"/>
      <c r="DVZ5" s="527"/>
      <c r="DWA5" s="527"/>
      <c r="DWB5" s="527"/>
      <c r="DWC5" s="527"/>
      <c r="DWD5" s="527"/>
      <c r="DWE5" s="527"/>
      <c r="DWF5" s="527"/>
      <c r="DWG5" s="527"/>
      <c r="DWH5" s="527"/>
      <c r="DWI5" s="527"/>
      <c r="DWJ5" s="527"/>
      <c r="DWK5" s="527"/>
      <c r="DWL5" s="527"/>
      <c r="DWM5" s="527"/>
      <c r="DWN5" s="527"/>
      <c r="DWO5" s="527"/>
      <c r="DWP5" s="527"/>
      <c r="DWQ5" s="527"/>
      <c r="DWR5" s="527"/>
      <c r="DWS5" s="527"/>
      <c r="DWT5" s="527"/>
      <c r="DWU5" s="527"/>
      <c r="DWV5" s="527"/>
      <c r="DWW5" s="527"/>
      <c r="DWX5" s="527"/>
      <c r="DWY5" s="527"/>
      <c r="DWZ5" s="527"/>
      <c r="DXA5" s="527"/>
      <c r="DXB5" s="527"/>
      <c r="DXC5" s="527"/>
      <c r="DXD5" s="527"/>
      <c r="DXE5" s="527"/>
      <c r="DXF5" s="527"/>
      <c r="DXG5" s="527"/>
      <c r="DXH5" s="527"/>
      <c r="DXI5" s="527"/>
      <c r="DXJ5" s="527"/>
      <c r="DXK5" s="527"/>
      <c r="DXL5" s="527"/>
      <c r="DXM5" s="527"/>
      <c r="DXN5" s="527"/>
      <c r="DXO5" s="527"/>
      <c r="DXP5" s="527"/>
      <c r="DXQ5" s="527"/>
      <c r="DXR5" s="527"/>
      <c r="DXS5" s="527"/>
      <c r="DXT5" s="527"/>
      <c r="DXU5" s="527"/>
      <c r="DXV5" s="527"/>
      <c r="DXW5" s="527"/>
      <c r="DXX5" s="527"/>
      <c r="DXY5" s="527"/>
      <c r="DXZ5" s="527"/>
      <c r="DYA5" s="527"/>
      <c r="DYB5" s="527"/>
      <c r="DYC5" s="527"/>
      <c r="DYD5" s="527"/>
      <c r="DYE5" s="527"/>
      <c r="DYF5" s="527"/>
      <c r="DYG5" s="527"/>
      <c r="DYH5" s="527"/>
      <c r="DYI5" s="527"/>
      <c r="DYJ5" s="527"/>
      <c r="DYK5" s="527"/>
      <c r="DYL5" s="527"/>
      <c r="DYM5" s="527"/>
      <c r="DYN5" s="527"/>
      <c r="DYO5" s="527"/>
      <c r="DYP5" s="527"/>
      <c r="DYQ5" s="527"/>
      <c r="DYR5" s="527"/>
      <c r="DYS5" s="527"/>
      <c r="DYT5" s="527"/>
      <c r="DYU5" s="527"/>
      <c r="DYV5" s="527"/>
      <c r="DYW5" s="527"/>
      <c r="DYX5" s="527"/>
      <c r="DYY5" s="527"/>
      <c r="DYZ5" s="527"/>
      <c r="DZA5" s="527"/>
      <c r="DZB5" s="527"/>
      <c r="DZC5" s="527"/>
      <c r="DZD5" s="527"/>
      <c r="DZE5" s="527"/>
      <c r="DZF5" s="527"/>
      <c r="DZG5" s="527"/>
      <c r="DZH5" s="527"/>
      <c r="DZI5" s="527"/>
      <c r="DZJ5" s="527"/>
      <c r="DZK5" s="527"/>
      <c r="DZL5" s="527"/>
      <c r="DZM5" s="527"/>
      <c r="DZN5" s="527"/>
      <c r="DZO5" s="527"/>
      <c r="DZP5" s="527"/>
      <c r="DZQ5" s="527"/>
      <c r="DZR5" s="527"/>
      <c r="DZS5" s="527"/>
      <c r="DZT5" s="527"/>
      <c r="DZU5" s="527"/>
      <c r="DZV5" s="527"/>
      <c r="DZW5" s="527"/>
      <c r="DZX5" s="527"/>
      <c r="DZY5" s="527"/>
      <c r="DZZ5" s="527"/>
      <c r="EAA5" s="527"/>
      <c r="EAB5" s="527"/>
      <c r="EAC5" s="527"/>
      <c r="EAD5" s="527"/>
      <c r="EAE5" s="527"/>
      <c r="EAF5" s="527"/>
      <c r="EAG5" s="527"/>
      <c r="EAH5" s="527"/>
      <c r="EAI5" s="527"/>
      <c r="EAJ5" s="527"/>
      <c r="EAK5" s="527"/>
      <c r="EAL5" s="527"/>
      <c r="EAM5" s="527"/>
      <c r="EAN5" s="527"/>
      <c r="EAO5" s="527"/>
      <c r="EAP5" s="527"/>
      <c r="EAQ5" s="527"/>
      <c r="EAR5" s="527"/>
      <c r="EAS5" s="527"/>
      <c r="EAT5" s="527"/>
      <c r="EAU5" s="527"/>
      <c r="EAV5" s="527"/>
      <c r="EAW5" s="527"/>
      <c r="EAX5" s="527"/>
      <c r="EAY5" s="527"/>
      <c r="EAZ5" s="527"/>
      <c r="EBA5" s="527"/>
      <c r="EBB5" s="527"/>
      <c r="EBC5" s="527"/>
      <c r="EBD5" s="527"/>
      <c r="EBE5" s="527"/>
      <c r="EBF5" s="527"/>
      <c r="EBG5" s="527"/>
      <c r="EBH5" s="527"/>
      <c r="EBI5" s="527"/>
      <c r="EBJ5" s="527"/>
      <c r="EBK5" s="527"/>
      <c r="EBL5" s="527"/>
      <c r="EBM5" s="527"/>
      <c r="EBN5" s="527"/>
      <c r="EBO5" s="527"/>
      <c r="EBP5" s="527"/>
      <c r="EBQ5" s="527"/>
      <c r="EBR5" s="527"/>
      <c r="EBS5" s="527"/>
      <c r="EBT5" s="527"/>
      <c r="EBU5" s="527"/>
      <c r="EBV5" s="527"/>
      <c r="EBW5" s="527"/>
      <c r="EBX5" s="527"/>
      <c r="EBY5" s="527"/>
      <c r="EBZ5" s="527"/>
      <c r="ECA5" s="527"/>
      <c r="ECB5" s="527"/>
      <c r="ECC5" s="527"/>
      <c r="ECD5" s="527"/>
      <c r="ECE5" s="527"/>
      <c r="ECF5" s="527"/>
      <c r="ECG5" s="527"/>
      <c r="ECH5" s="527"/>
      <c r="ECI5" s="527"/>
      <c r="ECJ5" s="527"/>
      <c r="ECK5" s="527"/>
      <c r="ECL5" s="527"/>
      <c r="ECM5" s="527"/>
      <c r="ECN5" s="527"/>
      <c r="ECO5" s="527"/>
      <c r="ECP5" s="527"/>
      <c r="ECQ5" s="527"/>
      <c r="ECR5" s="527"/>
      <c r="ECS5" s="527"/>
      <c r="ECT5" s="527"/>
      <c r="ECU5" s="527"/>
      <c r="ECV5" s="527"/>
      <c r="ECW5" s="527"/>
      <c r="ECX5" s="527"/>
      <c r="ECY5" s="527"/>
      <c r="ECZ5" s="527"/>
      <c r="EDA5" s="527"/>
      <c r="EDB5" s="527"/>
      <c r="EDC5" s="527"/>
      <c r="EDD5" s="527"/>
      <c r="EDE5" s="527"/>
      <c r="EDF5" s="527"/>
      <c r="EDG5" s="527"/>
      <c r="EDH5" s="527"/>
      <c r="EDI5" s="527"/>
      <c r="EDJ5" s="527"/>
      <c r="EDK5" s="527"/>
      <c r="EDL5" s="527"/>
      <c r="EDM5" s="527"/>
      <c r="EDN5" s="527"/>
      <c r="EDO5" s="527"/>
      <c r="EDP5" s="527"/>
      <c r="EDQ5" s="527"/>
      <c r="EDR5" s="527"/>
      <c r="EDS5" s="527"/>
      <c r="EDT5" s="527"/>
      <c r="EDU5" s="527"/>
      <c r="EDV5" s="527"/>
      <c r="EDW5" s="527"/>
      <c r="EDX5" s="527"/>
      <c r="EDY5" s="527"/>
      <c r="EDZ5" s="527"/>
      <c r="EEA5" s="527"/>
      <c r="EEB5" s="527"/>
      <c r="EEC5" s="527"/>
      <c r="EED5" s="527"/>
      <c r="EEE5" s="527"/>
      <c r="EEF5" s="527"/>
      <c r="EEG5" s="527"/>
      <c r="EEH5" s="527"/>
      <c r="EEI5" s="527"/>
      <c r="EEJ5" s="527"/>
      <c r="EEK5" s="527"/>
      <c r="EEL5" s="527"/>
      <c r="EEM5" s="527"/>
      <c r="EEN5" s="527"/>
      <c r="EEO5" s="527"/>
      <c r="EEP5" s="527"/>
      <c r="EEQ5" s="527"/>
      <c r="EER5" s="527"/>
      <c r="EES5" s="527"/>
      <c r="EET5" s="527"/>
      <c r="EEU5" s="527"/>
      <c r="EEV5" s="527"/>
      <c r="EEW5" s="527"/>
      <c r="EEX5" s="527"/>
      <c r="EEY5" s="527"/>
      <c r="EEZ5" s="527"/>
      <c r="EFA5" s="527"/>
      <c r="EFB5" s="527"/>
      <c r="EFC5" s="527"/>
      <c r="EFD5" s="527"/>
      <c r="EFE5" s="527"/>
      <c r="EFF5" s="527"/>
      <c r="EFG5" s="527"/>
      <c r="EFH5" s="527"/>
      <c r="EFI5" s="527"/>
      <c r="EFJ5" s="527"/>
      <c r="EFK5" s="527"/>
      <c r="EFL5" s="527"/>
      <c r="EFM5" s="527"/>
      <c r="EFN5" s="527"/>
      <c r="EFO5" s="527"/>
      <c r="EFP5" s="527"/>
      <c r="EFQ5" s="527"/>
      <c r="EFR5" s="527"/>
      <c r="EFS5" s="527"/>
      <c r="EFT5" s="527"/>
      <c r="EFU5" s="527"/>
      <c r="EFV5" s="527"/>
      <c r="EFW5" s="527"/>
      <c r="EFX5" s="527"/>
      <c r="EFY5" s="527"/>
      <c r="EFZ5" s="527"/>
      <c r="EGA5" s="527"/>
      <c r="EGB5" s="527"/>
      <c r="EGC5" s="527"/>
      <c r="EGD5" s="527"/>
      <c r="EGE5" s="527"/>
      <c r="EGF5" s="527"/>
      <c r="EGG5" s="527"/>
      <c r="EGH5" s="527"/>
      <c r="EGI5" s="527"/>
      <c r="EGJ5" s="527"/>
      <c r="EGK5" s="527"/>
      <c r="EGL5" s="527"/>
      <c r="EGM5" s="527"/>
      <c r="EGN5" s="527"/>
      <c r="EGO5" s="527"/>
      <c r="EGP5" s="527"/>
      <c r="EGQ5" s="527"/>
      <c r="EGR5" s="527"/>
      <c r="EGS5" s="527"/>
      <c r="EGT5" s="527"/>
      <c r="EGU5" s="527"/>
      <c r="EGV5" s="527"/>
      <c r="EGW5" s="527"/>
      <c r="EGX5" s="527"/>
      <c r="EGY5" s="527"/>
      <c r="EGZ5" s="527"/>
      <c r="EHA5" s="527"/>
      <c r="EHB5" s="527"/>
      <c r="EHC5" s="527"/>
      <c r="EHD5" s="527"/>
      <c r="EHE5" s="527"/>
      <c r="EHF5" s="527"/>
      <c r="EHG5" s="527"/>
      <c r="EHH5" s="527"/>
      <c r="EHI5" s="527"/>
      <c r="EHJ5" s="527"/>
      <c r="EHK5" s="527"/>
      <c r="EHL5" s="527"/>
      <c r="EHM5" s="527"/>
      <c r="EHN5" s="527"/>
      <c r="EHO5" s="527"/>
      <c r="EHP5" s="527"/>
      <c r="EHQ5" s="527"/>
      <c r="EHR5" s="527"/>
      <c r="EHS5" s="527"/>
      <c r="EHT5" s="527"/>
      <c r="EHU5" s="527"/>
      <c r="EHV5" s="527"/>
      <c r="EHW5" s="527"/>
      <c r="EHX5" s="527"/>
      <c r="EHY5" s="527"/>
      <c r="EHZ5" s="527"/>
      <c r="EIA5" s="527"/>
      <c r="EIB5" s="527"/>
      <c r="EIC5" s="527"/>
      <c r="EID5" s="527"/>
      <c r="EIE5" s="527"/>
      <c r="EIF5" s="527"/>
      <c r="EIG5" s="527"/>
      <c r="EIH5" s="527"/>
      <c r="EII5" s="527"/>
      <c r="EIJ5" s="527"/>
      <c r="EIK5" s="527"/>
      <c r="EIL5" s="527"/>
      <c r="EIM5" s="527"/>
      <c r="EIN5" s="527"/>
      <c r="EIO5" s="527"/>
      <c r="EIP5" s="527"/>
      <c r="EIQ5" s="527"/>
      <c r="EIR5" s="527"/>
      <c r="EIS5" s="527"/>
      <c r="EIT5" s="527"/>
      <c r="EIU5" s="527"/>
      <c r="EIV5" s="527"/>
      <c r="EIW5" s="527"/>
      <c r="EIX5" s="527"/>
      <c r="EIY5" s="527"/>
      <c r="EIZ5" s="527"/>
      <c r="EJA5" s="527"/>
      <c r="EJB5" s="527"/>
      <c r="EJC5" s="527"/>
      <c r="EJD5" s="527"/>
      <c r="EJE5" s="527"/>
      <c r="EJF5" s="527"/>
      <c r="EJG5" s="527"/>
      <c r="EJH5" s="527"/>
      <c r="EJI5" s="527"/>
      <c r="EJJ5" s="527"/>
      <c r="EJK5" s="527"/>
      <c r="EJL5" s="527"/>
      <c r="EJM5" s="527"/>
      <c r="EJN5" s="527"/>
      <c r="EJO5" s="527"/>
      <c r="EJP5" s="527"/>
      <c r="EJQ5" s="527"/>
      <c r="EJR5" s="527"/>
      <c r="EJS5" s="527"/>
      <c r="EJT5" s="527"/>
      <c r="EJU5" s="527"/>
      <c r="EJV5" s="527"/>
      <c r="EJW5" s="527"/>
      <c r="EJX5" s="527"/>
      <c r="EJY5" s="527"/>
      <c r="EJZ5" s="527"/>
      <c r="EKA5" s="527"/>
      <c r="EKB5" s="527"/>
      <c r="EKC5" s="527"/>
      <c r="EKD5" s="527"/>
      <c r="EKE5" s="527"/>
      <c r="EKF5" s="527"/>
      <c r="EKG5" s="527"/>
      <c r="EKH5" s="527"/>
      <c r="EKI5" s="527"/>
      <c r="EKJ5" s="527"/>
      <c r="EKK5" s="527"/>
      <c r="EKL5" s="527"/>
      <c r="EKM5" s="527"/>
      <c r="EKN5" s="527"/>
      <c r="EKO5" s="527"/>
      <c r="EKP5" s="527"/>
      <c r="EKQ5" s="527"/>
      <c r="EKR5" s="527"/>
      <c r="EKS5" s="527"/>
      <c r="EKT5" s="527"/>
      <c r="EKU5" s="527"/>
      <c r="EKV5" s="527"/>
      <c r="EKW5" s="527"/>
      <c r="EKX5" s="527"/>
      <c r="EKY5" s="527"/>
      <c r="EKZ5" s="527"/>
      <c r="ELA5" s="527"/>
      <c r="ELB5" s="527"/>
      <c r="ELC5" s="527"/>
      <c r="ELD5" s="527"/>
      <c r="ELE5" s="527"/>
      <c r="ELF5" s="527"/>
      <c r="ELG5" s="527"/>
      <c r="ELH5" s="527"/>
      <c r="ELI5" s="527"/>
      <c r="ELJ5" s="527"/>
      <c r="ELK5" s="527"/>
      <c r="ELL5" s="527"/>
      <c r="ELM5" s="527"/>
      <c r="ELN5" s="527"/>
      <c r="ELO5" s="527"/>
      <c r="ELP5" s="527"/>
      <c r="ELQ5" s="527"/>
      <c r="ELR5" s="527"/>
      <c r="ELS5" s="527"/>
      <c r="ELT5" s="527"/>
      <c r="ELU5" s="527"/>
      <c r="ELV5" s="527"/>
      <c r="ELW5" s="527"/>
      <c r="ELX5" s="527"/>
      <c r="ELY5" s="527"/>
      <c r="ELZ5" s="527"/>
      <c r="EMA5" s="527"/>
      <c r="EMB5" s="527"/>
      <c r="EMC5" s="527"/>
      <c r="EMD5" s="527"/>
      <c r="EME5" s="527"/>
      <c r="EMF5" s="527"/>
      <c r="EMG5" s="527"/>
      <c r="EMH5" s="527"/>
      <c r="EMI5" s="527"/>
      <c r="EMJ5" s="527"/>
      <c r="EMK5" s="527"/>
      <c r="EML5" s="527"/>
      <c r="EMM5" s="527"/>
      <c r="EMN5" s="527"/>
      <c r="EMO5" s="527"/>
      <c r="EMP5" s="527"/>
      <c r="EMQ5" s="527"/>
      <c r="EMR5" s="527"/>
      <c r="EMS5" s="527"/>
      <c r="EMT5" s="527"/>
      <c r="EMU5" s="527"/>
      <c r="EMV5" s="527"/>
      <c r="EMW5" s="527"/>
      <c r="EMX5" s="527"/>
      <c r="EMY5" s="527"/>
      <c r="EMZ5" s="527"/>
      <c r="ENA5" s="527"/>
      <c r="ENB5" s="527"/>
      <c r="ENC5" s="527"/>
      <c r="END5" s="527"/>
      <c r="ENE5" s="527"/>
      <c r="ENF5" s="527"/>
      <c r="ENG5" s="527"/>
      <c r="ENH5" s="527"/>
      <c r="ENI5" s="527"/>
      <c r="ENJ5" s="527"/>
      <c r="ENK5" s="527"/>
      <c r="ENL5" s="527"/>
      <c r="ENM5" s="527"/>
      <c r="ENN5" s="527"/>
      <c r="ENO5" s="527"/>
      <c r="ENP5" s="527"/>
      <c r="ENQ5" s="527"/>
      <c r="ENR5" s="527"/>
      <c r="ENS5" s="527"/>
      <c r="ENT5" s="527"/>
      <c r="ENU5" s="527"/>
      <c r="ENV5" s="527"/>
      <c r="ENW5" s="527"/>
      <c r="ENX5" s="527"/>
      <c r="ENY5" s="527"/>
      <c r="ENZ5" s="527"/>
      <c r="EOA5" s="527"/>
      <c r="EOB5" s="527"/>
      <c r="EOC5" s="527"/>
      <c r="EOD5" s="527"/>
      <c r="EOE5" s="527"/>
      <c r="EOF5" s="527"/>
      <c r="EOG5" s="527"/>
      <c r="EOH5" s="527"/>
      <c r="EOI5" s="527"/>
      <c r="EOJ5" s="527"/>
      <c r="EOK5" s="527"/>
      <c r="EOL5" s="527"/>
      <c r="EOM5" s="527"/>
      <c r="EON5" s="527"/>
      <c r="EOO5" s="527"/>
      <c r="EOP5" s="527"/>
      <c r="EOQ5" s="527"/>
      <c r="EOR5" s="527"/>
      <c r="EOS5" s="527"/>
      <c r="EOT5" s="527"/>
      <c r="EOU5" s="527"/>
      <c r="EOV5" s="527"/>
      <c r="EOW5" s="527"/>
      <c r="EOX5" s="527"/>
      <c r="EOY5" s="527"/>
      <c r="EOZ5" s="527"/>
      <c r="EPA5" s="527"/>
      <c r="EPB5" s="527"/>
      <c r="EPC5" s="527"/>
      <c r="EPD5" s="527"/>
      <c r="EPE5" s="527"/>
      <c r="EPF5" s="527"/>
      <c r="EPG5" s="527"/>
      <c r="EPH5" s="527"/>
      <c r="EPI5" s="527"/>
      <c r="EPJ5" s="527"/>
      <c r="EPK5" s="527"/>
      <c r="EPL5" s="527"/>
      <c r="EPM5" s="527"/>
      <c r="EPN5" s="527"/>
      <c r="EPO5" s="527"/>
      <c r="EPP5" s="527"/>
      <c r="EPQ5" s="527"/>
      <c r="EPR5" s="527"/>
      <c r="EPS5" s="527"/>
      <c r="EPT5" s="527"/>
      <c r="EPU5" s="527"/>
      <c r="EPV5" s="527"/>
      <c r="EPW5" s="527"/>
      <c r="EPX5" s="527"/>
      <c r="EPY5" s="527"/>
      <c r="EPZ5" s="527"/>
      <c r="EQA5" s="527"/>
      <c r="EQB5" s="527"/>
      <c r="EQC5" s="527"/>
      <c r="EQD5" s="527"/>
      <c r="EQE5" s="527"/>
      <c r="EQF5" s="527"/>
      <c r="EQG5" s="527"/>
      <c r="EQH5" s="527"/>
      <c r="EQI5" s="527"/>
      <c r="EQJ5" s="527"/>
      <c r="EQK5" s="527"/>
      <c r="EQL5" s="527"/>
      <c r="EQM5" s="527"/>
      <c r="EQN5" s="527"/>
      <c r="EQO5" s="527"/>
      <c r="EQP5" s="527"/>
      <c r="EQQ5" s="527"/>
      <c r="EQR5" s="527"/>
      <c r="EQS5" s="527"/>
      <c r="EQT5" s="527"/>
      <c r="EQU5" s="527"/>
      <c r="EQV5" s="527"/>
      <c r="EQW5" s="527"/>
      <c r="EQX5" s="527"/>
      <c r="EQY5" s="527"/>
      <c r="EQZ5" s="527"/>
      <c r="ERA5" s="527"/>
      <c r="ERB5" s="527"/>
      <c r="ERC5" s="527"/>
      <c r="ERD5" s="527"/>
      <c r="ERE5" s="527"/>
      <c r="ERF5" s="527"/>
      <c r="ERG5" s="527"/>
      <c r="ERH5" s="527"/>
      <c r="ERI5" s="527"/>
      <c r="ERJ5" s="527"/>
      <c r="ERK5" s="527"/>
      <c r="ERL5" s="527"/>
      <c r="ERM5" s="527"/>
      <c r="ERN5" s="527"/>
      <c r="ERO5" s="527"/>
      <c r="ERP5" s="527"/>
      <c r="ERQ5" s="527"/>
      <c r="ERR5" s="527"/>
      <c r="ERS5" s="527"/>
      <c r="ERT5" s="527"/>
      <c r="ERU5" s="527"/>
      <c r="ERV5" s="527"/>
      <c r="ERW5" s="527"/>
      <c r="ERX5" s="527"/>
      <c r="ERY5" s="527"/>
      <c r="ERZ5" s="527"/>
      <c r="ESA5" s="527"/>
      <c r="ESB5" s="527"/>
      <c r="ESC5" s="527"/>
      <c r="ESD5" s="527"/>
      <c r="ESE5" s="527"/>
      <c r="ESF5" s="527"/>
      <c r="ESG5" s="527"/>
      <c r="ESH5" s="527"/>
      <c r="ESI5" s="527"/>
      <c r="ESJ5" s="527"/>
      <c r="ESK5" s="527"/>
      <c r="ESL5" s="527"/>
      <c r="ESM5" s="527"/>
      <c r="ESN5" s="527"/>
      <c r="ESO5" s="527"/>
      <c r="ESP5" s="527"/>
      <c r="ESQ5" s="527"/>
      <c r="ESR5" s="527"/>
      <c r="ESS5" s="527"/>
      <c r="EST5" s="527"/>
      <c r="ESU5" s="527"/>
      <c r="ESV5" s="527"/>
      <c r="ESW5" s="527"/>
      <c r="ESX5" s="527"/>
      <c r="ESY5" s="527"/>
      <c r="ESZ5" s="527"/>
      <c r="ETA5" s="527"/>
      <c r="ETB5" s="527"/>
      <c r="ETC5" s="527"/>
      <c r="ETD5" s="527"/>
      <c r="ETE5" s="527"/>
      <c r="ETF5" s="527"/>
      <c r="ETG5" s="527"/>
      <c r="ETH5" s="527"/>
      <c r="ETI5" s="527"/>
      <c r="ETJ5" s="527"/>
      <c r="ETK5" s="527"/>
      <c r="ETL5" s="527"/>
      <c r="ETM5" s="527"/>
      <c r="ETN5" s="527"/>
      <c r="ETO5" s="527"/>
      <c r="ETP5" s="527"/>
      <c r="ETQ5" s="527"/>
      <c r="ETR5" s="527"/>
      <c r="ETS5" s="527"/>
      <c r="ETT5" s="527"/>
      <c r="ETU5" s="527"/>
      <c r="ETV5" s="527"/>
      <c r="ETW5" s="527"/>
      <c r="ETX5" s="527"/>
      <c r="ETY5" s="527"/>
      <c r="ETZ5" s="527"/>
      <c r="EUA5" s="527"/>
      <c r="EUB5" s="527"/>
      <c r="EUC5" s="527"/>
      <c r="EUD5" s="527"/>
      <c r="EUE5" s="527"/>
      <c r="EUF5" s="527"/>
      <c r="EUG5" s="527"/>
      <c r="EUH5" s="527"/>
      <c r="EUI5" s="527"/>
      <c r="EUJ5" s="527"/>
      <c r="EUK5" s="527"/>
      <c r="EUL5" s="527"/>
      <c r="EUM5" s="527"/>
      <c r="EUN5" s="527"/>
      <c r="EUO5" s="527"/>
      <c r="EUP5" s="527"/>
      <c r="EUQ5" s="527"/>
      <c r="EUR5" s="527"/>
      <c r="EUS5" s="527"/>
      <c r="EUT5" s="527"/>
      <c r="EUU5" s="527"/>
      <c r="EUV5" s="527"/>
      <c r="EUW5" s="527"/>
      <c r="EUX5" s="527"/>
      <c r="EUY5" s="527"/>
      <c r="EUZ5" s="527"/>
      <c r="EVA5" s="527"/>
      <c r="EVB5" s="527"/>
      <c r="EVC5" s="527"/>
      <c r="EVD5" s="527"/>
      <c r="EVE5" s="527"/>
      <c r="EVF5" s="527"/>
      <c r="EVG5" s="527"/>
      <c r="EVH5" s="527"/>
      <c r="EVI5" s="527"/>
      <c r="EVJ5" s="527"/>
      <c r="EVK5" s="527"/>
      <c r="EVL5" s="527"/>
      <c r="EVM5" s="527"/>
      <c r="EVN5" s="527"/>
      <c r="EVO5" s="527"/>
      <c r="EVP5" s="527"/>
      <c r="EVQ5" s="527"/>
      <c r="EVR5" s="527"/>
      <c r="EVS5" s="527"/>
      <c r="EVT5" s="527"/>
      <c r="EVU5" s="527"/>
      <c r="EVV5" s="527"/>
      <c r="EVW5" s="527"/>
      <c r="EVX5" s="527"/>
      <c r="EVY5" s="527"/>
      <c r="EVZ5" s="527"/>
      <c r="EWA5" s="527"/>
      <c r="EWB5" s="527"/>
      <c r="EWC5" s="527"/>
      <c r="EWD5" s="527"/>
      <c r="EWE5" s="527"/>
      <c r="EWF5" s="527"/>
      <c r="EWG5" s="527"/>
      <c r="EWH5" s="527"/>
      <c r="EWI5" s="527"/>
      <c r="EWJ5" s="527"/>
      <c r="EWK5" s="527"/>
      <c r="EWL5" s="527"/>
      <c r="EWM5" s="527"/>
      <c r="EWN5" s="527"/>
      <c r="EWO5" s="527"/>
      <c r="EWP5" s="527"/>
      <c r="EWQ5" s="527"/>
      <c r="EWR5" s="527"/>
      <c r="EWS5" s="527"/>
      <c r="EWT5" s="527"/>
      <c r="EWU5" s="527"/>
      <c r="EWV5" s="527"/>
      <c r="EWW5" s="527"/>
      <c r="EWX5" s="527"/>
      <c r="EWY5" s="527"/>
      <c r="EWZ5" s="527"/>
      <c r="EXA5" s="527"/>
      <c r="EXB5" s="527"/>
      <c r="EXC5" s="527"/>
      <c r="EXD5" s="527"/>
      <c r="EXE5" s="527"/>
      <c r="EXF5" s="527"/>
      <c r="EXG5" s="527"/>
      <c r="EXH5" s="527"/>
      <c r="EXI5" s="527"/>
      <c r="EXJ5" s="527"/>
      <c r="EXK5" s="527"/>
      <c r="EXL5" s="527"/>
      <c r="EXM5" s="527"/>
      <c r="EXN5" s="527"/>
      <c r="EXO5" s="527"/>
      <c r="EXP5" s="527"/>
      <c r="EXQ5" s="527"/>
      <c r="EXR5" s="527"/>
      <c r="EXS5" s="527"/>
      <c r="EXT5" s="527"/>
      <c r="EXU5" s="527"/>
      <c r="EXV5" s="527"/>
      <c r="EXW5" s="527"/>
      <c r="EXX5" s="527"/>
      <c r="EXY5" s="527"/>
      <c r="EXZ5" s="527"/>
      <c r="EYA5" s="527"/>
      <c r="EYB5" s="527"/>
      <c r="EYC5" s="527"/>
      <c r="EYD5" s="527"/>
      <c r="EYE5" s="527"/>
      <c r="EYF5" s="527"/>
      <c r="EYG5" s="527"/>
      <c r="EYH5" s="527"/>
      <c r="EYI5" s="527"/>
      <c r="EYJ5" s="527"/>
      <c r="EYK5" s="527"/>
      <c r="EYL5" s="527"/>
      <c r="EYM5" s="527"/>
      <c r="EYN5" s="527"/>
      <c r="EYO5" s="527"/>
      <c r="EYP5" s="527"/>
      <c r="EYQ5" s="527"/>
      <c r="EYR5" s="527"/>
      <c r="EYS5" s="527"/>
      <c r="EYT5" s="527"/>
      <c r="EYU5" s="527"/>
      <c r="EYV5" s="527"/>
      <c r="EYW5" s="527"/>
      <c r="EYX5" s="527"/>
      <c r="EYY5" s="527"/>
      <c r="EYZ5" s="527"/>
      <c r="EZA5" s="527"/>
      <c r="EZB5" s="527"/>
      <c r="EZC5" s="527"/>
      <c r="EZD5" s="527"/>
      <c r="EZE5" s="527"/>
      <c r="EZF5" s="527"/>
      <c r="EZG5" s="527"/>
      <c r="EZH5" s="527"/>
      <c r="EZI5" s="527"/>
      <c r="EZJ5" s="527"/>
      <c r="EZK5" s="527"/>
      <c r="EZL5" s="527"/>
      <c r="EZM5" s="527"/>
      <c r="EZN5" s="527"/>
      <c r="EZO5" s="527"/>
      <c r="EZP5" s="527"/>
      <c r="EZQ5" s="527"/>
      <c r="EZR5" s="527"/>
      <c r="EZS5" s="527"/>
      <c r="EZT5" s="527"/>
      <c r="EZU5" s="527"/>
      <c r="EZV5" s="527"/>
      <c r="EZW5" s="527"/>
      <c r="EZX5" s="527"/>
      <c r="EZY5" s="527"/>
      <c r="EZZ5" s="527"/>
      <c r="FAA5" s="527"/>
      <c r="FAB5" s="527"/>
      <c r="FAC5" s="527"/>
      <c r="FAD5" s="527"/>
      <c r="FAE5" s="527"/>
      <c r="FAF5" s="527"/>
      <c r="FAG5" s="527"/>
      <c r="FAH5" s="527"/>
      <c r="FAI5" s="527"/>
      <c r="FAJ5" s="527"/>
      <c r="FAK5" s="527"/>
      <c r="FAL5" s="527"/>
      <c r="FAM5" s="527"/>
      <c r="FAN5" s="527"/>
      <c r="FAO5" s="527"/>
      <c r="FAP5" s="527"/>
      <c r="FAQ5" s="527"/>
      <c r="FAR5" s="527"/>
      <c r="FAS5" s="527"/>
      <c r="FAT5" s="527"/>
      <c r="FAU5" s="527"/>
      <c r="FAV5" s="527"/>
      <c r="FAW5" s="527"/>
      <c r="FAX5" s="527"/>
      <c r="FAY5" s="527"/>
      <c r="FAZ5" s="527"/>
      <c r="FBA5" s="527"/>
      <c r="FBB5" s="527"/>
      <c r="FBC5" s="527"/>
      <c r="FBD5" s="527"/>
      <c r="FBE5" s="527"/>
      <c r="FBF5" s="527"/>
      <c r="FBG5" s="527"/>
      <c r="FBH5" s="527"/>
      <c r="FBI5" s="527"/>
      <c r="FBJ5" s="527"/>
      <c r="FBK5" s="527"/>
      <c r="FBL5" s="527"/>
      <c r="FBM5" s="527"/>
      <c r="FBN5" s="527"/>
      <c r="FBO5" s="527"/>
      <c r="FBP5" s="527"/>
      <c r="FBQ5" s="527"/>
      <c r="FBR5" s="527"/>
      <c r="FBS5" s="527"/>
      <c r="FBT5" s="527"/>
      <c r="FBU5" s="527"/>
      <c r="FBV5" s="527"/>
      <c r="FBW5" s="527"/>
      <c r="FBX5" s="527"/>
      <c r="FBY5" s="527"/>
      <c r="FBZ5" s="527"/>
      <c r="FCA5" s="527"/>
      <c r="FCB5" s="527"/>
      <c r="FCC5" s="527"/>
      <c r="FCD5" s="527"/>
      <c r="FCE5" s="527"/>
      <c r="FCF5" s="527"/>
      <c r="FCG5" s="527"/>
      <c r="FCH5" s="527"/>
      <c r="FCI5" s="527"/>
      <c r="FCJ5" s="527"/>
      <c r="FCK5" s="527"/>
      <c r="FCL5" s="527"/>
      <c r="FCM5" s="527"/>
      <c r="FCN5" s="527"/>
      <c r="FCO5" s="527"/>
      <c r="FCP5" s="527"/>
      <c r="FCQ5" s="527"/>
      <c r="FCR5" s="527"/>
      <c r="FCS5" s="527"/>
      <c r="FCT5" s="527"/>
      <c r="FCU5" s="527"/>
      <c r="FCV5" s="527"/>
      <c r="FCW5" s="527"/>
      <c r="FCX5" s="527"/>
      <c r="FCY5" s="527"/>
      <c r="FCZ5" s="527"/>
      <c r="FDA5" s="527"/>
      <c r="FDB5" s="527"/>
      <c r="FDC5" s="527"/>
      <c r="FDD5" s="527"/>
      <c r="FDE5" s="527"/>
      <c r="FDF5" s="527"/>
      <c r="FDG5" s="527"/>
      <c r="FDH5" s="527"/>
      <c r="FDI5" s="527"/>
      <c r="FDJ5" s="527"/>
      <c r="FDK5" s="527"/>
      <c r="FDL5" s="527"/>
      <c r="FDM5" s="527"/>
      <c r="FDN5" s="527"/>
      <c r="FDO5" s="527"/>
      <c r="FDP5" s="527"/>
      <c r="FDQ5" s="527"/>
      <c r="FDR5" s="527"/>
      <c r="FDS5" s="527"/>
      <c r="FDT5" s="527"/>
      <c r="FDU5" s="527"/>
      <c r="FDV5" s="527"/>
      <c r="FDW5" s="527"/>
      <c r="FDX5" s="527"/>
      <c r="FDY5" s="527"/>
      <c r="FDZ5" s="527"/>
      <c r="FEA5" s="527"/>
      <c r="FEB5" s="527"/>
      <c r="FEC5" s="527"/>
      <c r="FED5" s="527"/>
      <c r="FEE5" s="527"/>
      <c r="FEF5" s="527"/>
      <c r="FEG5" s="527"/>
      <c r="FEH5" s="527"/>
      <c r="FEI5" s="527"/>
      <c r="FEJ5" s="527"/>
      <c r="FEK5" s="527"/>
      <c r="FEL5" s="527"/>
      <c r="FEM5" s="527"/>
      <c r="FEN5" s="527"/>
      <c r="FEO5" s="527"/>
      <c r="FEP5" s="527"/>
      <c r="FEQ5" s="527"/>
      <c r="FER5" s="527"/>
      <c r="FES5" s="527"/>
      <c r="FET5" s="527"/>
      <c r="FEU5" s="527"/>
      <c r="FEV5" s="527"/>
      <c r="FEW5" s="527"/>
      <c r="FEX5" s="527"/>
      <c r="FEY5" s="527"/>
      <c r="FEZ5" s="527"/>
      <c r="FFA5" s="527"/>
      <c r="FFB5" s="527"/>
      <c r="FFC5" s="527"/>
      <c r="FFD5" s="527"/>
      <c r="FFE5" s="527"/>
      <c r="FFF5" s="527"/>
      <c r="FFG5" s="527"/>
      <c r="FFH5" s="527"/>
      <c r="FFI5" s="527"/>
      <c r="FFJ5" s="527"/>
      <c r="FFK5" s="527"/>
      <c r="FFL5" s="527"/>
      <c r="FFM5" s="527"/>
      <c r="FFN5" s="527"/>
      <c r="FFO5" s="527"/>
      <c r="FFP5" s="527"/>
      <c r="FFQ5" s="527"/>
      <c r="FFR5" s="527"/>
      <c r="FFS5" s="527"/>
      <c r="FFT5" s="527"/>
      <c r="FFU5" s="527"/>
      <c r="FFV5" s="527"/>
      <c r="FFW5" s="527"/>
      <c r="FFX5" s="527"/>
      <c r="FFY5" s="527"/>
      <c r="FFZ5" s="527"/>
      <c r="FGA5" s="527"/>
      <c r="FGB5" s="527"/>
      <c r="FGC5" s="527"/>
      <c r="FGD5" s="527"/>
      <c r="FGE5" s="527"/>
      <c r="FGF5" s="527"/>
      <c r="FGG5" s="527"/>
      <c r="FGH5" s="527"/>
      <c r="FGI5" s="527"/>
      <c r="FGJ5" s="527"/>
      <c r="FGK5" s="527"/>
      <c r="FGL5" s="527"/>
      <c r="FGM5" s="527"/>
      <c r="FGN5" s="527"/>
      <c r="FGO5" s="527"/>
      <c r="FGP5" s="527"/>
      <c r="FGQ5" s="527"/>
      <c r="FGR5" s="527"/>
      <c r="FGS5" s="527"/>
      <c r="FGT5" s="527"/>
      <c r="FGU5" s="527"/>
      <c r="FGV5" s="527"/>
      <c r="FGW5" s="527"/>
      <c r="FGX5" s="527"/>
      <c r="FGY5" s="527"/>
      <c r="FGZ5" s="527"/>
      <c r="FHA5" s="527"/>
      <c r="FHB5" s="527"/>
      <c r="FHC5" s="527"/>
      <c r="FHD5" s="527"/>
      <c r="FHE5" s="527"/>
      <c r="FHF5" s="527"/>
      <c r="FHG5" s="527"/>
      <c r="FHH5" s="527"/>
      <c r="FHI5" s="527"/>
      <c r="FHJ5" s="527"/>
      <c r="FHK5" s="527"/>
      <c r="FHL5" s="527"/>
      <c r="FHM5" s="527"/>
      <c r="FHN5" s="527"/>
      <c r="FHO5" s="527"/>
      <c r="FHP5" s="527"/>
      <c r="FHQ5" s="527"/>
      <c r="FHR5" s="527"/>
      <c r="FHS5" s="527"/>
      <c r="FHT5" s="527"/>
      <c r="FHU5" s="527"/>
      <c r="FHV5" s="527"/>
      <c r="FHW5" s="527"/>
      <c r="FHX5" s="527"/>
      <c r="FHY5" s="527"/>
      <c r="FHZ5" s="527"/>
      <c r="FIA5" s="527"/>
      <c r="FIB5" s="527"/>
      <c r="FIC5" s="527"/>
      <c r="FID5" s="527"/>
      <c r="FIE5" s="527"/>
      <c r="FIF5" s="527"/>
      <c r="FIG5" s="527"/>
      <c r="FIH5" s="527"/>
      <c r="FII5" s="527"/>
      <c r="FIJ5" s="527"/>
      <c r="FIK5" s="527"/>
      <c r="FIL5" s="527"/>
      <c r="FIM5" s="527"/>
      <c r="FIN5" s="527"/>
      <c r="FIO5" s="527"/>
      <c r="FIP5" s="527"/>
      <c r="FIQ5" s="527"/>
      <c r="FIR5" s="527"/>
      <c r="FIS5" s="527"/>
      <c r="FIT5" s="527"/>
      <c r="FIU5" s="527"/>
      <c r="FIV5" s="527"/>
      <c r="FIW5" s="527"/>
      <c r="FIX5" s="527"/>
      <c r="FIY5" s="527"/>
      <c r="FIZ5" s="527"/>
      <c r="FJA5" s="527"/>
      <c r="FJB5" s="527"/>
      <c r="FJC5" s="527"/>
      <c r="FJD5" s="527"/>
      <c r="FJE5" s="527"/>
      <c r="FJF5" s="527"/>
      <c r="FJG5" s="527"/>
      <c r="FJH5" s="527"/>
      <c r="FJI5" s="527"/>
      <c r="FJJ5" s="527"/>
      <c r="FJK5" s="527"/>
      <c r="FJL5" s="527"/>
      <c r="FJM5" s="527"/>
      <c r="FJN5" s="527"/>
      <c r="FJO5" s="527"/>
      <c r="FJP5" s="527"/>
      <c r="FJQ5" s="527"/>
      <c r="FJR5" s="527"/>
      <c r="FJS5" s="527"/>
      <c r="FJT5" s="527"/>
      <c r="FJU5" s="527"/>
      <c r="FJV5" s="527"/>
      <c r="FJW5" s="527"/>
      <c r="FJX5" s="527"/>
      <c r="FJY5" s="527"/>
      <c r="FJZ5" s="527"/>
      <c r="FKA5" s="527"/>
      <c r="FKB5" s="527"/>
      <c r="FKC5" s="527"/>
      <c r="FKD5" s="527"/>
      <c r="FKE5" s="527"/>
      <c r="FKF5" s="527"/>
      <c r="FKG5" s="527"/>
      <c r="FKH5" s="527"/>
      <c r="FKI5" s="527"/>
      <c r="FKJ5" s="527"/>
      <c r="FKK5" s="527"/>
      <c r="FKL5" s="527"/>
      <c r="FKM5" s="527"/>
      <c r="FKN5" s="527"/>
      <c r="FKO5" s="527"/>
      <c r="FKP5" s="527"/>
      <c r="FKQ5" s="527"/>
      <c r="FKR5" s="527"/>
      <c r="FKS5" s="527"/>
      <c r="FKT5" s="527"/>
      <c r="FKU5" s="527"/>
      <c r="FKV5" s="527"/>
      <c r="FKW5" s="527"/>
      <c r="FKX5" s="527"/>
      <c r="FKY5" s="527"/>
      <c r="FKZ5" s="527"/>
      <c r="FLA5" s="527"/>
      <c r="FLB5" s="527"/>
      <c r="FLC5" s="527"/>
      <c r="FLD5" s="527"/>
      <c r="FLE5" s="527"/>
      <c r="FLF5" s="527"/>
      <c r="FLG5" s="527"/>
      <c r="FLH5" s="527"/>
      <c r="FLI5" s="527"/>
      <c r="FLJ5" s="527"/>
      <c r="FLK5" s="527"/>
      <c r="FLL5" s="527"/>
      <c r="FLM5" s="527"/>
      <c r="FLN5" s="527"/>
      <c r="FLO5" s="527"/>
      <c r="FLP5" s="527"/>
      <c r="FLQ5" s="527"/>
      <c r="FLR5" s="527"/>
      <c r="FLS5" s="527"/>
      <c r="FLT5" s="527"/>
      <c r="FLU5" s="527"/>
      <c r="FLV5" s="527"/>
      <c r="FLW5" s="527"/>
      <c r="FLX5" s="527"/>
      <c r="FLY5" s="527"/>
      <c r="FLZ5" s="527"/>
      <c r="FMA5" s="527"/>
      <c r="FMB5" s="527"/>
      <c r="FMC5" s="527"/>
      <c r="FMD5" s="527"/>
      <c r="FME5" s="527"/>
      <c r="FMF5" s="527"/>
      <c r="FMG5" s="527"/>
      <c r="FMH5" s="527"/>
      <c r="FMI5" s="527"/>
      <c r="FMJ5" s="527"/>
      <c r="FMK5" s="527"/>
      <c r="FML5" s="527"/>
      <c r="FMM5" s="527"/>
      <c r="FMN5" s="527"/>
      <c r="FMO5" s="527"/>
      <c r="FMP5" s="527"/>
      <c r="FMQ5" s="527"/>
      <c r="FMR5" s="527"/>
      <c r="FMS5" s="527"/>
      <c r="FMT5" s="527"/>
      <c r="FMU5" s="527"/>
      <c r="FMV5" s="527"/>
      <c r="FMW5" s="527"/>
      <c r="FMX5" s="527"/>
      <c r="FMY5" s="527"/>
      <c r="FMZ5" s="527"/>
      <c r="FNA5" s="527"/>
      <c r="FNB5" s="527"/>
      <c r="FNC5" s="527"/>
      <c r="FND5" s="527"/>
      <c r="FNE5" s="527"/>
      <c r="FNF5" s="527"/>
      <c r="FNG5" s="527"/>
      <c r="FNH5" s="527"/>
      <c r="FNI5" s="527"/>
      <c r="FNJ5" s="527"/>
      <c r="FNK5" s="527"/>
      <c r="FNL5" s="527"/>
      <c r="FNM5" s="527"/>
      <c r="FNN5" s="527"/>
      <c r="FNO5" s="527"/>
      <c r="FNP5" s="527"/>
      <c r="FNQ5" s="527"/>
      <c r="FNR5" s="527"/>
      <c r="FNS5" s="527"/>
      <c r="FNT5" s="527"/>
      <c r="FNU5" s="527"/>
      <c r="FNV5" s="527"/>
      <c r="FNW5" s="527"/>
      <c r="FNX5" s="527"/>
      <c r="FNY5" s="527"/>
      <c r="FNZ5" s="527"/>
      <c r="FOA5" s="527"/>
      <c r="FOB5" s="527"/>
      <c r="FOC5" s="527"/>
      <c r="FOD5" s="527"/>
      <c r="FOE5" s="527"/>
      <c r="FOF5" s="527"/>
      <c r="FOG5" s="527"/>
      <c r="FOH5" s="527"/>
      <c r="FOI5" s="527"/>
      <c r="FOJ5" s="527"/>
      <c r="FOK5" s="527"/>
      <c r="FOL5" s="527"/>
      <c r="FOM5" s="527"/>
      <c r="FON5" s="527"/>
      <c r="FOO5" s="527"/>
      <c r="FOP5" s="527"/>
      <c r="FOQ5" s="527"/>
      <c r="FOR5" s="527"/>
      <c r="FOS5" s="527"/>
      <c r="FOT5" s="527"/>
      <c r="FOU5" s="527"/>
      <c r="FOV5" s="527"/>
      <c r="FOW5" s="527"/>
      <c r="FOX5" s="527"/>
      <c r="FOY5" s="527"/>
      <c r="FOZ5" s="527"/>
      <c r="FPA5" s="527"/>
      <c r="FPB5" s="527"/>
      <c r="FPC5" s="527"/>
      <c r="FPD5" s="527"/>
      <c r="FPE5" s="527"/>
      <c r="FPF5" s="527"/>
      <c r="FPG5" s="527"/>
      <c r="FPH5" s="527"/>
      <c r="FPI5" s="527"/>
      <c r="FPJ5" s="527"/>
      <c r="FPK5" s="527"/>
      <c r="FPL5" s="527"/>
      <c r="FPM5" s="527"/>
      <c r="FPN5" s="527"/>
      <c r="FPO5" s="527"/>
      <c r="FPP5" s="527"/>
      <c r="FPQ5" s="527"/>
      <c r="FPR5" s="527"/>
      <c r="FPS5" s="527"/>
      <c r="FPT5" s="527"/>
      <c r="FPU5" s="527"/>
      <c r="FPV5" s="527"/>
      <c r="FPW5" s="527"/>
      <c r="FPX5" s="527"/>
      <c r="FPY5" s="527"/>
      <c r="FPZ5" s="527"/>
      <c r="FQA5" s="527"/>
      <c r="FQB5" s="527"/>
      <c r="FQC5" s="527"/>
      <c r="FQD5" s="527"/>
      <c r="FQE5" s="527"/>
      <c r="FQF5" s="527"/>
      <c r="FQG5" s="527"/>
      <c r="FQH5" s="527"/>
      <c r="FQI5" s="527"/>
      <c r="FQJ5" s="527"/>
      <c r="FQK5" s="527"/>
      <c r="FQL5" s="527"/>
      <c r="FQM5" s="527"/>
      <c r="FQN5" s="527"/>
      <c r="FQO5" s="527"/>
      <c r="FQP5" s="527"/>
      <c r="FQQ5" s="527"/>
      <c r="FQR5" s="527"/>
      <c r="FQS5" s="527"/>
      <c r="FQT5" s="527"/>
      <c r="FQU5" s="527"/>
      <c r="FQV5" s="527"/>
      <c r="FQW5" s="527"/>
      <c r="FQX5" s="527"/>
      <c r="FQY5" s="527"/>
      <c r="FQZ5" s="527"/>
      <c r="FRA5" s="527"/>
      <c r="FRB5" s="527"/>
      <c r="FRC5" s="527"/>
      <c r="FRD5" s="527"/>
      <c r="FRE5" s="527"/>
      <c r="FRF5" s="527"/>
      <c r="FRG5" s="527"/>
      <c r="FRH5" s="527"/>
      <c r="FRI5" s="527"/>
      <c r="FRJ5" s="527"/>
      <c r="FRK5" s="527"/>
      <c r="FRL5" s="527"/>
      <c r="FRM5" s="527"/>
      <c r="FRN5" s="527"/>
      <c r="FRO5" s="527"/>
      <c r="FRP5" s="527"/>
      <c r="FRQ5" s="527"/>
      <c r="FRR5" s="527"/>
      <c r="FRS5" s="527"/>
      <c r="FRT5" s="527"/>
      <c r="FRU5" s="527"/>
      <c r="FRV5" s="527"/>
      <c r="FRW5" s="527"/>
      <c r="FRX5" s="527"/>
      <c r="FRY5" s="527"/>
      <c r="FRZ5" s="527"/>
      <c r="FSA5" s="527"/>
      <c r="FSB5" s="527"/>
      <c r="FSC5" s="527"/>
      <c r="FSD5" s="527"/>
      <c r="FSE5" s="527"/>
      <c r="FSF5" s="527"/>
      <c r="FSG5" s="527"/>
      <c r="FSH5" s="527"/>
      <c r="FSI5" s="527"/>
      <c r="FSJ5" s="527"/>
      <c r="FSK5" s="527"/>
      <c r="FSL5" s="527"/>
      <c r="FSM5" s="527"/>
      <c r="FSN5" s="527"/>
      <c r="FSO5" s="527"/>
      <c r="FSP5" s="527"/>
      <c r="FSQ5" s="527"/>
      <c r="FSR5" s="527"/>
      <c r="FSS5" s="527"/>
      <c r="FST5" s="527"/>
      <c r="FSU5" s="527"/>
      <c r="FSV5" s="527"/>
      <c r="FSW5" s="527"/>
      <c r="FSX5" s="527"/>
      <c r="FSY5" s="527"/>
      <c r="FSZ5" s="527"/>
      <c r="FTA5" s="527"/>
      <c r="FTB5" s="527"/>
      <c r="FTC5" s="527"/>
      <c r="FTD5" s="527"/>
      <c r="FTE5" s="527"/>
      <c r="FTF5" s="527"/>
      <c r="FTG5" s="527"/>
      <c r="FTH5" s="527"/>
      <c r="FTI5" s="527"/>
      <c r="FTJ5" s="527"/>
      <c r="FTK5" s="527"/>
      <c r="FTL5" s="527"/>
      <c r="FTM5" s="527"/>
      <c r="FTN5" s="527"/>
      <c r="FTO5" s="527"/>
      <c r="FTP5" s="527"/>
      <c r="FTQ5" s="527"/>
      <c r="FTR5" s="527"/>
      <c r="FTS5" s="527"/>
      <c r="FTT5" s="527"/>
      <c r="FTU5" s="527"/>
      <c r="FTV5" s="527"/>
      <c r="FTW5" s="527"/>
      <c r="FTX5" s="527"/>
      <c r="FTY5" s="527"/>
      <c r="FTZ5" s="527"/>
      <c r="FUA5" s="527"/>
      <c r="FUB5" s="527"/>
      <c r="FUC5" s="527"/>
      <c r="FUD5" s="527"/>
      <c r="FUE5" s="527"/>
      <c r="FUF5" s="527"/>
      <c r="FUG5" s="527"/>
      <c r="FUH5" s="527"/>
      <c r="FUI5" s="527"/>
      <c r="FUJ5" s="527"/>
      <c r="FUK5" s="527"/>
      <c r="FUL5" s="527"/>
      <c r="FUM5" s="527"/>
      <c r="FUN5" s="527"/>
      <c r="FUO5" s="527"/>
      <c r="FUP5" s="527"/>
      <c r="FUQ5" s="527"/>
      <c r="FUR5" s="527"/>
      <c r="FUS5" s="527"/>
      <c r="FUT5" s="527"/>
      <c r="FUU5" s="527"/>
      <c r="FUV5" s="527"/>
      <c r="FUW5" s="527"/>
      <c r="FUX5" s="527"/>
      <c r="FUY5" s="527"/>
      <c r="FUZ5" s="527"/>
      <c r="FVA5" s="527"/>
      <c r="FVB5" s="527"/>
      <c r="FVC5" s="527"/>
      <c r="FVD5" s="527"/>
      <c r="FVE5" s="527"/>
      <c r="FVF5" s="527"/>
      <c r="FVG5" s="527"/>
      <c r="FVH5" s="527"/>
      <c r="FVI5" s="527"/>
      <c r="FVJ5" s="527"/>
      <c r="FVK5" s="527"/>
      <c r="FVL5" s="527"/>
      <c r="FVM5" s="527"/>
      <c r="FVN5" s="527"/>
      <c r="FVO5" s="527"/>
      <c r="FVP5" s="527"/>
      <c r="FVQ5" s="527"/>
      <c r="FVR5" s="527"/>
      <c r="FVS5" s="527"/>
      <c r="FVT5" s="527"/>
      <c r="FVU5" s="527"/>
      <c r="FVV5" s="527"/>
      <c r="FVW5" s="527"/>
      <c r="FVX5" s="527"/>
      <c r="FVY5" s="527"/>
      <c r="FVZ5" s="527"/>
      <c r="FWA5" s="527"/>
      <c r="FWB5" s="527"/>
      <c r="FWC5" s="527"/>
      <c r="FWD5" s="527"/>
      <c r="FWE5" s="527"/>
      <c r="FWF5" s="527"/>
      <c r="FWG5" s="527"/>
      <c r="FWH5" s="527"/>
      <c r="FWI5" s="527"/>
      <c r="FWJ5" s="527"/>
      <c r="FWK5" s="527"/>
      <c r="FWL5" s="527"/>
      <c r="FWM5" s="527"/>
      <c r="FWN5" s="527"/>
      <c r="FWO5" s="527"/>
      <c r="FWP5" s="527"/>
      <c r="FWQ5" s="527"/>
      <c r="FWR5" s="527"/>
      <c r="FWS5" s="527"/>
      <c r="FWT5" s="527"/>
      <c r="FWU5" s="527"/>
      <c r="FWV5" s="527"/>
      <c r="FWW5" s="527"/>
      <c r="FWX5" s="527"/>
      <c r="FWY5" s="527"/>
      <c r="FWZ5" s="527"/>
      <c r="FXA5" s="527"/>
      <c r="FXB5" s="527"/>
      <c r="FXC5" s="527"/>
      <c r="FXD5" s="527"/>
      <c r="FXE5" s="527"/>
      <c r="FXF5" s="527"/>
      <c r="FXG5" s="527"/>
      <c r="FXH5" s="527"/>
      <c r="FXI5" s="527"/>
      <c r="FXJ5" s="527"/>
      <c r="FXK5" s="527"/>
      <c r="FXL5" s="527"/>
      <c r="FXM5" s="527"/>
      <c r="FXN5" s="527"/>
      <c r="FXO5" s="527"/>
      <c r="FXP5" s="527"/>
      <c r="FXQ5" s="527"/>
      <c r="FXR5" s="527"/>
      <c r="FXS5" s="527"/>
      <c r="FXT5" s="527"/>
      <c r="FXU5" s="527"/>
      <c r="FXV5" s="527"/>
      <c r="FXW5" s="527"/>
      <c r="FXX5" s="527"/>
      <c r="FXY5" s="527"/>
      <c r="FXZ5" s="527"/>
      <c r="FYA5" s="527"/>
      <c r="FYB5" s="527"/>
      <c r="FYC5" s="527"/>
      <c r="FYD5" s="527"/>
      <c r="FYE5" s="527"/>
      <c r="FYF5" s="527"/>
      <c r="FYG5" s="527"/>
      <c r="FYH5" s="527"/>
      <c r="FYI5" s="527"/>
      <c r="FYJ5" s="527"/>
      <c r="FYK5" s="527"/>
      <c r="FYL5" s="527"/>
      <c r="FYM5" s="527"/>
      <c r="FYN5" s="527"/>
      <c r="FYO5" s="527"/>
      <c r="FYP5" s="527"/>
      <c r="FYQ5" s="527"/>
      <c r="FYR5" s="527"/>
      <c r="FYS5" s="527"/>
      <c r="FYT5" s="527"/>
      <c r="FYU5" s="527"/>
      <c r="FYV5" s="527"/>
      <c r="FYW5" s="527"/>
      <c r="FYX5" s="527"/>
      <c r="FYY5" s="527"/>
      <c r="FYZ5" s="527"/>
      <c r="FZA5" s="527"/>
      <c r="FZB5" s="527"/>
      <c r="FZC5" s="527"/>
      <c r="FZD5" s="527"/>
      <c r="FZE5" s="527"/>
      <c r="FZF5" s="527"/>
      <c r="FZG5" s="527"/>
      <c r="FZH5" s="527"/>
      <c r="FZI5" s="527"/>
      <c r="FZJ5" s="527"/>
      <c r="FZK5" s="527"/>
      <c r="FZL5" s="527"/>
      <c r="FZM5" s="527"/>
      <c r="FZN5" s="527"/>
      <c r="FZO5" s="527"/>
      <c r="FZP5" s="527"/>
      <c r="FZQ5" s="527"/>
      <c r="FZR5" s="527"/>
      <c r="FZS5" s="527"/>
      <c r="FZT5" s="527"/>
      <c r="FZU5" s="527"/>
      <c r="FZV5" s="527"/>
      <c r="FZW5" s="527"/>
      <c r="FZX5" s="527"/>
      <c r="FZY5" s="527"/>
      <c r="FZZ5" s="527"/>
      <c r="GAA5" s="527"/>
      <c r="GAB5" s="527"/>
      <c r="GAC5" s="527"/>
      <c r="GAD5" s="527"/>
      <c r="GAE5" s="527"/>
      <c r="GAF5" s="527"/>
      <c r="GAG5" s="527"/>
      <c r="GAH5" s="527"/>
      <c r="GAI5" s="527"/>
      <c r="GAJ5" s="527"/>
      <c r="GAK5" s="527"/>
      <c r="GAL5" s="527"/>
      <c r="GAM5" s="527"/>
      <c r="GAN5" s="527"/>
      <c r="GAO5" s="527"/>
      <c r="GAP5" s="527"/>
      <c r="GAQ5" s="527"/>
      <c r="GAR5" s="527"/>
      <c r="GAS5" s="527"/>
      <c r="GAT5" s="527"/>
      <c r="GAU5" s="527"/>
      <c r="GAV5" s="527"/>
      <c r="GAW5" s="527"/>
      <c r="GAX5" s="527"/>
      <c r="GAY5" s="527"/>
      <c r="GAZ5" s="527"/>
      <c r="GBA5" s="527"/>
      <c r="GBB5" s="527"/>
      <c r="GBC5" s="527"/>
      <c r="GBD5" s="527"/>
      <c r="GBE5" s="527"/>
      <c r="GBF5" s="527"/>
      <c r="GBG5" s="527"/>
      <c r="GBH5" s="527"/>
      <c r="GBI5" s="527"/>
      <c r="GBJ5" s="527"/>
      <c r="GBK5" s="527"/>
      <c r="GBL5" s="527"/>
      <c r="GBM5" s="527"/>
      <c r="GBN5" s="527"/>
      <c r="GBO5" s="527"/>
      <c r="GBP5" s="527"/>
      <c r="GBQ5" s="527"/>
      <c r="GBR5" s="527"/>
      <c r="GBS5" s="527"/>
      <c r="GBT5" s="527"/>
      <c r="GBU5" s="527"/>
      <c r="GBV5" s="527"/>
      <c r="GBW5" s="527"/>
      <c r="GBX5" s="527"/>
      <c r="GBY5" s="527"/>
      <c r="GBZ5" s="527"/>
      <c r="GCA5" s="527"/>
      <c r="GCB5" s="527"/>
      <c r="GCC5" s="527"/>
      <c r="GCD5" s="527"/>
      <c r="GCE5" s="527"/>
      <c r="GCF5" s="527"/>
      <c r="GCG5" s="527"/>
      <c r="GCH5" s="527"/>
      <c r="GCI5" s="527"/>
      <c r="GCJ5" s="527"/>
      <c r="GCK5" s="527"/>
      <c r="GCL5" s="527"/>
      <c r="GCM5" s="527"/>
      <c r="GCN5" s="527"/>
      <c r="GCO5" s="527"/>
      <c r="GCP5" s="527"/>
      <c r="GCQ5" s="527"/>
      <c r="GCR5" s="527"/>
      <c r="GCS5" s="527"/>
      <c r="GCT5" s="527"/>
      <c r="GCU5" s="527"/>
      <c r="GCV5" s="527"/>
      <c r="GCW5" s="527"/>
      <c r="GCX5" s="527"/>
      <c r="GCY5" s="527"/>
      <c r="GCZ5" s="527"/>
      <c r="GDA5" s="527"/>
      <c r="GDB5" s="527"/>
      <c r="GDC5" s="527"/>
      <c r="GDD5" s="527"/>
      <c r="GDE5" s="527"/>
      <c r="GDF5" s="527"/>
      <c r="GDG5" s="527"/>
      <c r="GDH5" s="527"/>
      <c r="GDI5" s="527"/>
      <c r="GDJ5" s="527"/>
      <c r="GDK5" s="527"/>
      <c r="GDL5" s="527"/>
      <c r="GDM5" s="527"/>
      <c r="GDN5" s="527"/>
      <c r="GDO5" s="527"/>
      <c r="GDP5" s="527"/>
      <c r="GDQ5" s="527"/>
      <c r="GDR5" s="527"/>
      <c r="GDS5" s="527"/>
      <c r="GDT5" s="527"/>
      <c r="GDU5" s="527"/>
      <c r="GDV5" s="527"/>
      <c r="GDW5" s="527"/>
      <c r="GDX5" s="527"/>
      <c r="GDY5" s="527"/>
      <c r="GDZ5" s="527"/>
      <c r="GEA5" s="527"/>
      <c r="GEB5" s="527"/>
      <c r="GEC5" s="527"/>
      <c r="GED5" s="527"/>
      <c r="GEE5" s="527"/>
      <c r="GEF5" s="527"/>
      <c r="GEG5" s="527"/>
      <c r="GEH5" s="527"/>
      <c r="GEI5" s="527"/>
      <c r="GEJ5" s="527"/>
      <c r="GEK5" s="527"/>
      <c r="GEL5" s="527"/>
      <c r="GEM5" s="527"/>
      <c r="GEN5" s="527"/>
      <c r="GEO5" s="527"/>
      <c r="GEP5" s="527"/>
      <c r="GEQ5" s="527"/>
      <c r="GER5" s="527"/>
      <c r="GES5" s="527"/>
      <c r="GET5" s="527"/>
      <c r="GEU5" s="527"/>
      <c r="GEV5" s="527"/>
      <c r="GEW5" s="527"/>
      <c r="GEX5" s="527"/>
      <c r="GEY5" s="527"/>
      <c r="GEZ5" s="527"/>
      <c r="GFA5" s="527"/>
      <c r="GFB5" s="527"/>
      <c r="GFC5" s="527"/>
      <c r="GFD5" s="527"/>
      <c r="GFE5" s="527"/>
      <c r="GFF5" s="527"/>
      <c r="GFG5" s="527"/>
      <c r="GFH5" s="527"/>
      <c r="GFI5" s="527"/>
      <c r="GFJ5" s="527"/>
      <c r="GFK5" s="527"/>
      <c r="GFL5" s="527"/>
      <c r="GFM5" s="527"/>
      <c r="GFN5" s="527"/>
      <c r="GFO5" s="527"/>
      <c r="GFP5" s="527"/>
      <c r="GFQ5" s="527"/>
      <c r="GFR5" s="527"/>
      <c r="GFS5" s="527"/>
      <c r="GFT5" s="527"/>
      <c r="GFU5" s="527"/>
      <c r="GFV5" s="527"/>
      <c r="GFW5" s="527"/>
      <c r="GFX5" s="527"/>
      <c r="GFY5" s="527"/>
      <c r="GFZ5" s="527"/>
      <c r="GGA5" s="527"/>
      <c r="GGB5" s="527"/>
      <c r="GGC5" s="527"/>
      <c r="GGD5" s="527"/>
      <c r="GGE5" s="527"/>
      <c r="GGF5" s="527"/>
      <c r="GGG5" s="527"/>
      <c r="GGH5" s="527"/>
      <c r="GGI5" s="527"/>
      <c r="GGJ5" s="527"/>
      <c r="GGK5" s="527"/>
      <c r="GGL5" s="527"/>
      <c r="GGM5" s="527"/>
      <c r="GGN5" s="527"/>
      <c r="GGO5" s="527"/>
      <c r="GGP5" s="527"/>
      <c r="GGQ5" s="527"/>
      <c r="GGR5" s="527"/>
      <c r="GGS5" s="527"/>
      <c r="GGT5" s="527"/>
      <c r="GGU5" s="527"/>
      <c r="GGV5" s="527"/>
      <c r="GGW5" s="527"/>
      <c r="GGX5" s="527"/>
      <c r="GGY5" s="527"/>
      <c r="GGZ5" s="527"/>
      <c r="GHA5" s="527"/>
      <c r="GHB5" s="527"/>
      <c r="GHC5" s="527"/>
      <c r="GHD5" s="527"/>
      <c r="GHE5" s="527"/>
      <c r="GHF5" s="527"/>
      <c r="GHG5" s="527"/>
      <c r="GHH5" s="527"/>
      <c r="GHI5" s="527"/>
      <c r="GHJ5" s="527"/>
      <c r="GHK5" s="527"/>
      <c r="GHL5" s="527"/>
      <c r="GHM5" s="527"/>
      <c r="GHN5" s="527"/>
      <c r="GHO5" s="527"/>
      <c r="GHP5" s="527"/>
      <c r="GHQ5" s="527"/>
      <c r="GHR5" s="527"/>
      <c r="GHS5" s="527"/>
      <c r="GHT5" s="527"/>
      <c r="GHU5" s="527"/>
      <c r="GHV5" s="527"/>
      <c r="GHW5" s="527"/>
      <c r="GHX5" s="527"/>
      <c r="GHY5" s="527"/>
      <c r="GHZ5" s="527"/>
      <c r="GIA5" s="527"/>
      <c r="GIB5" s="527"/>
      <c r="GIC5" s="527"/>
      <c r="GID5" s="527"/>
      <c r="GIE5" s="527"/>
      <c r="GIF5" s="527"/>
      <c r="GIG5" s="527"/>
      <c r="GIH5" s="527"/>
      <c r="GII5" s="527"/>
      <c r="GIJ5" s="527"/>
      <c r="GIK5" s="527"/>
      <c r="GIL5" s="527"/>
      <c r="GIM5" s="527"/>
      <c r="GIN5" s="527"/>
      <c r="GIO5" s="527"/>
      <c r="GIP5" s="527"/>
      <c r="GIQ5" s="527"/>
      <c r="GIR5" s="527"/>
      <c r="GIS5" s="527"/>
      <c r="GIT5" s="527"/>
      <c r="GIU5" s="527"/>
      <c r="GIV5" s="527"/>
      <c r="GIW5" s="527"/>
      <c r="GIX5" s="527"/>
      <c r="GIY5" s="527"/>
      <c r="GIZ5" s="527"/>
      <c r="GJA5" s="527"/>
      <c r="GJB5" s="527"/>
      <c r="GJC5" s="527"/>
      <c r="GJD5" s="527"/>
      <c r="GJE5" s="527"/>
      <c r="GJF5" s="527"/>
      <c r="GJG5" s="527"/>
      <c r="GJH5" s="527"/>
      <c r="GJI5" s="527"/>
      <c r="GJJ5" s="527"/>
      <c r="GJK5" s="527"/>
      <c r="GJL5" s="527"/>
      <c r="GJM5" s="527"/>
      <c r="GJN5" s="527"/>
      <c r="GJO5" s="527"/>
      <c r="GJP5" s="527"/>
      <c r="GJQ5" s="527"/>
      <c r="GJR5" s="527"/>
      <c r="GJS5" s="527"/>
      <c r="GJT5" s="527"/>
      <c r="GJU5" s="527"/>
      <c r="GJV5" s="527"/>
      <c r="GJW5" s="527"/>
      <c r="GJX5" s="527"/>
      <c r="GJY5" s="527"/>
      <c r="GJZ5" s="527"/>
      <c r="GKA5" s="527"/>
      <c r="GKB5" s="527"/>
      <c r="GKC5" s="527"/>
      <c r="GKD5" s="527"/>
      <c r="GKE5" s="527"/>
      <c r="GKF5" s="527"/>
      <c r="GKG5" s="527"/>
      <c r="GKH5" s="527"/>
      <c r="GKI5" s="527"/>
      <c r="GKJ5" s="527"/>
      <c r="GKK5" s="527"/>
      <c r="GKL5" s="527"/>
      <c r="GKM5" s="527"/>
      <c r="GKN5" s="527"/>
      <c r="GKO5" s="527"/>
      <c r="GKP5" s="527"/>
      <c r="GKQ5" s="527"/>
      <c r="GKR5" s="527"/>
      <c r="GKS5" s="527"/>
      <c r="GKT5" s="527"/>
      <c r="GKU5" s="527"/>
      <c r="GKV5" s="527"/>
      <c r="GKW5" s="527"/>
      <c r="GKX5" s="527"/>
      <c r="GKY5" s="527"/>
      <c r="GKZ5" s="527"/>
      <c r="GLA5" s="527"/>
      <c r="GLB5" s="527"/>
      <c r="GLC5" s="527"/>
      <c r="GLD5" s="527"/>
      <c r="GLE5" s="527"/>
      <c r="GLF5" s="527"/>
      <c r="GLG5" s="527"/>
      <c r="GLH5" s="527"/>
      <c r="GLI5" s="527"/>
      <c r="GLJ5" s="527"/>
      <c r="GLK5" s="527"/>
      <c r="GLL5" s="527"/>
      <c r="GLM5" s="527"/>
      <c r="GLN5" s="527"/>
      <c r="GLO5" s="527"/>
      <c r="GLP5" s="527"/>
      <c r="GLQ5" s="527"/>
      <c r="GLR5" s="527"/>
      <c r="GLS5" s="527"/>
      <c r="GLT5" s="527"/>
      <c r="GLU5" s="527"/>
      <c r="GLV5" s="527"/>
      <c r="GLW5" s="527"/>
      <c r="GLX5" s="527"/>
      <c r="GLY5" s="527"/>
      <c r="GLZ5" s="527"/>
      <c r="GMA5" s="527"/>
      <c r="GMB5" s="527"/>
      <c r="GMC5" s="527"/>
      <c r="GMD5" s="527"/>
      <c r="GME5" s="527"/>
      <c r="GMF5" s="527"/>
      <c r="GMG5" s="527"/>
      <c r="GMH5" s="527"/>
      <c r="GMI5" s="527"/>
      <c r="GMJ5" s="527"/>
      <c r="GMK5" s="527"/>
      <c r="GML5" s="527"/>
      <c r="GMM5" s="527"/>
      <c r="GMN5" s="527"/>
      <c r="GMO5" s="527"/>
      <c r="GMP5" s="527"/>
      <c r="GMQ5" s="527"/>
      <c r="GMR5" s="527"/>
      <c r="GMS5" s="527"/>
      <c r="GMT5" s="527"/>
      <c r="GMU5" s="527"/>
      <c r="GMV5" s="527"/>
      <c r="GMW5" s="527"/>
      <c r="GMX5" s="527"/>
      <c r="GMY5" s="527"/>
      <c r="GMZ5" s="527"/>
      <c r="GNA5" s="527"/>
      <c r="GNB5" s="527"/>
      <c r="GNC5" s="527"/>
      <c r="GND5" s="527"/>
      <c r="GNE5" s="527"/>
      <c r="GNF5" s="527"/>
      <c r="GNG5" s="527"/>
      <c r="GNH5" s="527"/>
      <c r="GNI5" s="527"/>
      <c r="GNJ5" s="527"/>
      <c r="GNK5" s="527"/>
      <c r="GNL5" s="527"/>
      <c r="GNM5" s="527"/>
      <c r="GNN5" s="527"/>
      <c r="GNO5" s="527"/>
      <c r="GNP5" s="527"/>
      <c r="GNQ5" s="527"/>
      <c r="GNR5" s="527"/>
      <c r="GNS5" s="527"/>
      <c r="GNT5" s="527"/>
      <c r="GNU5" s="527"/>
      <c r="GNV5" s="527"/>
      <c r="GNW5" s="527"/>
      <c r="GNX5" s="527"/>
      <c r="GNY5" s="527"/>
      <c r="GNZ5" s="527"/>
      <c r="GOA5" s="527"/>
      <c r="GOB5" s="527"/>
      <c r="GOC5" s="527"/>
      <c r="GOD5" s="527"/>
      <c r="GOE5" s="527"/>
      <c r="GOF5" s="527"/>
      <c r="GOG5" s="527"/>
      <c r="GOH5" s="527"/>
      <c r="GOI5" s="527"/>
      <c r="GOJ5" s="527"/>
      <c r="GOK5" s="527"/>
      <c r="GOL5" s="527"/>
      <c r="GOM5" s="527"/>
      <c r="GON5" s="527"/>
      <c r="GOO5" s="527"/>
      <c r="GOP5" s="527"/>
      <c r="GOQ5" s="527"/>
      <c r="GOR5" s="527"/>
      <c r="GOS5" s="527"/>
      <c r="GOT5" s="527"/>
      <c r="GOU5" s="527"/>
      <c r="GOV5" s="527"/>
      <c r="GOW5" s="527"/>
      <c r="GOX5" s="527"/>
      <c r="GOY5" s="527"/>
      <c r="GOZ5" s="527"/>
      <c r="GPA5" s="527"/>
      <c r="GPB5" s="527"/>
      <c r="GPC5" s="527"/>
      <c r="GPD5" s="527"/>
      <c r="GPE5" s="527"/>
      <c r="GPF5" s="527"/>
      <c r="GPG5" s="527"/>
      <c r="GPH5" s="527"/>
      <c r="GPI5" s="527"/>
      <c r="GPJ5" s="527"/>
      <c r="GPK5" s="527"/>
      <c r="GPL5" s="527"/>
      <c r="GPM5" s="527"/>
      <c r="GPN5" s="527"/>
      <c r="GPO5" s="527"/>
      <c r="GPP5" s="527"/>
      <c r="GPQ5" s="527"/>
      <c r="GPR5" s="527"/>
      <c r="GPS5" s="527"/>
      <c r="GPT5" s="527"/>
      <c r="GPU5" s="527"/>
      <c r="GPV5" s="527"/>
      <c r="GPW5" s="527"/>
      <c r="GPX5" s="527"/>
      <c r="GPY5" s="527"/>
      <c r="GPZ5" s="527"/>
      <c r="GQA5" s="527"/>
      <c r="GQB5" s="527"/>
      <c r="GQC5" s="527"/>
      <c r="GQD5" s="527"/>
      <c r="GQE5" s="527"/>
      <c r="GQF5" s="527"/>
      <c r="GQG5" s="527"/>
      <c r="GQH5" s="527"/>
      <c r="GQI5" s="527"/>
      <c r="GQJ5" s="527"/>
      <c r="GQK5" s="527"/>
      <c r="GQL5" s="527"/>
      <c r="GQM5" s="527"/>
      <c r="GQN5" s="527"/>
      <c r="GQO5" s="527"/>
      <c r="GQP5" s="527"/>
      <c r="GQQ5" s="527"/>
      <c r="GQR5" s="527"/>
      <c r="GQS5" s="527"/>
      <c r="GQT5" s="527"/>
      <c r="GQU5" s="527"/>
      <c r="GQV5" s="527"/>
      <c r="GQW5" s="527"/>
      <c r="GQX5" s="527"/>
      <c r="GQY5" s="527"/>
      <c r="GQZ5" s="527"/>
      <c r="GRA5" s="527"/>
      <c r="GRB5" s="527"/>
      <c r="GRC5" s="527"/>
      <c r="GRD5" s="527"/>
      <c r="GRE5" s="527"/>
      <c r="GRF5" s="527"/>
      <c r="GRG5" s="527"/>
      <c r="GRH5" s="527"/>
      <c r="GRI5" s="527"/>
      <c r="GRJ5" s="527"/>
      <c r="GRK5" s="527"/>
      <c r="GRL5" s="527"/>
      <c r="GRM5" s="527"/>
      <c r="GRN5" s="527"/>
      <c r="GRO5" s="527"/>
      <c r="GRP5" s="527"/>
      <c r="GRQ5" s="527"/>
      <c r="GRR5" s="527"/>
      <c r="GRS5" s="527"/>
      <c r="GRT5" s="527"/>
      <c r="GRU5" s="527"/>
      <c r="GRV5" s="527"/>
      <c r="GRW5" s="527"/>
      <c r="GRX5" s="527"/>
      <c r="GRY5" s="527"/>
      <c r="GRZ5" s="527"/>
      <c r="GSA5" s="527"/>
      <c r="GSB5" s="527"/>
      <c r="GSC5" s="527"/>
      <c r="GSD5" s="527"/>
      <c r="GSE5" s="527"/>
      <c r="GSF5" s="527"/>
      <c r="GSG5" s="527"/>
      <c r="GSH5" s="527"/>
      <c r="GSI5" s="527"/>
      <c r="GSJ5" s="527"/>
      <c r="GSK5" s="527"/>
      <c r="GSL5" s="527"/>
      <c r="GSM5" s="527"/>
      <c r="GSN5" s="527"/>
      <c r="GSO5" s="527"/>
      <c r="GSP5" s="527"/>
      <c r="GSQ5" s="527"/>
      <c r="GSR5" s="527"/>
      <c r="GSS5" s="527"/>
      <c r="GST5" s="527"/>
      <c r="GSU5" s="527"/>
      <c r="GSV5" s="527"/>
      <c r="GSW5" s="527"/>
      <c r="GSX5" s="527"/>
      <c r="GSY5" s="527"/>
      <c r="GSZ5" s="527"/>
      <c r="GTA5" s="527"/>
      <c r="GTB5" s="527"/>
      <c r="GTC5" s="527"/>
      <c r="GTD5" s="527"/>
      <c r="GTE5" s="527"/>
      <c r="GTF5" s="527"/>
      <c r="GTG5" s="527"/>
      <c r="GTH5" s="527"/>
      <c r="GTI5" s="527"/>
      <c r="GTJ5" s="527"/>
      <c r="GTK5" s="527"/>
      <c r="GTL5" s="527"/>
      <c r="GTM5" s="527"/>
      <c r="GTN5" s="527"/>
      <c r="GTO5" s="527"/>
      <c r="GTP5" s="527"/>
      <c r="GTQ5" s="527"/>
      <c r="GTR5" s="527"/>
      <c r="GTS5" s="527"/>
      <c r="GTT5" s="527"/>
      <c r="GTU5" s="527"/>
      <c r="GTV5" s="527"/>
      <c r="GTW5" s="527"/>
      <c r="GTX5" s="527"/>
      <c r="GTY5" s="527"/>
      <c r="GTZ5" s="527"/>
      <c r="GUA5" s="527"/>
      <c r="GUB5" s="527"/>
      <c r="GUC5" s="527"/>
      <c r="GUD5" s="527"/>
      <c r="GUE5" s="527"/>
      <c r="GUF5" s="527"/>
      <c r="GUG5" s="527"/>
      <c r="GUH5" s="527"/>
      <c r="GUI5" s="527"/>
      <c r="GUJ5" s="527"/>
      <c r="GUK5" s="527"/>
      <c r="GUL5" s="527"/>
      <c r="GUM5" s="527"/>
      <c r="GUN5" s="527"/>
      <c r="GUO5" s="527"/>
      <c r="GUP5" s="527"/>
      <c r="GUQ5" s="527"/>
      <c r="GUR5" s="527"/>
      <c r="GUS5" s="527"/>
      <c r="GUT5" s="527"/>
      <c r="GUU5" s="527"/>
      <c r="GUV5" s="527"/>
      <c r="GUW5" s="527"/>
      <c r="GUX5" s="527"/>
      <c r="GUY5" s="527"/>
      <c r="GUZ5" s="527"/>
      <c r="GVA5" s="527"/>
      <c r="GVB5" s="527"/>
      <c r="GVC5" s="527"/>
      <c r="GVD5" s="527"/>
      <c r="GVE5" s="527"/>
      <c r="GVF5" s="527"/>
      <c r="GVG5" s="527"/>
      <c r="GVH5" s="527"/>
      <c r="GVI5" s="527"/>
      <c r="GVJ5" s="527"/>
      <c r="GVK5" s="527"/>
      <c r="GVL5" s="527"/>
      <c r="GVM5" s="527"/>
      <c r="GVN5" s="527"/>
      <c r="GVO5" s="527"/>
      <c r="GVP5" s="527"/>
      <c r="GVQ5" s="527"/>
      <c r="GVR5" s="527"/>
      <c r="GVS5" s="527"/>
      <c r="GVT5" s="527"/>
      <c r="GVU5" s="527"/>
      <c r="GVV5" s="527"/>
      <c r="GVW5" s="527"/>
      <c r="GVX5" s="527"/>
      <c r="GVY5" s="527"/>
      <c r="GVZ5" s="527"/>
      <c r="GWA5" s="527"/>
      <c r="GWB5" s="527"/>
      <c r="GWC5" s="527"/>
      <c r="GWD5" s="527"/>
      <c r="GWE5" s="527"/>
      <c r="GWF5" s="527"/>
      <c r="GWG5" s="527"/>
      <c r="GWH5" s="527"/>
      <c r="GWI5" s="527"/>
      <c r="GWJ5" s="527"/>
      <c r="GWK5" s="527"/>
      <c r="GWL5" s="527"/>
      <c r="GWM5" s="527"/>
      <c r="GWN5" s="527"/>
      <c r="GWO5" s="527"/>
      <c r="GWP5" s="527"/>
      <c r="GWQ5" s="527"/>
      <c r="GWR5" s="527"/>
      <c r="GWS5" s="527"/>
      <c r="GWT5" s="527"/>
      <c r="GWU5" s="527"/>
      <c r="GWV5" s="527"/>
      <c r="GWW5" s="527"/>
      <c r="GWX5" s="527"/>
      <c r="GWY5" s="527"/>
      <c r="GWZ5" s="527"/>
      <c r="GXA5" s="527"/>
      <c r="GXB5" s="527"/>
      <c r="GXC5" s="527"/>
      <c r="GXD5" s="527"/>
      <c r="GXE5" s="527"/>
      <c r="GXF5" s="527"/>
      <c r="GXG5" s="527"/>
      <c r="GXH5" s="527"/>
      <c r="GXI5" s="527"/>
      <c r="GXJ5" s="527"/>
      <c r="GXK5" s="527"/>
      <c r="GXL5" s="527"/>
      <c r="GXM5" s="527"/>
      <c r="GXN5" s="527"/>
      <c r="GXO5" s="527"/>
      <c r="GXP5" s="527"/>
      <c r="GXQ5" s="527"/>
      <c r="GXR5" s="527"/>
      <c r="GXS5" s="527"/>
      <c r="GXT5" s="527"/>
      <c r="GXU5" s="527"/>
      <c r="GXV5" s="527"/>
      <c r="GXW5" s="527"/>
      <c r="GXX5" s="527"/>
      <c r="GXY5" s="527"/>
      <c r="GXZ5" s="527"/>
      <c r="GYA5" s="527"/>
      <c r="GYB5" s="527"/>
      <c r="GYC5" s="527"/>
      <c r="GYD5" s="527"/>
      <c r="GYE5" s="527"/>
      <c r="GYF5" s="527"/>
      <c r="GYG5" s="527"/>
      <c r="GYH5" s="527"/>
      <c r="GYI5" s="527"/>
      <c r="GYJ5" s="527"/>
      <c r="GYK5" s="527"/>
      <c r="GYL5" s="527"/>
      <c r="GYM5" s="527"/>
      <c r="GYN5" s="527"/>
      <c r="GYO5" s="527"/>
      <c r="GYP5" s="527"/>
      <c r="GYQ5" s="527"/>
      <c r="GYR5" s="527"/>
      <c r="GYS5" s="527"/>
      <c r="GYT5" s="527"/>
      <c r="GYU5" s="527"/>
      <c r="GYV5" s="527"/>
      <c r="GYW5" s="527"/>
      <c r="GYX5" s="527"/>
      <c r="GYY5" s="527"/>
      <c r="GYZ5" s="527"/>
      <c r="GZA5" s="527"/>
      <c r="GZB5" s="527"/>
      <c r="GZC5" s="527"/>
      <c r="GZD5" s="527"/>
      <c r="GZE5" s="527"/>
      <c r="GZF5" s="527"/>
      <c r="GZG5" s="527"/>
      <c r="GZH5" s="527"/>
      <c r="GZI5" s="527"/>
      <c r="GZJ5" s="527"/>
      <c r="GZK5" s="527"/>
      <c r="GZL5" s="527"/>
      <c r="GZM5" s="527"/>
      <c r="GZN5" s="527"/>
      <c r="GZO5" s="527"/>
      <c r="GZP5" s="527"/>
      <c r="GZQ5" s="527"/>
      <c r="GZR5" s="527"/>
      <c r="GZS5" s="527"/>
      <c r="GZT5" s="527"/>
      <c r="GZU5" s="527"/>
      <c r="GZV5" s="527"/>
      <c r="GZW5" s="527"/>
      <c r="GZX5" s="527"/>
      <c r="GZY5" s="527"/>
      <c r="GZZ5" s="527"/>
      <c r="HAA5" s="527"/>
      <c r="HAB5" s="527"/>
      <c r="HAC5" s="527"/>
      <c r="HAD5" s="527"/>
      <c r="HAE5" s="527"/>
      <c r="HAF5" s="527"/>
      <c r="HAG5" s="527"/>
      <c r="HAH5" s="527"/>
      <c r="HAI5" s="527"/>
      <c r="HAJ5" s="527"/>
      <c r="HAK5" s="527"/>
      <c r="HAL5" s="527"/>
      <c r="HAM5" s="527"/>
      <c r="HAN5" s="527"/>
      <c r="HAO5" s="527"/>
      <c r="HAP5" s="527"/>
      <c r="HAQ5" s="527"/>
      <c r="HAR5" s="527"/>
      <c r="HAS5" s="527"/>
      <c r="HAT5" s="527"/>
      <c r="HAU5" s="527"/>
      <c r="HAV5" s="527"/>
      <c r="HAW5" s="527"/>
      <c r="HAX5" s="527"/>
      <c r="HAY5" s="527"/>
      <c r="HAZ5" s="527"/>
      <c r="HBA5" s="527"/>
      <c r="HBB5" s="527"/>
      <c r="HBC5" s="527"/>
      <c r="HBD5" s="527"/>
      <c r="HBE5" s="527"/>
      <c r="HBF5" s="527"/>
      <c r="HBG5" s="527"/>
      <c r="HBH5" s="527"/>
      <c r="HBI5" s="527"/>
      <c r="HBJ5" s="527"/>
      <c r="HBK5" s="527"/>
      <c r="HBL5" s="527"/>
      <c r="HBM5" s="527"/>
      <c r="HBN5" s="527"/>
      <c r="HBO5" s="527"/>
      <c r="HBP5" s="527"/>
      <c r="HBQ5" s="527"/>
      <c r="HBR5" s="527"/>
      <c r="HBS5" s="527"/>
      <c r="HBT5" s="527"/>
      <c r="HBU5" s="527"/>
      <c r="HBV5" s="527"/>
      <c r="HBW5" s="527"/>
      <c r="HBX5" s="527"/>
      <c r="HBY5" s="527"/>
      <c r="HBZ5" s="527"/>
      <c r="HCA5" s="527"/>
      <c r="HCB5" s="527"/>
      <c r="HCC5" s="527"/>
      <c r="HCD5" s="527"/>
      <c r="HCE5" s="527"/>
      <c r="HCF5" s="527"/>
      <c r="HCG5" s="527"/>
      <c r="HCH5" s="527"/>
      <c r="HCI5" s="527"/>
      <c r="HCJ5" s="527"/>
      <c r="HCK5" s="527"/>
      <c r="HCL5" s="527"/>
      <c r="HCM5" s="527"/>
      <c r="HCN5" s="527"/>
      <c r="HCO5" s="527"/>
      <c r="HCP5" s="527"/>
      <c r="HCQ5" s="527"/>
      <c r="HCR5" s="527"/>
      <c r="HCS5" s="527"/>
      <c r="HCT5" s="527"/>
      <c r="HCU5" s="527"/>
      <c r="HCV5" s="527"/>
      <c r="HCW5" s="527"/>
      <c r="HCX5" s="527"/>
      <c r="HCY5" s="527"/>
      <c r="HCZ5" s="527"/>
      <c r="HDA5" s="527"/>
      <c r="HDB5" s="527"/>
      <c r="HDC5" s="527"/>
      <c r="HDD5" s="527"/>
      <c r="HDE5" s="527"/>
      <c r="HDF5" s="527"/>
      <c r="HDG5" s="527"/>
      <c r="HDH5" s="527"/>
      <c r="HDI5" s="527"/>
      <c r="HDJ5" s="527"/>
      <c r="HDK5" s="527"/>
      <c r="HDL5" s="527"/>
      <c r="HDM5" s="527"/>
      <c r="HDN5" s="527"/>
      <c r="HDO5" s="527"/>
      <c r="HDP5" s="527"/>
      <c r="HDQ5" s="527"/>
      <c r="HDR5" s="527"/>
      <c r="HDS5" s="527"/>
      <c r="HDT5" s="527"/>
      <c r="HDU5" s="527"/>
      <c r="HDV5" s="527"/>
      <c r="HDW5" s="527"/>
      <c r="HDX5" s="527"/>
      <c r="HDY5" s="527"/>
      <c r="HDZ5" s="527"/>
      <c r="HEA5" s="527"/>
      <c r="HEB5" s="527"/>
      <c r="HEC5" s="527"/>
      <c r="HED5" s="527"/>
      <c r="HEE5" s="527"/>
      <c r="HEF5" s="527"/>
      <c r="HEG5" s="527"/>
      <c r="HEH5" s="527"/>
      <c r="HEI5" s="527"/>
      <c r="HEJ5" s="527"/>
      <c r="HEK5" s="527"/>
      <c r="HEL5" s="527"/>
      <c r="HEM5" s="527"/>
      <c r="HEN5" s="527"/>
      <c r="HEO5" s="527"/>
      <c r="HEP5" s="527"/>
      <c r="HEQ5" s="527"/>
      <c r="HER5" s="527"/>
      <c r="HES5" s="527"/>
      <c r="HET5" s="527"/>
      <c r="HEU5" s="527"/>
      <c r="HEV5" s="527"/>
      <c r="HEW5" s="527"/>
      <c r="HEX5" s="527"/>
      <c r="HEY5" s="527"/>
      <c r="HEZ5" s="527"/>
      <c r="HFA5" s="527"/>
      <c r="HFB5" s="527"/>
      <c r="HFC5" s="527"/>
      <c r="HFD5" s="527"/>
      <c r="HFE5" s="527"/>
      <c r="HFF5" s="527"/>
      <c r="HFG5" s="527"/>
      <c r="HFH5" s="527"/>
      <c r="HFI5" s="527"/>
      <c r="HFJ5" s="527"/>
      <c r="HFK5" s="527"/>
      <c r="HFL5" s="527"/>
      <c r="HFM5" s="527"/>
      <c r="HFN5" s="527"/>
      <c r="HFO5" s="527"/>
      <c r="HFP5" s="527"/>
      <c r="HFQ5" s="527"/>
      <c r="HFR5" s="527"/>
      <c r="HFS5" s="527"/>
      <c r="HFT5" s="527"/>
      <c r="HFU5" s="527"/>
      <c r="HFV5" s="527"/>
      <c r="HFW5" s="527"/>
      <c r="HFX5" s="527"/>
      <c r="HFY5" s="527"/>
      <c r="HFZ5" s="527"/>
      <c r="HGA5" s="527"/>
      <c r="HGB5" s="527"/>
      <c r="HGC5" s="527"/>
      <c r="HGD5" s="527"/>
      <c r="HGE5" s="527"/>
      <c r="HGF5" s="527"/>
      <c r="HGG5" s="527"/>
      <c r="HGH5" s="527"/>
      <c r="HGI5" s="527"/>
      <c r="HGJ5" s="527"/>
      <c r="HGK5" s="527"/>
      <c r="HGL5" s="527"/>
      <c r="HGM5" s="527"/>
      <c r="HGN5" s="527"/>
      <c r="HGO5" s="527"/>
      <c r="HGP5" s="527"/>
      <c r="HGQ5" s="527"/>
      <c r="HGR5" s="527"/>
      <c r="HGS5" s="527"/>
      <c r="HGT5" s="527"/>
      <c r="HGU5" s="527"/>
      <c r="HGV5" s="527"/>
      <c r="HGW5" s="527"/>
      <c r="HGX5" s="527"/>
      <c r="HGY5" s="527"/>
      <c r="HGZ5" s="527"/>
      <c r="HHA5" s="527"/>
      <c r="HHB5" s="527"/>
      <c r="HHC5" s="527"/>
      <c r="HHD5" s="527"/>
      <c r="HHE5" s="527"/>
      <c r="HHF5" s="527"/>
      <c r="HHG5" s="527"/>
      <c r="HHH5" s="527"/>
      <c r="HHI5" s="527"/>
      <c r="HHJ5" s="527"/>
      <c r="HHK5" s="527"/>
      <c r="HHL5" s="527"/>
      <c r="HHM5" s="527"/>
      <c r="HHN5" s="527"/>
      <c r="HHO5" s="527"/>
      <c r="HHP5" s="527"/>
      <c r="HHQ5" s="527"/>
      <c r="HHR5" s="527"/>
      <c r="HHS5" s="527"/>
      <c r="HHT5" s="527"/>
      <c r="HHU5" s="527"/>
      <c r="HHV5" s="527"/>
      <c r="HHW5" s="527"/>
      <c r="HHX5" s="527"/>
      <c r="HHY5" s="527"/>
      <c r="HHZ5" s="527"/>
      <c r="HIA5" s="527"/>
      <c r="HIB5" s="527"/>
      <c r="HIC5" s="527"/>
      <c r="HID5" s="527"/>
      <c r="HIE5" s="527"/>
      <c r="HIF5" s="527"/>
      <c r="HIG5" s="527"/>
      <c r="HIH5" s="527"/>
      <c r="HII5" s="527"/>
      <c r="HIJ5" s="527"/>
      <c r="HIK5" s="527"/>
      <c r="HIL5" s="527"/>
      <c r="HIM5" s="527"/>
      <c r="HIN5" s="527"/>
      <c r="HIO5" s="527"/>
      <c r="HIP5" s="527"/>
      <c r="HIQ5" s="527"/>
      <c r="HIR5" s="527"/>
      <c r="HIS5" s="527"/>
      <c r="HIT5" s="527"/>
      <c r="HIU5" s="527"/>
      <c r="HIV5" s="527"/>
      <c r="HIW5" s="527"/>
      <c r="HIX5" s="527"/>
      <c r="HIY5" s="527"/>
      <c r="HIZ5" s="527"/>
      <c r="HJA5" s="527"/>
      <c r="HJB5" s="527"/>
      <c r="HJC5" s="527"/>
      <c r="HJD5" s="527"/>
      <c r="HJE5" s="527"/>
      <c r="HJF5" s="527"/>
      <c r="HJG5" s="527"/>
      <c r="HJH5" s="527"/>
      <c r="HJI5" s="527"/>
      <c r="HJJ5" s="527"/>
      <c r="HJK5" s="527"/>
      <c r="HJL5" s="527"/>
      <c r="HJM5" s="527"/>
      <c r="HJN5" s="527"/>
      <c r="HJO5" s="527"/>
      <c r="HJP5" s="527"/>
      <c r="HJQ5" s="527"/>
      <c r="HJR5" s="527"/>
      <c r="HJS5" s="527"/>
      <c r="HJT5" s="527"/>
      <c r="HJU5" s="527"/>
      <c r="HJV5" s="527"/>
      <c r="HJW5" s="527"/>
      <c r="HJX5" s="527"/>
      <c r="HJY5" s="527"/>
      <c r="HJZ5" s="527"/>
      <c r="HKA5" s="527"/>
      <c r="HKB5" s="527"/>
      <c r="HKC5" s="527"/>
      <c r="HKD5" s="527"/>
      <c r="HKE5" s="527"/>
      <c r="HKF5" s="527"/>
      <c r="HKG5" s="527"/>
      <c r="HKH5" s="527"/>
      <c r="HKI5" s="527"/>
      <c r="HKJ5" s="527"/>
      <c r="HKK5" s="527"/>
      <c r="HKL5" s="527"/>
      <c r="HKM5" s="527"/>
      <c r="HKN5" s="527"/>
      <c r="HKO5" s="527"/>
      <c r="HKP5" s="527"/>
      <c r="HKQ5" s="527"/>
      <c r="HKR5" s="527"/>
      <c r="HKS5" s="527"/>
      <c r="HKT5" s="527"/>
      <c r="HKU5" s="527"/>
      <c r="HKV5" s="527"/>
      <c r="HKW5" s="527"/>
      <c r="HKX5" s="527"/>
      <c r="HKY5" s="527"/>
      <c r="HKZ5" s="527"/>
      <c r="HLA5" s="527"/>
      <c r="HLB5" s="527"/>
      <c r="HLC5" s="527"/>
      <c r="HLD5" s="527"/>
      <c r="HLE5" s="527"/>
      <c r="HLF5" s="527"/>
      <c r="HLG5" s="527"/>
      <c r="HLH5" s="527"/>
      <c r="HLI5" s="527"/>
      <c r="HLJ5" s="527"/>
      <c r="HLK5" s="527"/>
      <c r="HLL5" s="527"/>
      <c r="HLM5" s="527"/>
      <c r="HLN5" s="527"/>
      <c r="HLO5" s="527"/>
      <c r="HLP5" s="527"/>
      <c r="HLQ5" s="527"/>
      <c r="HLR5" s="527"/>
      <c r="HLS5" s="527"/>
      <c r="HLT5" s="527"/>
      <c r="HLU5" s="527"/>
      <c r="HLV5" s="527"/>
      <c r="HLW5" s="527"/>
      <c r="HLX5" s="527"/>
      <c r="HLY5" s="527"/>
      <c r="HLZ5" s="527"/>
      <c r="HMA5" s="527"/>
      <c r="HMB5" s="527"/>
      <c r="HMC5" s="527"/>
      <c r="HMD5" s="527"/>
      <c r="HME5" s="527"/>
      <c r="HMF5" s="527"/>
      <c r="HMG5" s="527"/>
      <c r="HMH5" s="527"/>
      <c r="HMI5" s="527"/>
      <c r="HMJ5" s="527"/>
      <c r="HMK5" s="527"/>
      <c r="HML5" s="527"/>
      <c r="HMM5" s="527"/>
      <c r="HMN5" s="527"/>
      <c r="HMO5" s="527"/>
      <c r="HMP5" s="527"/>
      <c r="HMQ5" s="527"/>
      <c r="HMR5" s="527"/>
      <c r="HMS5" s="527"/>
      <c r="HMT5" s="527"/>
      <c r="HMU5" s="527"/>
      <c r="HMV5" s="527"/>
      <c r="HMW5" s="527"/>
      <c r="HMX5" s="527"/>
      <c r="HMY5" s="527"/>
      <c r="HMZ5" s="527"/>
      <c r="HNA5" s="527"/>
      <c r="HNB5" s="527"/>
      <c r="HNC5" s="527"/>
      <c r="HND5" s="527"/>
      <c r="HNE5" s="527"/>
      <c r="HNF5" s="527"/>
      <c r="HNG5" s="527"/>
      <c r="HNH5" s="527"/>
      <c r="HNI5" s="527"/>
      <c r="HNJ5" s="527"/>
      <c r="HNK5" s="527"/>
      <c r="HNL5" s="527"/>
      <c r="HNM5" s="527"/>
      <c r="HNN5" s="527"/>
      <c r="HNO5" s="527"/>
      <c r="HNP5" s="527"/>
      <c r="HNQ5" s="527"/>
      <c r="HNR5" s="527"/>
      <c r="HNS5" s="527"/>
      <c r="HNT5" s="527"/>
      <c r="HNU5" s="527"/>
      <c r="HNV5" s="527"/>
      <c r="HNW5" s="527"/>
      <c r="HNX5" s="527"/>
      <c r="HNY5" s="527"/>
      <c r="HNZ5" s="527"/>
      <c r="HOA5" s="527"/>
      <c r="HOB5" s="527"/>
      <c r="HOC5" s="527"/>
      <c r="HOD5" s="527"/>
      <c r="HOE5" s="527"/>
      <c r="HOF5" s="527"/>
      <c r="HOG5" s="527"/>
      <c r="HOH5" s="527"/>
      <c r="HOI5" s="527"/>
      <c r="HOJ5" s="527"/>
      <c r="HOK5" s="527"/>
      <c r="HOL5" s="527"/>
      <c r="HOM5" s="527"/>
      <c r="HON5" s="527"/>
      <c r="HOO5" s="527"/>
      <c r="HOP5" s="527"/>
      <c r="HOQ5" s="527"/>
      <c r="HOR5" s="527"/>
      <c r="HOS5" s="527"/>
      <c r="HOT5" s="527"/>
      <c r="HOU5" s="527"/>
      <c r="HOV5" s="527"/>
      <c r="HOW5" s="527"/>
      <c r="HOX5" s="527"/>
      <c r="HOY5" s="527"/>
      <c r="HOZ5" s="527"/>
      <c r="HPA5" s="527"/>
      <c r="HPB5" s="527"/>
      <c r="HPC5" s="527"/>
      <c r="HPD5" s="527"/>
      <c r="HPE5" s="527"/>
      <c r="HPF5" s="527"/>
      <c r="HPG5" s="527"/>
      <c r="HPH5" s="527"/>
      <c r="HPI5" s="527"/>
      <c r="HPJ5" s="527"/>
      <c r="HPK5" s="527"/>
      <c r="HPL5" s="527"/>
      <c r="HPM5" s="527"/>
      <c r="HPN5" s="527"/>
      <c r="HPO5" s="527"/>
      <c r="HPP5" s="527"/>
      <c r="HPQ5" s="527"/>
      <c r="HPR5" s="527"/>
      <c r="HPS5" s="527"/>
      <c r="HPT5" s="527"/>
      <c r="HPU5" s="527"/>
      <c r="HPV5" s="527"/>
      <c r="HPW5" s="527"/>
      <c r="HPX5" s="527"/>
      <c r="HPY5" s="527"/>
      <c r="HPZ5" s="527"/>
      <c r="HQA5" s="527"/>
      <c r="HQB5" s="527"/>
      <c r="HQC5" s="527"/>
      <c r="HQD5" s="527"/>
      <c r="HQE5" s="527"/>
      <c r="HQF5" s="527"/>
      <c r="HQG5" s="527"/>
      <c r="HQH5" s="527"/>
      <c r="HQI5" s="527"/>
      <c r="HQJ5" s="527"/>
      <c r="HQK5" s="527"/>
      <c r="HQL5" s="527"/>
      <c r="HQM5" s="527"/>
      <c r="HQN5" s="527"/>
      <c r="HQO5" s="527"/>
      <c r="HQP5" s="527"/>
      <c r="HQQ5" s="527"/>
      <c r="HQR5" s="527"/>
      <c r="HQS5" s="527"/>
      <c r="HQT5" s="527"/>
      <c r="HQU5" s="527"/>
      <c r="HQV5" s="527"/>
      <c r="HQW5" s="527"/>
      <c r="HQX5" s="527"/>
      <c r="HQY5" s="527"/>
      <c r="HQZ5" s="527"/>
      <c r="HRA5" s="527"/>
      <c r="HRB5" s="527"/>
      <c r="HRC5" s="527"/>
      <c r="HRD5" s="527"/>
      <c r="HRE5" s="527"/>
      <c r="HRF5" s="527"/>
      <c r="HRG5" s="527"/>
      <c r="HRH5" s="527"/>
      <c r="HRI5" s="527"/>
      <c r="HRJ5" s="527"/>
      <c r="HRK5" s="527"/>
      <c r="HRL5" s="527"/>
      <c r="HRM5" s="527"/>
      <c r="HRN5" s="527"/>
      <c r="HRO5" s="527"/>
      <c r="HRP5" s="527"/>
      <c r="HRQ5" s="527"/>
      <c r="HRR5" s="527"/>
      <c r="HRS5" s="527"/>
      <c r="HRT5" s="527"/>
      <c r="HRU5" s="527"/>
      <c r="HRV5" s="527"/>
      <c r="HRW5" s="527"/>
      <c r="HRX5" s="527"/>
      <c r="HRY5" s="527"/>
      <c r="HRZ5" s="527"/>
      <c r="HSA5" s="527"/>
      <c r="HSB5" s="527"/>
      <c r="HSC5" s="527"/>
      <c r="HSD5" s="527"/>
      <c r="HSE5" s="527"/>
      <c r="HSF5" s="527"/>
      <c r="HSG5" s="527"/>
      <c r="HSH5" s="527"/>
      <c r="HSI5" s="527"/>
      <c r="HSJ5" s="527"/>
      <c r="HSK5" s="527"/>
      <c r="HSL5" s="527"/>
      <c r="HSM5" s="527"/>
      <c r="HSN5" s="527"/>
      <c r="HSO5" s="527"/>
      <c r="HSP5" s="527"/>
      <c r="HSQ5" s="527"/>
      <c r="HSR5" s="527"/>
      <c r="HSS5" s="527"/>
      <c r="HST5" s="527"/>
      <c r="HSU5" s="527"/>
      <c r="HSV5" s="527"/>
      <c r="HSW5" s="527"/>
      <c r="HSX5" s="527"/>
      <c r="HSY5" s="527"/>
      <c r="HSZ5" s="527"/>
      <c r="HTA5" s="527"/>
      <c r="HTB5" s="527"/>
      <c r="HTC5" s="527"/>
      <c r="HTD5" s="527"/>
      <c r="HTE5" s="527"/>
      <c r="HTF5" s="527"/>
      <c r="HTG5" s="527"/>
      <c r="HTH5" s="527"/>
      <c r="HTI5" s="527"/>
      <c r="HTJ5" s="527"/>
      <c r="HTK5" s="527"/>
      <c r="HTL5" s="527"/>
      <c r="HTM5" s="527"/>
      <c r="HTN5" s="527"/>
      <c r="HTO5" s="527"/>
      <c r="HTP5" s="527"/>
      <c r="HTQ5" s="527"/>
      <c r="HTR5" s="527"/>
      <c r="HTS5" s="527"/>
      <c r="HTT5" s="527"/>
      <c r="HTU5" s="527"/>
      <c r="HTV5" s="527"/>
      <c r="HTW5" s="527"/>
      <c r="HTX5" s="527"/>
      <c r="HTY5" s="527"/>
      <c r="HTZ5" s="527"/>
      <c r="HUA5" s="527"/>
      <c r="HUB5" s="527"/>
      <c r="HUC5" s="527"/>
      <c r="HUD5" s="527"/>
      <c r="HUE5" s="527"/>
      <c r="HUF5" s="527"/>
      <c r="HUG5" s="527"/>
      <c r="HUH5" s="527"/>
      <c r="HUI5" s="527"/>
      <c r="HUJ5" s="527"/>
      <c r="HUK5" s="527"/>
      <c r="HUL5" s="527"/>
      <c r="HUM5" s="527"/>
      <c r="HUN5" s="527"/>
      <c r="HUO5" s="527"/>
      <c r="HUP5" s="527"/>
      <c r="HUQ5" s="527"/>
      <c r="HUR5" s="527"/>
      <c r="HUS5" s="527"/>
      <c r="HUT5" s="527"/>
      <c r="HUU5" s="527"/>
      <c r="HUV5" s="527"/>
      <c r="HUW5" s="527"/>
      <c r="HUX5" s="527"/>
      <c r="HUY5" s="527"/>
      <c r="HUZ5" s="527"/>
      <c r="HVA5" s="527"/>
      <c r="HVB5" s="527"/>
      <c r="HVC5" s="527"/>
      <c r="HVD5" s="527"/>
      <c r="HVE5" s="527"/>
      <c r="HVF5" s="527"/>
      <c r="HVG5" s="527"/>
      <c r="HVH5" s="527"/>
      <c r="HVI5" s="527"/>
      <c r="HVJ5" s="527"/>
      <c r="HVK5" s="527"/>
      <c r="HVL5" s="527"/>
      <c r="HVM5" s="527"/>
      <c r="HVN5" s="527"/>
      <c r="HVO5" s="527"/>
      <c r="HVP5" s="527"/>
      <c r="HVQ5" s="527"/>
      <c r="HVR5" s="527"/>
      <c r="HVS5" s="527"/>
      <c r="HVT5" s="527"/>
      <c r="HVU5" s="527"/>
      <c r="HVV5" s="527"/>
      <c r="HVW5" s="527"/>
      <c r="HVX5" s="527"/>
      <c r="HVY5" s="527"/>
      <c r="HVZ5" s="527"/>
      <c r="HWA5" s="527"/>
      <c r="HWB5" s="527"/>
      <c r="HWC5" s="527"/>
      <c r="HWD5" s="527"/>
      <c r="HWE5" s="527"/>
      <c r="HWF5" s="527"/>
      <c r="HWG5" s="527"/>
      <c r="HWH5" s="527"/>
      <c r="HWI5" s="527"/>
      <c r="HWJ5" s="527"/>
      <c r="HWK5" s="527"/>
      <c r="HWL5" s="527"/>
      <c r="HWM5" s="527"/>
      <c r="HWN5" s="527"/>
      <c r="HWO5" s="527"/>
      <c r="HWP5" s="527"/>
      <c r="HWQ5" s="527"/>
      <c r="HWR5" s="527"/>
      <c r="HWS5" s="527"/>
      <c r="HWT5" s="527"/>
      <c r="HWU5" s="527"/>
      <c r="HWV5" s="527"/>
      <c r="HWW5" s="527"/>
      <c r="HWX5" s="527"/>
      <c r="HWY5" s="527"/>
      <c r="HWZ5" s="527"/>
      <c r="HXA5" s="527"/>
      <c r="HXB5" s="527"/>
      <c r="HXC5" s="527"/>
      <c r="HXD5" s="527"/>
      <c r="HXE5" s="527"/>
      <c r="HXF5" s="527"/>
      <c r="HXG5" s="527"/>
      <c r="HXH5" s="527"/>
      <c r="HXI5" s="527"/>
      <c r="HXJ5" s="527"/>
      <c r="HXK5" s="527"/>
      <c r="HXL5" s="527"/>
      <c r="HXM5" s="527"/>
      <c r="HXN5" s="527"/>
      <c r="HXO5" s="527"/>
      <c r="HXP5" s="527"/>
      <c r="HXQ5" s="527"/>
      <c r="HXR5" s="527"/>
      <c r="HXS5" s="527"/>
      <c r="HXT5" s="527"/>
      <c r="HXU5" s="527"/>
      <c r="HXV5" s="527"/>
      <c r="HXW5" s="527"/>
      <c r="HXX5" s="527"/>
      <c r="HXY5" s="527"/>
      <c r="HXZ5" s="527"/>
      <c r="HYA5" s="527"/>
      <c r="HYB5" s="527"/>
      <c r="HYC5" s="527"/>
      <c r="HYD5" s="527"/>
      <c r="HYE5" s="527"/>
      <c r="HYF5" s="527"/>
      <c r="HYG5" s="527"/>
      <c r="HYH5" s="527"/>
      <c r="HYI5" s="527"/>
      <c r="HYJ5" s="527"/>
      <c r="HYK5" s="527"/>
      <c r="HYL5" s="527"/>
      <c r="HYM5" s="527"/>
      <c r="HYN5" s="527"/>
      <c r="HYO5" s="527"/>
      <c r="HYP5" s="527"/>
      <c r="HYQ5" s="527"/>
      <c r="HYR5" s="527"/>
      <c r="HYS5" s="527"/>
      <c r="HYT5" s="527"/>
      <c r="HYU5" s="527"/>
      <c r="HYV5" s="527"/>
      <c r="HYW5" s="527"/>
      <c r="HYX5" s="527"/>
      <c r="HYY5" s="527"/>
      <c r="HYZ5" s="527"/>
      <c r="HZA5" s="527"/>
      <c r="HZB5" s="527"/>
      <c r="HZC5" s="527"/>
      <c r="HZD5" s="527"/>
      <c r="HZE5" s="527"/>
      <c r="HZF5" s="527"/>
      <c r="HZG5" s="527"/>
      <c r="HZH5" s="527"/>
      <c r="HZI5" s="527"/>
      <c r="HZJ5" s="527"/>
      <c r="HZK5" s="527"/>
      <c r="HZL5" s="527"/>
      <c r="HZM5" s="527"/>
      <c r="HZN5" s="527"/>
      <c r="HZO5" s="527"/>
      <c r="HZP5" s="527"/>
      <c r="HZQ5" s="527"/>
      <c r="HZR5" s="527"/>
      <c r="HZS5" s="527"/>
      <c r="HZT5" s="527"/>
      <c r="HZU5" s="527"/>
      <c r="HZV5" s="527"/>
      <c r="HZW5" s="527"/>
      <c r="HZX5" s="527"/>
      <c r="HZY5" s="527"/>
      <c r="HZZ5" s="527"/>
      <c r="IAA5" s="527"/>
      <c r="IAB5" s="527"/>
      <c r="IAC5" s="527"/>
      <c r="IAD5" s="527"/>
      <c r="IAE5" s="527"/>
      <c r="IAF5" s="527"/>
      <c r="IAG5" s="527"/>
      <c r="IAH5" s="527"/>
      <c r="IAI5" s="527"/>
      <c r="IAJ5" s="527"/>
      <c r="IAK5" s="527"/>
      <c r="IAL5" s="527"/>
      <c r="IAM5" s="527"/>
      <c r="IAN5" s="527"/>
      <c r="IAO5" s="527"/>
      <c r="IAP5" s="527"/>
      <c r="IAQ5" s="527"/>
      <c r="IAR5" s="527"/>
      <c r="IAS5" s="527"/>
      <c r="IAT5" s="527"/>
      <c r="IAU5" s="527"/>
      <c r="IAV5" s="527"/>
      <c r="IAW5" s="527"/>
      <c r="IAX5" s="527"/>
      <c r="IAY5" s="527"/>
      <c r="IAZ5" s="527"/>
      <c r="IBA5" s="527"/>
      <c r="IBB5" s="527"/>
      <c r="IBC5" s="527"/>
      <c r="IBD5" s="527"/>
      <c r="IBE5" s="527"/>
      <c r="IBF5" s="527"/>
      <c r="IBG5" s="527"/>
      <c r="IBH5" s="527"/>
      <c r="IBI5" s="527"/>
      <c r="IBJ5" s="527"/>
      <c r="IBK5" s="527"/>
      <c r="IBL5" s="527"/>
      <c r="IBM5" s="527"/>
      <c r="IBN5" s="527"/>
      <c r="IBO5" s="527"/>
      <c r="IBP5" s="527"/>
      <c r="IBQ5" s="527"/>
      <c r="IBR5" s="527"/>
      <c r="IBS5" s="527"/>
      <c r="IBT5" s="527"/>
      <c r="IBU5" s="527"/>
      <c r="IBV5" s="527"/>
      <c r="IBW5" s="527"/>
      <c r="IBX5" s="527"/>
      <c r="IBY5" s="527"/>
      <c r="IBZ5" s="527"/>
      <c r="ICA5" s="527"/>
      <c r="ICB5" s="527"/>
      <c r="ICC5" s="527"/>
      <c r="ICD5" s="527"/>
      <c r="ICE5" s="527"/>
      <c r="ICF5" s="527"/>
      <c r="ICG5" s="527"/>
      <c r="ICH5" s="527"/>
      <c r="ICI5" s="527"/>
      <c r="ICJ5" s="527"/>
      <c r="ICK5" s="527"/>
      <c r="ICL5" s="527"/>
      <c r="ICM5" s="527"/>
      <c r="ICN5" s="527"/>
      <c r="ICO5" s="527"/>
      <c r="ICP5" s="527"/>
      <c r="ICQ5" s="527"/>
      <c r="ICR5" s="527"/>
      <c r="ICS5" s="527"/>
      <c r="ICT5" s="527"/>
      <c r="ICU5" s="527"/>
      <c r="ICV5" s="527"/>
      <c r="ICW5" s="527"/>
      <c r="ICX5" s="527"/>
      <c r="ICY5" s="527"/>
      <c r="ICZ5" s="527"/>
      <c r="IDA5" s="527"/>
      <c r="IDB5" s="527"/>
      <c r="IDC5" s="527"/>
      <c r="IDD5" s="527"/>
      <c r="IDE5" s="527"/>
      <c r="IDF5" s="527"/>
      <c r="IDG5" s="527"/>
      <c r="IDH5" s="527"/>
      <c r="IDI5" s="527"/>
      <c r="IDJ5" s="527"/>
      <c r="IDK5" s="527"/>
      <c r="IDL5" s="527"/>
      <c r="IDM5" s="527"/>
      <c r="IDN5" s="527"/>
      <c r="IDO5" s="527"/>
      <c r="IDP5" s="527"/>
      <c r="IDQ5" s="527"/>
      <c r="IDR5" s="527"/>
      <c r="IDS5" s="527"/>
      <c r="IDT5" s="527"/>
      <c r="IDU5" s="527"/>
      <c r="IDV5" s="527"/>
      <c r="IDW5" s="527"/>
      <c r="IDX5" s="527"/>
      <c r="IDY5" s="527"/>
      <c r="IDZ5" s="527"/>
      <c r="IEA5" s="527"/>
      <c r="IEB5" s="527"/>
      <c r="IEC5" s="527"/>
      <c r="IED5" s="527"/>
      <c r="IEE5" s="527"/>
      <c r="IEF5" s="527"/>
      <c r="IEG5" s="527"/>
      <c r="IEH5" s="527"/>
      <c r="IEI5" s="527"/>
      <c r="IEJ5" s="527"/>
      <c r="IEK5" s="527"/>
      <c r="IEL5" s="527"/>
      <c r="IEM5" s="527"/>
      <c r="IEN5" s="527"/>
      <c r="IEO5" s="527"/>
      <c r="IEP5" s="527"/>
      <c r="IEQ5" s="527"/>
      <c r="IER5" s="527"/>
      <c r="IES5" s="527"/>
      <c r="IET5" s="527"/>
      <c r="IEU5" s="527"/>
      <c r="IEV5" s="527"/>
      <c r="IEW5" s="527"/>
      <c r="IEX5" s="527"/>
      <c r="IEY5" s="527"/>
      <c r="IEZ5" s="527"/>
      <c r="IFA5" s="527"/>
      <c r="IFB5" s="527"/>
      <c r="IFC5" s="527"/>
      <c r="IFD5" s="527"/>
      <c r="IFE5" s="527"/>
      <c r="IFF5" s="527"/>
      <c r="IFG5" s="527"/>
      <c r="IFH5" s="527"/>
      <c r="IFI5" s="527"/>
      <c r="IFJ5" s="527"/>
      <c r="IFK5" s="527"/>
      <c r="IFL5" s="527"/>
      <c r="IFM5" s="527"/>
      <c r="IFN5" s="527"/>
      <c r="IFO5" s="527"/>
      <c r="IFP5" s="527"/>
      <c r="IFQ5" s="527"/>
      <c r="IFR5" s="527"/>
      <c r="IFS5" s="527"/>
      <c r="IFT5" s="527"/>
      <c r="IFU5" s="527"/>
      <c r="IFV5" s="527"/>
      <c r="IFW5" s="527"/>
      <c r="IFX5" s="527"/>
      <c r="IFY5" s="527"/>
      <c r="IFZ5" s="527"/>
      <c r="IGA5" s="527"/>
      <c r="IGB5" s="527"/>
      <c r="IGC5" s="527"/>
      <c r="IGD5" s="527"/>
      <c r="IGE5" s="527"/>
      <c r="IGF5" s="527"/>
      <c r="IGG5" s="527"/>
      <c r="IGH5" s="527"/>
      <c r="IGI5" s="527"/>
      <c r="IGJ5" s="527"/>
      <c r="IGK5" s="527"/>
      <c r="IGL5" s="527"/>
      <c r="IGM5" s="527"/>
      <c r="IGN5" s="527"/>
      <c r="IGO5" s="527"/>
      <c r="IGP5" s="527"/>
      <c r="IGQ5" s="527"/>
      <c r="IGR5" s="527"/>
      <c r="IGS5" s="527"/>
      <c r="IGT5" s="527"/>
      <c r="IGU5" s="527"/>
      <c r="IGV5" s="527"/>
      <c r="IGW5" s="527"/>
      <c r="IGX5" s="527"/>
      <c r="IGY5" s="527"/>
      <c r="IGZ5" s="527"/>
      <c r="IHA5" s="527"/>
      <c r="IHB5" s="527"/>
      <c r="IHC5" s="527"/>
      <c r="IHD5" s="527"/>
      <c r="IHE5" s="527"/>
      <c r="IHF5" s="527"/>
      <c r="IHG5" s="527"/>
      <c r="IHH5" s="527"/>
      <c r="IHI5" s="527"/>
      <c r="IHJ5" s="527"/>
      <c r="IHK5" s="527"/>
      <c r="IHL5" s="527"/>
      <c r="IHM5" s="527"/>
      <c r="IHN5" s="527"/>
      <c r="IHO5" s="527"/>
      <c r="IHP5" s="527"/>
      <c r="IHQ5" s="527"/>
      <c r="IHR5" s="527"/>
      <c r="IHS5" s="527"/>
      <c r="IHT5" s="527"/>
      <c r="IHU5" s="527"/>
      <c r="IHV5" s="527"/>
      <c r="IHW5" s="527"/>
      <c r="IHX5" s="527"/>
      <c r="IHY5" s="527"/>
      <c r="IHZ5" s="527"/>
      <c r="IIA5" s="527"/>
      <c r="IIB5" s="527"/>
      <c r="IIC5" s="527"/>
      <c r="IID5" s="527"/>
      <c r="IIE5" s="527"/>
      <c r="IIF5" s="527"/>
      <c r="IIG5" s="527"/>
      <c r="IIH5" s="527"/>
      <c r="III5" s="527"/>
      <c r="IIJ5" s="527"/>
      <c r="IIK5" s="527"/>
      <c r="IIL5" s="527"/>
      <c r="IIM5" s="527"/>
      <c r="IIN5" s="527"/>
      <c r="IIO5" s="527"/>
      <c r="IIP5" s="527"/>
      <c r="IIQ5" s="527"/>
      <c r="IIR5" s="527"/>
      <c r="IIS5" s="527"/>
      <c r="IIT5" s="527"/>
      <c r="IIU5" s="527"/>
      <c r="IIV5" s="527"/>
      <c r="IIW5" s="527"/>
      <c r="IIX5" s="527"/>
      <c r="IIY5" s="527"/>
      <c r="IIZ5" s="527"/>
      <c r="IJA5" s="527"/>
      <c r="IJB5" s="527"/>
      <c r="IJC5" s="527"/>
      <c r="IJD5" s="527"/>
      <c r="IJE5" s="527"/>
      <c r="IJF5" s="527"/>
      <c r="IJG5" s="527"/>
      <c r="IJH5" s="527"/>
      <c r="IJI5" s="527"/>
      <c r="IJJ5" s="527"/>
      <c r="IJK5" s="527"/>
      <c r="IJL5" s="527"/>
      <c r="IJM5" s="527"/>
      <c r="IJN5" s="527"/>
      <c r="IJO5" s="527"/>
      <c r="IJP5" s="527"/>
      <c r="IJQ5" s="527"/>
      <c r="IJR5" s="527"/>
      <c r="IJS5" s="527"/>
      <c r="IJT5" s="527"/>
      <c r="IJU5" s="527"/>
      <c r="IJV5" s="527"/>
      <c r="IJW5" s="527"/>
      <c r="IJX5" s="527"/>
      <c r="IJY5" s="527"/>
      <c r="IJZ5" s="527"/>
      <c r="IKA5" s="527"/>
      <c r="IKB5" s="527"/>
      <c r="IKC5" s="527"/>
      <c r="IKD5" s="527"/>
      <c r="IKE5" s="527"/>
      <c r="IKF5" s="527"/>
      <c r="IKG5" s="527"/>
      <c r="IKH5" s="527"/>
      <c r="IKI5" s="527"/>
      <c r="IKJ5" s="527"/>
      <c r="IKK5" s="527"/>
      <c r="IKL5" s="527"/>
      <c r="IKM5" s="527"/>
      <c r="IKN5" s="527"/>
      <c r="IKO5" s="527"/>
      <c r="IKP5" s="527"/>
      <c r="IKQ5" s="527"/>
      <c r="IKR5" s="527"/>
      <c r="IKS5" s="527"/>
      <c r="IKT5" s="527"/>
      <c r="IKU5" s="527"/>
      <c r="IKV5" s="527"/>
      <c r="IKW5" s="527"/>
      <c r="IKX5" s="527"/>
      <c r="IKY5" s="527"/>
      <c r="IKZ5" s="527"/>
      <c r="ILA5" s="527"/>
      <c r="ILB5" s="527"/>
      <c r="ILC5" s="527"/>
      <c r="ILD5" s="527"/>
      <c r="ILE5" s="527"/>
      <c r="ILF5" s="527"/>
      <c r="ILG5" s="527"/>
      <c r="ILH5" s="527"/>
      <c r="ILI5" s="527"/>
      <c r="ILJ5" s="527"/>
      <c r="ILK5" s="527"/>
      <c r="ILL5" s="527"/>
      <c r="ILM5" s="527"/>
      <c r="ILN5" s="527"/>
      <c r="ILO5" s="527"/>
      <c r="ILP5" s="527"/>
      <c r="ILQ5" s="527"/>
      <c r="ILR5" s="527"/>
      <c r="ILS5" s="527"/>
      <c r="ILT5" s="527"/>
      <c r="ILU5" s="527"/>
      <c r="ILV5" s="527"/>
      <c r="ILW5" s="527"/>
      <c r="ILX5" s="527"/>
      <c r="ILY5" s="527"/>
      <c r="ILZ5" s="527"/>
      <c r="IMA5" s="527"/>
      <c r="IMB5" s="527"/>
      <c r="IMC5" s="527"/>
      <c r="IMD5" s="527"/>
      <c r="IME5" s="527"/>
      <c r="IMF5" s="527"/>
      <c r="IMG5" s="527"/>
      <c r="IMH5" s="527"/>
      <c r="IMI5" s="527"/>
      <c r="IMJ5" s="527"/>
      <c r="IMK5" s="527"/>
      <c r="IML5" s="527"/>
      <c r="IMM5" s="527"/>
      <c r="IMN5" s="527"/>
      <c r="IMO5" s="527"/>
      <c r="IMP5" s="527"/>
      <c r="IMQ5" s="527"/>
      <c r="IMR5" s="527"/>
      <c r="IMS5" s="527"/>
      <c r="IMT5" s="527"/>
      <c r="IMU5" s="527"/>
      <c r="IMV5" s="527"/>
      <c r="IMW5" s="527"/>
      <c r="IMX5" s="527"/>
      <c r="IMY5" s="527"/>
      <c r="IMZ5" s="527"/>
      <c r="INA5" s="527"/>
      <c r="INB5" s="527"/>
      <c r="INC5" s="527"/>
      <c r="IND5" s="527"/>
      <c r="INE5" s="527"/>
      <c r="INF5" s="527"/>
      <c r="ING5" s="527"/>
      <c r="INH5" s="527"/>
      <c r="INI5" s="527"/>
      <c r="INJ5" s="527"/>
      <c r="INK5" s="527"/>
      <c r="INL5" s="527"/>
      <c r="INM5" s="527"/>
      <c r="INN5" s="527"/>
      <c r="INO5" s="527"/>
      <c r="INP5" s="527"/>
      <c r="INQ5" s="527"/>
      <c r="INR5" s="527"/>
      <c r="INS5" s="527"/>
      <c r="INT5" s="527"/>
      <c r="INU5" s="527"/>
      <c r="INV5" s="527"/>
      <c r="INW5" s="527"/>
      <c r="INX5" s="527"/>
      <c r="INY5" s="527"/>
      <c r="INZ5" s="527"/>
      <c r="IOA5" s="527"/>
      <c r="IOB5" s="527"/>
      <c r="IOC5" s="527"/>
      <c r="IOD5" s="527"/>
      <c r="IOE5" s="527"/>
      <c r="IOF5" s="527"/>
      <c r="IOG5" s="527"/>
      <c r="IOH5" s="527"/>
      <c r="IOI5" s="527"/>
      <c r="IOJ5" s="527"/>
      <c r="IOK5" s="527"/>
      <c r="IOL5" s="527"/>
      <c r="IOM5" s="527"/>
      <c r="ION5" s="527"/>
      <c r="IOO5" s="527"/>
      <c r="IOP5" s="527"/>
      <c r="IOQ5" s="527"/>
      <c r="IOR5" s="527"/>
      <c r="IOS5" s="527"/>
      <c r="IOT5" s="527"/>
      <c r="IOU5" s="527"/>
      <c r="IOV5" s="527"/>
      <c r="IOW5" s="527"/>
      <c r="IOX5" s="527"/>
      <c r="IOY5" s="527"/>
      <c r="IOZ5" s="527"/>
      <c r="IPA5" s="527"/>
      <c r="IPB5" s="527"/>
      <c r="IPC5" s="527"/>
      <c r="IPD5" s="527"/>
      <c r="IPE5" s="527"/>
      <c r="IPF5" s="527"/>
      <c r="IPG5" s="527"/>
      <c r="IPH5" s="527"/>
      <c r="IPI5" s="527"/>
      <c r="IPJ5" s="527"/>
      <c r="IPK5" s="527"/>
      <c r="IPL5" s="527"/>
      <c r="IPM5" s="527"/>
      <c r="IPN5" s="527"/>
      <c r="IPO5" s="527"/>
      <c r="IPP5" s="527"/>
      <c r="IPQ5" s="527"/>
      <c r="IPR5" s="527"/>
      <c r="IPS5" s="527"/>
      <c r="IPT5" s="527"/>
      <c r="IPU5" s="527"/>
      <c r="IPV5" s="527"/>
      <c r="IPW5" s="527"/>
      <c r="IPX5" s="527"/>
      <c r="IPY5" s="527"/>
      <c r="IPZ5" s="527"/>
      <c r="IQA5" s="527"/>
      <c r="IQB5" s="527"/>
      <c r="IQC5" s="527"/>
      <c r="IQD5" s="527"/>
      <c r="IQE5" s="527"/>
      <c r="IQF5" s="527"/>
      <c r="IQG5" s="527"/>
      <c r="IQH5" s="527"/>
      <c r="IQI5" s="527"/>
      <c r="IQJ5" s="527"/>
      <c r="IQK5" s="527"/>
      <c r="IQL5" s="527"/>
      <c r="IQM5" s="527"/>
      <c r="IQN5" s="527"/>
      <c r="IQO5" s="527"/>
      <c r="IQP5" s="527"/>
      <c r="IQQ5" s="527"/>
      <c r="IQR5" s="527"/>
      <c r="IQS5" s="527"/>
      <c r="IQT5" s="527"/>
      <c r="IQU5" s="527"/>
      <c r="IQV5" s="527"/>
      <c r="IQW5" s="527"/>
      <c r="IQX5" s="527"/>
      <c r="IQY5" s="527"/>
      <c r="IQZ5" s="527"/>
      <c r="IRA5" s="527"/>
      <c r="IRB5" s="527"/>
      <c r="IRC5" s="527"/>
      <c r="IRD5" s="527"/>
      <c r="IRE5" s="527"/>
      <c r="IRF5" s="527"/>
      <c r="IRG5" s="527"/>
      <c r="IRH5" s="527"/>
      <c r="IRI5" s="527"/>
      <c r="IRJ5" s="527"/>
      <c r="IRK5" s="527"/>
      <c r="IRL5" s="527"/>
      <c r="IRM5" s="527"/>
      <c r="IRN5" s="527"/>
      <c r="IRO5" s="527"/>
      <c r="IRP5" s="527"/>
      <c r="IRQ5" s="527"/>
      <c r="IRR5" s="527"/>
      <c r="IRS5" s="527"/>
      <c r="IRT5" s="527"/>
      <c r="IRU5" s="527"/>
      <c r="IRV5" s="527"/>
      <c r="IRW5" s="527"/>
      <c r="IRX5" s="527"/>
      <c r="IRY5" s="527"/>
      <c r="IRZ5" s="527"/>
      <c r="ISA5" s="527"/>
      <c r="ISB5" s="527"/>
      <c r="ISC5" s="527"/>
      <c r="ISD5" s="527"/>
      <c r="ISE5" s="527"/>
      <c r="ISF5" s="527"/>
      <c r="ISG5" s="527"/>
      <c r="ISH5" s="527"/>
      <c r="ISI5" s="527"/>
      <c r="ISJ5" s="527"/>
      <c r="ISK5" s="527"/>
      <c r="ISL5" s="527"/>
      <c r="ISM5" s="527"/>
      <c r="ISN5" s="527"/>
      <c r="ISO5" s="527"/>
      <c r="ISP5" s="527"/>
      <c r="ISQ5" s="527"/>
      <c r="ISR5" s="527"/>
      <c r="ISS5" s="527"/>
      <c r="IST5" s="527"/>
      <c r="ISU5" s="527"/>
      <c r="ISV5" s="527"/>
      <c r="ISW5" s="527"/>
      <c r="ISX5" s="527"/>
      <c r="ISY5" s="527"/>
      <c r="ISZ5" s="527"/>
      <c r="ITA5" s="527"/>
      <c r="ITB5" s="527"/>
      <c r="ITC5" s="527"/>
      <c r="ITD5" s="527"/>
      <c r="ITE5" s="527"/>
      <c r="ITF5" s="527"/>
      <c r="ITG5" s="527"/>
      <c r="ITH5" s="527"/>
      <c r="ITI5" s="527"/>
      <c r="ITJ5" s="527"/>
      <c r="ITK5" s="527"/>
      <c r="ITL5" s="527"/>
      <c r="ITM5" s="527"/>
      <c r="ITN5" s="527"/>
      <c r="ITO5" s="527"/>
      <c r="ITP5" s="527"/>
      <c r="ITQ5" s="527"/>
      <c r="ITR5" s="527"/>
      <c r="ITS5" s="527"/>
      <c r="ITT5" s="527"/>
      <c r="ITU5" s="527"/>
      <c r="ITV5" s="527"/>
      <c r="ITW5" s="527"/>
      <c r="ITX5" s="527"/>
      <c r="ITY5" s="527"/>
      <c r="ITZ5" s="527"/>
      <c r="IUA5" s="527"/>
      <c r="IUB5" s="527"/>
      <c r="IUC5" s="527"/>
      <c r="IUD5" s="527"/>
      <c r="IUE5" s="527"/>
      <c r="IUF5" s="527"/>
      <c r="IUG5" s="527"/>
      <c r="IUH5" s="527"/>
      <c r="IUI5" s="527"/>
      <c r="IUJ5" s="527"/>
      <c r="IUK5" s="527"/>
      <c r="IUL5" s="527"/>
      <c r="IUM5" s="527"/>
      <c r="IUN5" s="527"/>
      <c r="IUO5" s="527"/>
      <c r="IUP5" s="527"/>
      <c r="IUQ5" s="527"/>
      <c r="IUR5" s="527"/>
      <c r="IUS5" s="527"/>
      <c r="IUT5" s="527"/>
      <c r="IUU5" s="527"/>
      <c r="IUV5" s="527"/>
      <c r="IUW5" s="527"/>
      <c r="IUX5" s="527"/>
      <c r="IUY5" s="527"/>
      <c r="IUZ5" s="527"/>
      <c r="IVA5" s="527"/>
      <c r="IVB5" s="527"/>
      <c r="IVC5" s="527"/>
      <c r="IVD5" s="527"/>
      <c r="IVE5" s="527"/>
      <c r="IVF5" s="527"/>
      <c r="IVG5" s="527"/>
      <c r="IVH5" s="527"/>
      <c r="IVI5" s="527"/>
      <c r="IVJ5" s="527"/>
      <c r="IVK5" s="527"/>
      <c r="IVL5" s="527"/>
      <c r="IVM5" s="527"/>
      <c r="IVN5" s="527"/>
      <c r="IVO5" s="527"/>
      <c r="IVP5" s="527"/>
      <c r="IVQ5" s="527"/>
      <c r="IVR5" s="527"/>
      <c r="IVS5" s="527"/>
      <c r="IVT5" s="527"/>
      <c r="IVU5" s="527"/>
      <c r="IVV5" s="527"/>
      <c r="IVW5" s="527"/>
      <c r="IVX5" s="527"/>
      <c r="IVY5" s="527"/>
      <c r="IVZ5" s="527"/>
      <c r="IWA5" s="527"/>
      <c r="IWB5" s="527"/>
      <c r="IWC5" s="527"/>
      <c r="IWD5" s="527"/>
      <c r="IWE5" s="527"/>
      <c r="IWF5" s="527"/>
      <c r="IWG5" s="527"/>
      <c r="IWH5" s="527"/>
      <c r="IWI5" s="527"/>
      <c r="IWJ5" s="527"/>
      <c r="IWK5" s="527"/>
      <c r="IWL5" s="527"/>
      <c r="IWM5" s="527"/>
      <c r="IWN5" s="527"/>
      <c r="IWO5" s="527"/>
      <c r="IWP5" s="527"/>
      <c r="IWQ5" s="527"/>
      <c r="IWR5" s="527"/>
      <c r="IWS5" s="527"/>
      <c r="IWT5" s="527"/>
      <c r="IWU5" s="527"/>
      <c r="IWV5" s="527"/>
      <c r="IWW5" s="527"/>
      <c r="IWX5" s="527"/>
      <c r="IWY5" s="527"/>
      <c r="IWZ5" s="527"/>
      <c r="IXA5" s="527"/>
      <c r="IXB5" s="527"/>
      <c r="IXC5" s="527"/>
      <c r="IXD5" s="527"/>
      <c r="IXE5" s="527"/>
      <c r="IXF5" s="527"/>
      <c r="IXG5" s="527"/>
      <c r="IXH5" s="527"/>
      <c r="IXI5" s="527"/>
      <c r="IXJ5" s="527"/>
      <c r="IXK5" s="527"/>
      <c r="IXL5" s="527"/>
      <c r="IXM5" s="527"/>
      <c r="IXN5" s="527"/>
      <c r="IXO5" s="527"/>
      <c r="IXP5" s="527"/>
      <c r="IXQ5" s="527"/>
      <c r="IXR5" s="527"/>
      <c r="IXS5" s="527"/>
      <c r="IXT5" s="527"/>
      <c r="IXU5" s="527"/>
      <c r="IXV5" s="527"/>
      <c r="IXW5" s="527"/>
      <c r="IXX5" s="527"/>
      <c r="IXY5" s="527"/>
      <c r="IXZ5" s="527"/>
      <c r="IYA5" s="527"/>
      <c r="IYB5" s="527"/>
      <c r="IYC5" s="527"/>
      <c r="IYD5" s="527"/>
      <c r="IYE5" s="527"/>
      <c r="IYF5" s="527"/>
      <c r="IYG5" s="527"/>
      <c r="IYH5" s="527"/>
      <c r="IYI5" s="527"/>
      <c r="IYJ5" s="527"/>
      <c r="IYK5" s="527"/>
      <c r="IYL5" s="527"/>
      <c r="IYM5" s="527"/>
      <c r="IYN5" s="527"/>
      <c r="IYO5" s="527"/>
      <c r="IYP5" s="527"/>
      <c r="IYQ5" s="527"/>
      <c r="IYR5" s="527"/>
      <c r="IYS5" s="527"/>
      <c r="IYT5" s="527"/>
      <c r="IYU5" s="527"/>
      <c r="IYV5" s="527"/>
      <c r="IYW5" s="527"/>
      <c r="IYX5" s="527"/>
      <c r="IYY5" s="527"/>
      <c r="IYZ5" s="527"/>
      <c r="IZA5" s="527"/>
      <c r="IZB5" s="527"/>
      <c r="IZC5" s="527"/>
      <c r="IZD5" s="527"/>
      <c r="IZE5" s="527"/>
      <c r="IZF5" s="527"/>
      <c r="IZG5" s="527"/>
      <c r="IZH5" s="527"/>
      <c r="IZI5" s="527"/>
      <c r="IZJ5" s="527"/>
      <c r="IZK5" s="527"/>
      <c r="IZL5" s="527"/>
      <c r="IZM5" s="527"/>
      <c r="IZN5" s="527"/>
      <c r="IZO5" s="527"/>
      <c r="IZP5" s="527"/>
      <c r="IZQ5" s="527"/>
      <c r="IZR5" s="527"/>
      <c r="IZS5" s="527"/>
      <c r="IZT5" s="527"/>
      <c r="IZU5" s="527"/>
      <c r="IZV5" s="527"/>
      <c r="IZW5" s="527"/>
      <c r="IZX5" s="527"/>
      <c r="IZY5" s="527"/>
      <c r="IZZ5" s="527"/>
      <c r="JAA5" s="527"/>
      <c r="JAB5" s="527"/>
      <c r="JAC5" s="527"/>
      <c r="JAD5" s="527"/>
      <c r="JAE5" s="527"/>
      <c r="JAF5" s="527"/>
      <c r="JAG5" s="527"/>
      <c r="JAH5" s="527"/>
      <c r="JAI5" s="527"/>
      <c r="JAJ5" s="527"/>
      <c r="JAK5" s="527"/>
      <c r="JAL5" s="527"/>
      <c r="JAM5" s="527"/>
      <c r="JAN5" s="527"/>
      <c r="JAO5" s="527"/>
      <c r="JAP5" s="527"/>
      <c r="JAQ5" s="527"/>
      <c r="JAR5" s="527"/>
      <c r="JAS5" s="527"/>
      <c r="JAT5" s="527"/>
      <c r="JAU5" s="527"/>
      <c r="JAV5" s="527"/>
      <c r="JAW5" s="527"/>
      <c r="JAX5" s="527"/>
      <c r="JAY5" s="527"/>
      <c r="JAZ5" s="527"/>
      <c r="JBA5" s="527"/>
      <c r="JBB5" s="527"/>
      <c r="JBC5" s="527"/>
      <c r="JBD5" s="527"/>
      <c r="JBE5" s="527"/>
      <c r="JBF5" s="527"/>
      <c r="JBG5" s="527"/>
      <c r="JBH5" s="527"/>
      <c r="JBI5" s="527"/>
      <c r="JBJ5" s="527"/>
      <c r="JBK5" s="527"/>
      <c r="JBL5" s="527"/>
      <c r="JBM5" s="527"/>
      <c r="JBN5" s="527"/>
      <c r="JBO5" s="527"/>
      <c r="JBP5" s="527"/>
      <c r="JBQ5" s="527"/>
      <c r="JBR5" s="527"/>
      <c r="JBS5" s="527"/>
      <c r="JBT5" s="527"/>
      <c r="JBU5" s="527"/>
      <c r="JBV5" s="527"/>
      <c r="JBW5" s="527"/>
      <c r="JBX5" s="527"/>
      <c r="JBY5" s="527"/>
      <c r="JBZ5" s="527"/>
      <c r="JCA5" s="527"/>
      <c r="JCB5" s="527"/>
      <c r="JCC5" s="527"/>
      <c r="JCD5" s="527"/>
      <c r="JCE5" s="527"/>
      <c r="JCF5" s="527"/>
      <c r="JCG5" s="527"/>
      <c r="JCH5" s="527"/>
      <c r="JCI5" s="527"/>
      <c r="JCJ5" s="527"/>
      <c r="JCK5" s="527"/>
      <c r="JCL5" s="527"/>
      <c r="JCM5" s="527"/>
      <c r="JCN5" s="527"/>
      <c r="JCO5" s="527"/>
      <c r="JCP5" s="527"/>
      <c r="JCQ5" s="527"/>
      <c r="JCR5" s="527"/>
      <c r="JCS5" s="527"/>
      <c r="JCT5" s="527"/>
      <c r="JCU5" s="527"/>
      <c r="JCV5" s="527"/>
      <c r="JCW5" s="527"/>
      <c r="JCX5" s="527"/>
      <c r="JCY5" s="527"/>
      <c r="JCZ5" s="527"/>
      <c r="JDA5" s="527"/>
      <c r="JDB5" s="527"/>
      <c r="JDC5" s="527"/>
      <c r="JDD5" s="527"/>
      <c r="JDE5" s="527"/>
      <c r="JDF5" s="527"/>
      <c r="JDG5" s="527"/>
      <c r="JDH5" s="527"/>
      <c r="JDI5" s="527"/>
      <c r="JDJ5" s="527"/>
      <c r="JDK5" s="527"/>
      <c r="JDL5" s="527"/>
      <c r="JDM5" s="527"/>
      <c r="JDN5" s="527"/>
      <c r="JDO5" s="527"/>
      <c r="JDP5" s="527"/>
      <c r="JDQ5" s="527"/>
      <c r="JDR5" s="527"/>
      <c r="JDS5" s="527"/>
      <c r="JDT5" s="527"/>
      <c r="JDU5" s="527"/>
      <c r="JDV5" s="527"/>
      <c r="JDW5" s="527"/>
      <c r="JDX5" s="527"/>
      <c r="JDY5" s="527"/>
      <c r="JDZ5" s="527"/>
      <c r="JEA5" s="527"/>
      <c r="JEB5" s="527"/>
      <c r="JEC5" s="527"/>
      <c r="JED5" s="527"/>
      <c r="JEE5" s="527"/>
      <c r="JEF5" s="527"/>
      <c r="JEG5" s="527"/>
      <c r="JEH5" s="527"/>
      <c r="JEI5" s="527"/>
      <c r="JEJ5" s="527"/>
      <c r="JEK5" s="527"/>
      <c r="JEL5" s="527"/>
      <c r="JEM5" s="527"/>
      <c r="JEN5" s="527"/>
      <c r="JEO5" s="527"/>
      <c r="JEP5" s="527"/>
      <c r="JEQ5" s="527"/>
      <c r="JER5" s="527"/>
      <c r="JES5" s="527"/>
      <c r="JET5" s="527"/>
      <c r="JEU5" s="527"/>
      <c r="JEV5" s="527"/>
      <c r="JEW5" s="527"/>
      <c r="JEX5" s="527"/>
      <c r="JEY5" s="527"/>
      <c r="JEZ5" s="527"/>
      <c r="JFA5" s="527"/>
      <c r="JFB5" s="527"/>
      <c r="JFC5" s="527"/>
      <c r="JFD5" s="527"/>
      <c r="JFE5" s="527"/>
      <c r="JFF5" s="527"/>
      <c r="JFG5" s="527"/>
      <c r="JFH5" s="527"/>
      <c r="JFI5" s="527"/>
      <c r="JFJ5" s="527"/>
      <c r="JFK5" s="527"/>
      <c r="JFL5" s="527"/>
      <c r="JFM5" s="527"/>
      <c r="JFN5" s="527"/>
      <c r="JFO5" s="527"/>
      <c r="JFP5" s="527"/>
      <c r="JFQ5" s="527"/>
      <c r="JFR5" s="527"/>
      <c r="JFS5" s="527"/>
      <c r="JFT5" s="527"/>
      <c r="JFU5" s="527"/>
      <c r="JFV5" s="527"/>
      <c r="JFW5" s="527"/>
      <c r="JFX5" s="527"/>
      <c r="JFY5" s="527"/>
      <c r="JFZ5" s="527"/>
      <c r="JGA5" s="527"/>
      <c r="JGB5" s="527"/>
      <c r="JGC5" s="527"/>
      <c r="JGD5" s="527"/>
      <c r="JGE5" s="527"/>
      <c r="JGF5" s="527"/>
      <c r="JGG5" s="527"/>
      <c r="JGH5" s="527"/>
      <c r="JGI5" s="527"/>
      <c r="JGJ5" s="527"/>
      <c r="JGK5" s="527"/>
      <c r="JGL5" s="527"/>
      <c r="JGM5" s="527"/>
      <c r="JGN5" s="527"/>
      <c r="JGO5" s="527"/>
      <c r="JGP5" s="527"/>
      <c r="JGQ5" s="527"/>
      <c r="JGR5" s="527"/>
      <c r="JGS5" s="527"/>
      <c r="JGT5" s="527"/>
      <c r="JGU5" s="527"/>
      <c r="JGV5" s="527"/>
      <c r="JGW5" s="527"/>
      <c r="JGX5" s="527"/>
      <c r="JGY5" s="527"/>
      <c r="JGZ5" s="527"/>
      <c r="JHA5" s="527"/>
      <c r="JHB5" s="527"/>
      <c r="JHC5" s="527"/>
      <c r="JHD5" s="527"/>
      <c r="JHE5" s="527"/>
      <c r="JHF5" s="527"/>
      <c r="JHG5" s="527"/>
      <c r="JHH5" s="527"/>
      <c r="JHI5" s="527"/>
      <c r="JHJ5" s="527"/>
      <c r="JHK5" s="527"/>
      <c r="JHL5" s="527"/>
      <c r="JHM5" s="527"/>
      <c r="JHN5" s="527"/>
      <c r="JHO5" s="527"/>
      <c r="JHP5" s="527"/>
      <c r="JHQ5" s="527"/>
      <c r="JHR5" s="527"/>
      <c r="JHS5" s="527"/>
      <c r="JHT5" s="527"/>
      <c r="JHU5" s="527"/>
      <c r="JHV5" s="527"/>
      <c r="JHW5" s="527"/>
      <c r="JHX5" s="527"/>
      <c r="JHY5" s="527"/>
      <c r="JHZ5" s="527"/>
      <c r="JIA5" s="527"/>
      <c r="JIB5" s="527"/>
      <c r="JIC5" s="527"/>
      <c r="JID5" s="527"/>
      <c r="JIE5" s="527"/>
      <c r="JIF5" s="527"/>
      <c r="JIG5" s="527"/>
      <c r="JIH5" s="527"/>
      <c r="JII5" s="527"/>
      <c r="JIJ5" s="527"/>
      <c r="JIK5" s="527"/>
      <c r="JIL5" s="527"/>
      <c r="JIM5" s="527"/>
      <c r="JIN5" s="527"/>
      <c r="JIO5" s="527"/>
      <c r="JIP5" s="527"/>
      <c r="JIQ5" s="527"/>
      <c r="JIR5" s="527"/>
      <c r="JIS5" s="527"/>
      <c r="JIT5" s="527"/>
      <c r="JIU5" s="527"/>
      <c r="JIV5" s="527"/>
      <c r="JIW5" s="527"/>
      <c r="JIX5" s="527"/>
      <c r="JIY5" s="527"/>
      <c r="JIZ5" s="527"/>
      <c r="JJA5" s="527"/>
      <c r="JJB5" s="527"/>
      <c r="JJC5" s="527"/>
      <c r="JJD5" s="527"/>
      <c r="JJE5" s="527"/>
      <c r="JJF5" s="527"/>
      <c r="JJG5" s="527"/>
      <c r="JJH5" s="527"/>
      <c r="JJI5" s="527"/>
      <c r="JJJ5" s="527"/>
      <c r="JJK5" s="527"/>
      <c r="JJL5" s="527"/>
      <c r="JJM5" s="527"/>
      <c r="JJN5" s="527"/>
      <c r="JJO5" s="527"/>
      <c r="JJP5" s="527"/>
      <c r="JJQ5" s="527"/>
      <c r="JJR5" s="527"/>
      <c r="JJS5" s="527"/>
      <c r="JJT5" s="527"/>
      <c r="JJU5" s="527"/>
      <c r="JJV5" s="527"/>
      <c r="JJW5" s="527"/>
      <c r="JJX5" s="527"/>
      <c r="JJY5" s="527"/>
      <c r="JJZ5" s="527"/>
      <c r="JKA5" s="527"/>
      <c r="JKB5" s="527"/>
      <c r="JKC5" s="527"/>
      <c r="JKD5" s="527"/>
      <c r="JKE5" s="527"/>
      <c r="JKF5" s="527"/>
      <c r="JKG5" s="527"/>
      <c r="JKH5" s="527"/>
      <c r="JKI5" s="527"/>
      <c r="JKJ5" s="527"/>
      <c r="JKK5" s="527"/>
      <c r="JKL5" s="527"/>
      <c r="JKM5" s="527"/>
      <c r="JKN5" s="527"/>
      <c r="JKO5" s="527"/>
      <c r="JKP5" s="527"/>
      <c r="JKQ5" s="527"/>
      <c r="JKR5" s="527"/>
      <c r="JKS5" s="527"/>
      <c r="JKT5" s="527"/>
      <c r="JKU5" s="527"/>
      <c r="JKV5" s="527"/>
      <c r="JKW5" s="527"/>
      <c r="JKX5" s="527"/>
      <c r="JKY5" s="527"/>
      <c r="JKZ5" s="527"/>
      <c r="JLA5" s="527"/>
      <c r="JLB5" s="527"/>
      <c r="JLC5" s="527"/>
      <c r="JLD5" s="527"/>
      <c r="JLE5" s="527"/>
      <c r="JLF5" s="527"/>
      <c r="JLG5" s="527"/>
      <c r="JLH5" s="527"/>
      <c r="JLI5" s="527"/>
      <c r="JLJ5" s="527"/>
      <c r="JLK5" s="527"/>
      <c r="JLL5" s="527"/>
      <c r="JLM5" s="527"/>
      <c r="JLN5" s="527"/>
      <c r="JLO5" s="527"/>
      <c r="JLP5" s="527"/>
      <c r="JLQ5" s="527"/>
      <c r="JLR5" s="527"/>
      <c r="JLS5" s="527"/>
      <c r="JLT5" s="527"/>
      <c r="JLU5" s="527"/>
      <c r="JLV5" s="527"/>
      <c r="JLW5" s="527"/>
      <c r="JLX5" s="527"/>
      <c r="JLY5" s="527"/>
      <c r="JLZ5" s="527"/>
      <c r="JMA5" s="527"/>
      <c r="JMB5" s="527"/>
      <c r="JMC5" s="527"/>
      <c r="JMD5" s="527"/>
      <c r="JME5" s="527"/>
      <c r="JMF5" s="527"/>
      <c r="JMG5" s="527"/>
      <c r="JMH5" s="527"/>
      <c r="JMI5" s="527"/>
      <c r="JMJ5" s="527"/>
      <c r="JMK5" s="527"/>
      <c r="JML5" s="527"/>
      <c r="JMM5" s="527"/>
      <c r="JMN5" s="527"/>
      <c r="JMO5" s="527"/>
      <c r="JMP5" s="527"/>
      <c r="JMQ5" s="527"/>
      <c r="JMR5" s="527"/>
      <c r="JMS5" s="527"/>
      <c r="JMT5" s="527"/>
      <c r="JMU5" s="527"/>
      <c r="JMV5" s="527"/>
      <c r="JMW5" s="527"/>
      <c r="JMX5" s="527"/>
      <c r="JMY5" s="527"/>
      <c r="JMZ5" s="527"/>
      <c r="JNA5" s="527"/>
      <c r="JNB5" s="527"/>
      <c r="JNC5" s="527"/>
      <c r="JND5" s="527"/>
      <c r="JNE5" s="527"/>
      <c r="JNF5" s="527"/>
      <c r="JNG5" s="527"/>
      <c r="JNH5" s="527"/>
      <c r="JNI5" s="527"/>
      <c r="JNJ5" s="527"/>
      <c r="JNK5" s="527"/>
      <c r="JNL5" s="527"/>
      <c r="JNM5" s="527"/>
      <c r="JNN5" s="527"/>
      <c r="JNO5" s="527"/>
      <c r="JNP5" s="527"/>
      <c r="JNQ5" s="527"/>
      <c r="JNR5" s="527"/>
      <c r="JNS5" s="527"/>
      <c r="JNT5" s="527"/>
      <c r="JNU5" s="527"/>
      <c r="JNV5" s="527"/>
      <c r="JNW5" s="527"/>
      <c r="JNX5" s="527"/>
      <c r="JNY5" s="527"/>
      <c r="JNZ5" s="527"/>
      <c r="JOA5" s="527"/>
      <c r="JOB5" s="527"/>
      <c r="JOC5" s="527"/>
      <c r="JOD5" s="527"/>
      <c r="JOE5" s="527"/>
      <c r="JOF5" s="527"/>
      <c r="JOG5" s="527"/>
      <c r="JOH5" s="527"/>
      <c r="JOI5" s="527"/>
      <c r="JOJ5" s="527"/>
      <c r="JOK5" s="527"/>
      <c r="JOL5" s="527"/>
      <c r="JOM5" s="527"/>
      <c r="JON5" s="527"/>
      <c r="JOO5" s="527"/>
      <c r="JOP5" s="527"/>
      <c r="JOQ5" s="527"/>
      <c r="JOR5" s="527"/>
      <c r="JOS5" s="527"/>
      <c r="JOT5" s="527"/>
      <c r="JOU5" s="527"/>
      <c r="JOV5" s="527"/>
      <c r="JOW5" s="527"/>
      <c r="JOX5" s="527"/>
      <c r="JOY5" s="527"/>
      <c r="JOZ5" s="527"/>
      <c r="JPA5" s="527"/>
      <c r="JPB5" s="527"/>
      <c r="JPC5" s="527"/>
      <c r="JPD5" s="527"/>
      <c r="JPE5" s="527"/>
      <c r="JPF5" s="527"/>
      <c r="JPG5" s="527"/>
      <c r="JPH5" s="527"/>
      <c r="JPI5" s="527"/>
      <c r="JPJ5" s="527"/>
      <c r="JPK5" s="527"/>
      <c r="JPL5" s="527"/>
      <c r="JPM5" s="527"/>
      <c r="JPN5" s="527"/>
      <c r="JPO5" s="527"/>
      <c r="JPP5" s="527"/>
      <c r="JPQ5" s="527"/>
      <c r="JPR5" s="527"/>
      <c r="JPS5" s="527"/>
      <c r="JPT5" s="527"/>
      <c r="JPU5" s="527"/>
      <c r="JPV5" s="527"/>
      <c r="JPW5" s="527"/>
      <c r="JPX5" s="527"/>
      <c r="JPY5" s="527"/>
      <c r="JPZ5" s="527"/>
      <c r="JQA5" s="527"/>
      <c r="JQB5" s="527"/>
      <c r="JQC5" s="527"/>
      <c r="JQD5" s="527"/>
      <c r="JQE5" s="527"/>
      <c r="JQF5" s="527"/>
      <c r="JQG5" s="527"/>
      <c r="JQH5" s="527"/>
      <c r="JQI5" s="527"/>
      <c r="JQJ5" s="527"/>
      <c r="JQK5" s="527"/>
      <c r="JQL5" s="527"/>
      <c r="JQM5" s="527"/>
      <c r="JQN5" s="527"/>
      <c r="JQO5" s="527"/>
      <c r="JQP5" s="527"/>
      <c r="JQQ5" s="527"/>
      <c r="JQR5" s="527"/>
      <c r="JQS5" s="527"/>
      <c r="JQT5" s="527"/>
      <c r="JQU5" s="527"/>
      <c r="JQV5" s="527"/>
      <c r="JQW5" s="527"/>
      <c r="JQX5" s="527"/>
      <c r="JQY5" s="527"/>
      <c r="JQZ5" s="527"/>
      <c r="JRA5" s="527"/>
      <c r="JRB5" s="527"/>
      <c r="JRC5" s="527"/>
      <c r="JRD5" s="527"/>
      <c r="JRE5" s="527"/>
      <c r="JRF5" s="527"/>
      <c r="JRG5" s="527"/>
      <c r="JRH5" s="527"/>
      <c r="JRI5" s="527"/>
      <c r="JRJ5" s="527"/>
      <c r="JRK5" s="527"/>
      <c r="JRL5" s="527"/>
      <c r="JRM5" s="527"/>
      <c r="JRN5" s="527"/>
      <c r="JRO5" s="527"/>
      <c r="JRP5" s="527"/>
      <c r="JRQ5" s="527"/>
      <c r="JRR5" s="527"/>
      <c r="JRS5" s="527"/>
      <c r="JRT5" s="527"/>
      <c r="JRU5" s="527"/>
      <c r="JRV5" s="527"/>
      <c r="JRW5" s="527"/>
      <c r="JRX5" s="527"/>
      <c r="JRY5" s="527"/>
      <c r="JRZ5" s="527"/>
      <c r="JSA5" s="527"/>
      <c r="JSB5" s="527"/>
      <c r="JSC5" s="527"/>
      <c r="JSD5" s="527"/>
      <c r="JSE5" s="527"/>
      <c r="JSF5" s="527"/>
      <c r="JSG5" s="527"/>
      <c r="JSH5" s="527"/>
      <c r="JSI5" s="527"/>
      <c r="JSJ5" s="527"/>
      <c r="JSK5" s="527"/>
      <c r="JSL5" s="527"/>
      <c r="JSM5" s="527"/>
      <c r="JSN5" s="527"/>
      <c r="JSO5" s="527"/>
      <c r="JSP5" s="527"/>
      <c r="JSQ5" s="527"/>
      <c r="JSR5" s="527"/>
      <c r="JSS5" s="527"/>
      <c r="JST5" s="527"/>
      <c r="JSU5" s="527"/>
      <c r="JSV5" s="527"/>
      <c r="JSW5" s="527"/>
      <c r="JSX5" s="527"/>
      <c r="JSY5" s="527"/>
      <c r="JSZ5" s="527"/>
      <c r="JTA5" s="527"/>
      <c r="JTB5" s="527"/>
      <c r="JTC5" s="527"/>
      <c r="JTD5" s="527"/>
      <c r="JTE5" s="527"/>
      <c r="JTF5" s="527"/>
      <c r="JTG5" s="527"/>
      <c r="JTH5" s="527"/>
      <c r="JTI5" s="527"/>
      <c r="JTJ5" s="527"/>
      <c r="JTK5" s="527"/>
      <c r="JTL5" s="527"/>
      <c r="JTM5" s="527"/>
      <c r="JTN5" s="527"/>
      <c r="JTO5" s="527"/>
      <c r="JTP5" s="527"/>
      <c r="JTQ5" s="527"/>
      <c r="JTR5" s="527"/>
      <c r="JTS5" s="527"/>
      <c r="JTT5" s="527"/>
      <c r="JTU5" s="527"/>
      <c r="JTV5" s="527"/>
      <c r="JTW5" s="527"/>
      <c r="JTX5" s="527"/>
      <c r="JTY5" s="527"/>
      <c r="JTZ5" s="527"/>
      <c r="JUA5" s="527"/>
      <c r="JUB5" s="527"/>
      <c r="JUC5" s="527"/>
      <c r="JUD5" s="527"/>
      <c r="JUE5" s="527"/>
      <c r="JUF5" s="527"/>
      <c r="JUG5" s="527"/>
      <c r="JUH5" s="527"/>
      <c r="JUI5" s="527"/>
      <c r="JUJ5" s="527"/>
      <c r="JUK5" s="527"/>
      <c r="JUL5" s="527"/>
      <c r="JUM5" s="527"/>
      <c r="JUN5" s="527"/>
      <c r="JUO5" s="527"/>
      <c r="JUP5" s="527"/>
      <c r="JUQ5" s="527"/>
      <c r="JUR5" s="527"/>
      <c r="JUS5" s="527"/>
      <c r="JUT5" s="527"/>
      <c r="JUU5" s="527"/>
      <c r="JUV5" s="527"/>
      <c r="JUW5" s="527"/>
      <c r="JUX5" s="527"/>
      <c r="JUY5" s="527"/>
      <c r="JUZ5" s="527"/>
      <c r="JVA5" s="527"/>
      <c r="JVB5" s="527"/>
      <c r="JVC5" s="527"/>
      <c r="JVD5" s="527"/>
      <c r="JVE5" s="527"/>
      <c r="JVF5" s="527"/>
      <c r="JVG5" s="527"/>
      <c r="JVH5" s="527"/>
      <c r="JVI5" s="527"/>
      <c r="JVJ5" s="527"/>
      <c r="JVK5" s="527"/>
      <c r="JVL5" s="527"/>
      <c r="JVM5" s="527"/>
      <c r="JVN5" s="527"/>
      <c r="JVO5" s="527"/>
      <c r="JVP5" s="527"/>
      <c r="JVQ5" s="527"/>
      <c r="JVR5" s="527"/>
      <c r="JVS5" s="527"/>
      <c r="JVT5" s="527"/>
      <c r="JVU5" s="527"/>
      <c r="JVV5" s="527"/>
      <c r="JVW5" s="527"/>
      <c r="JVX5" s="527"/>
      <c r="JVY5" s="527"/>
      <c r="JVZ5" s="527"/>
      <c r="JWA5" s="527"/>
      <c r="JWB5" s="527"/>
      <c r="JWC5" s="527"/>
      <c r="JWD5" s="527"/>
      <c r="JWE5" s="527"/>
      <c r="JWF5" s="527"/>
      <c r="JWG5" s="527"/>
      <c r="JWH5" s="527"/>
      <c r="JWI5" s="527"/>
      <c r="JWJ5" s="527"/>
      <c r="JWK5" s="527"/>
      <c r="JWL5" s="527"/>
      <c r="JWM5" s="527"/>
      <c r="JWN5" s="527"/>
      <c r="JWO5" s="527"/>
      <c r="JWP5" s="527"/>
      <c r="JWQ5" s="527"/>
      <c r="JWR5" s="527"/>
      <c r="JWS5" s="527"/>
      <c r="JWT5" s="527"/>
      <c r="JWU5" s="527"/>
      <c r="JWV5" s="527"/>
      <c r="JWW5" s="527"/>
      <c r="JWX5" s="527"/>
      <c r="JWY5" s="527"/>
      <c r="JWZ5" s="527"/>
      <c r="JXA5" s="527"/>
      <c r="JXB5" s="527"/>
      <c r="JXC5" s="527"/>
      <c r="JXD5" s="527"/>
      <c r="JXE5" s="527"/>
      <c r="JXF5" s="527"/>
      <c r="JXG5" s="527"/>
      <c r="JXH5" s="527"/>
      <c r="JXI5" s="527"/>
      <c r="JXJ5" s="527"/>
      <c r="JXK5" s="527"/>
      <c r="JXL5" s="527"/>
      <c r="JXM5" s="527"/>
      <c r="JXN5" s="527"/>
      <c r="JXO5" s="527"/>
      <c r="JXP5" s="527"/>
      <c r="JXQ5" s="527"/>
      <c r="JXR5" s="527"/>
      <c r="JXS5" s="527"/>
      <c r="JXT5" s="527"/>
      <c r="JXU5" s="527"/>
      <c r="JXV5" s="527"/>
      <c r="JXW5" s="527"/>
      <c r="JXX5" s="527"/>
      <c r="JXY5" s="527"/>
      <c r="JXZ5" s="527"/>
      <c r="JYA5" s="527"/>
      <c r="JYB5" s="527"/>
      <c r="JYC5" s="527"/>
      <c r="JYD5" s="527"/>
      <c r="JYE5" s="527"/>
      <c r="JYF5" s="527"/>
      <c r="JYG5" s="527"/>
      <c r="JYH5" s="527"/>
      <c r="JYI5" s="527"/>
      <c r="JYJ5" s="527"/>
      <c r="JYK5" s="527"/>
      <c r="JYL5" s="527"/>
      <c r="JYM5" s="527"/>
      <c r="JYN5" s="527"/>
      <c r="JYO5" s="527"/>
      <c r="JYP5" s="527"/>
      <c r="JYQ5" s="527"/>
      <c r="JYR5" s="527"/>
      <c r="JYS5" s="527"/>
      <c r="JYT5" s="527"/>
      <c r="JYU5" s="527"/>
      <c r="JYV5" s="527"/>
      <c r="JYW5" s="527"/>
      <c r="JYX5" s="527"/>
      <c r="JYY5" s="527"/>
      <c r="JYZ5" s="527"/>
      <c r="JZA5" s="527"/>
      <c r="JZB5" s="527"/>
      <c r="JZC5" s="527"/>
      <c r="JZD5" s="527"/>
      <c r="JZE5" s="527"/>
      <c r="JZF5" s="527"/>
      <c r="JZG5" s="527"/>
      <c r="JZH5" s="527"/>
      <c r="JZI5" s="527"/>
      <c r="JZJ5" s="527"/>
      <c r="JZK5" s="527"/>
      <c r="JZL5" s="527"/>
      <c r="JZM5" s="527"/>
      <c r="JZN5" s="527"/>
      <c r="JZO5" s="527"/>
      <c r="JZP5" s="527"/>
      <c r="JZQ5" s="527"/>
      <c r="JZR5" s="527"/>
      <c r="JZS5" s="527"/>
      <c r="JZT5" s="527"/>
      <c r="JZU5" s="527"/>
      <c r="JZV5" s="527"/>
      <c r="JZW5" s="527"/>
      <c r="JZX5" s="527"/>
      <c r="JZY5" s="527"/>
      <c r="JZZ5" s="527"/>
      <c r="KAA5" s="527"/>
      <c r="KAB5" s="527"/>
      <c r="KAC5" s="527"/>
      <c r="KAD5" s="527"/>
      <c r="KAE5" s="527"/>
      <c r="KAF5" s="527"/>
      <c r="KAG5" s="527"/>
      <c r="KAH5" s="527"/>
      <c r="KAI5" s="527"/>
      <c r="KAJ5" s="527"/>
      <c r="KAK5" s="527"/>
      <c r="KAL5" s="527"/>
      <c r="KAM5" s="527"/>
      <c r="KAN5" s="527"/>
      <c r="KAO5" s="527"/>
      <c r="KAP5" s="527"/>
      <c r="KAQ5" s="527"/>
      <c r="KAR5" s="527"/>
      <c r="KAS5" s="527"/>
      <c r="KAT5" s="527"/>
      <c r="KAU5" s="527"/>
      <c r="KAV5" s="527"/>
      <c r="KAW5" s="527"/>
      <c r="KAX5" s="527"/>
      <c r="KAY5" s="527"/>
      <c r="KAZ5" s="527"/>
      <c r="KBA5" s="527"/>
      <c r="KBB5" s="527"/>
      <c r="KBC5" s="527"/>
      <c r="KBD5" s="527"/>
      <c r="KBE5" s="527"/>
      <c r="KBF5" s="527"/>
      <c r="KBG5" s="527"/>
      <c r="KBH5" s="527"/>
      <c r="KBI5" s="527"/>
      <c r="KBJ5" s="527"/>
      <c r="KBK5" s="527"/>
      <c r="KBL5" s="527"/>
      <c r="KBM5" s="527"/>
      <c r="KBN5" s="527"/>
      <c r="KBO5" s="527"/>
      <c r="KBP5" s="527"/>
      <c r="KBQ5" s="527"/>
      <c r="KBR5" s="527"/>
      <c r="KBS5" s="527"/>
      <c r="KBT5" s="527"/>
      <c r="KBU5" s="527"/>
      <c r="KBV5" s="527"/>
      <c r="KBW5" s="527"/>
      <c r="KBX5" s="527"/>
      <c r="KBY5" s="527"/>
      <c r="KBZ5" s="527"/>
      <c r="KCA5" s="527"/>
      <c r="KCB5" s="527"/>
      <c r="KCC5" s="527"/>
      <c r="KCD5" s="527"/>
      <c r="KCE5" s="527"/>
      <c r="KCF5" s="527"/>
      <c r="KCG5" s="527"/>
      <c r="KCH5" s="527"/>
      <c r="KCI5" s="527"/>
      <c r="KCJ5" s="527"/>
      <c r="KCK5" s="527"/>
      <c r="KCL5" s="527"/>
      <c r="KCM5" s="527"/>
      <c r="KCN5" s="527"/>
      <c r="KCO5" s="527"/>
      <c r="KCP5" s="527"/>
      <c r="KCQ5" s="527"/>
      <c r="KCR5" s="527"/>
      <c r="KCS5" s="527"/>
      <c r="KCT5" s="527"/>
      <c r="KCU5" s="527"/>
      <c r="KCV5" s="527"/>
      <c r="KCW5" s="527"/>
      <c r="KCX5" s="527"/>
      <c r="KCY5" s="527"/>
      <c r="KCZ5" s="527"/>
      <c r="KDA5" s="527"/>
      <c r="KDB5" s="527"/>
      <c r="KDC5" s="527"/>
      <c r="KDD5" s="527"/>
      <c r="KDE5" s="527"/>
      <c r="KDF5" s="527"/>
      <c r="KDG5" s="527"/>
      <c r="KDH5" s="527"/>
      <c r="KDI5" s="527"/>
      <c r="KDJ5" s="527"/>
      <c r="KDK5" s="527"/>
      <c r="KDL5" s="527"/>
      <c r="KDM5" s="527"/>
      <c r="KDN5" s="527"/>
      <c r="KDO5" s="527"/>
      <c r="KDP5" s="527"/>
      <c r="KDQ5" s="527"/>
      <c r="KDR5" s="527"/>
      <c r="KDS5" s="527"/>
      <c r="KDT5" s="527"/>
      <c r="KDU5" s="527"/>
      <c r="KDV5" s="527"/>
      <c r="KDW5" s="527"/>
      <c r="KDX5" s="527"/>
      <c r="KDY5" s="527"/>
      <c r="KDZ5" s="527"/>
      <c r="KEA5" s="527"/>
      <c r="KEB5" s="527"/>
      <c r="KEC5" s="527"/>
      <c r="KED5" s="527"/>
      <c r="KEE5" s="527"/>
      <c r="KEF5" s="527"/>
      <c r="KEG5" s="527"/>
      <c r="KEH5" s="527"/>
      <c r="KEI5" s="527"/>
      <c r="KEJ5" s="527"/>
      <c r="KEK5" s="527"/>
      <c r="KEL5" s="527"/>
      <c r="KEM5" s="527"/>
      <c r="KEN5" s="527"/>
      <c r="KEO5" s="527"/>
      <c r="KEP5" s="527"/>
      <c r="KEQ5" s="527"/>
      <c r="KER5" s="527"/>
      <c r="KES5" s="527"/>
      <c r="KET5" s="527"/>
      <c r="KEU5" s="527"/>
      <c r="KEV5" s="527"/>
      <c r="KEW5" s="527"/>
      <c r="KEX5" s="527"/>
      <c r="KEY5" s="527"/>
      <c r="KEZ5" s="527"/>
      <c r="KFA5" s="527"/>
      <c r="KFB5" s="527"/>
      <c r="KFC5" s="527"/>
      <c r="KFD5" s="527"/>
      <c r="KFE5" s="527"/>
      <c r="KFF5" s="527"/>
      <c r="KFG5" s="527"/>
      <c r="KFH5" s="527"/>
      <c r="KFI5" s="527"/>
      <c r="KFJ5" s="527"/>
      <c r="KFK5" s="527"/>
      <c r="KFL5" s="527"/>
      <c r="KFM5" s="527"/>
      <c r="KFN5" s="527"/>
      <c r="KFO5" s="527"/>
      <c r="KFP5" s="527"/>
      <c r="KFQ5" s="527"/>
      <c r="KFR5" s="527"/>
      <c r="KFS5" s="527"/>
      <c r="KFT5" s="527"/>
      <c r="KFU5" s="527"/>
      <c r="KFV5" s="527"/>
      <c r="KFW5" s="527"/>
      <c r="KFX5" s="527"/>
      <c r="KFY5" s="527"/>
      <c r="KFZ5" s="527"/>
      <c r="KGA5" s="527"/>
      <c r="KGB5" s="527"/>
      <c r="KGC5" s="527"/>
      <c r="KGD5" s="527"/>
      <c r="KGE5" s="527"/>
      <c r="KGF5" s="527"/>
      <c r="KGG5" s="527"/>
      <c r="KGH5" s="527"/>
      <c r="KGI5" s="527"/>
      <c r="KGJ5" s="527"/>
      <c r="KGK5" s="527"/>
      <c r="KGL5" s="527"/>
      <c r="KGM5" s="527"/>
      <c r="KGN5" s="527"/>
      <c r="KGO5" s="527"/>
      <c r="KGP5" s="527"/>
      <c r="KGQ5" s="527"/>
      <c r="KGR5" s="527"/>
      <c r="KGS5" s="527"/>
      <c r="KGT5" s="527"/>
      <c r="KGU5" s="527"/>
      <c r="KGV5" s="527"/>
      <c r="KGW5" s="527"/>
      <c r="KGX5" s="527"/>
      <c r="KGY5" s="527"/>
      <c r="KGZ5" s="527"/>
      <c r="KHA5" s="527"/>
      <c r="KHB5" s="527"/>
      <c r="KHC5" s="527"/>
      <c r="KHD5" s="527"/>
      <c r="KHE5" s="527"/>
      <c r="KHF5" s="527"/>
      <c r="KHG5" s="527"/>
      <c r="KHH5" s="527"/>
      <c r="KHI5" s="527"/>
      <c r="KHJ5" s="527"/>
      <c r="KHK5" s="527"/>
      <c r="KHL5" s="527"/>
      <c r="KHM5" s="527"/>
      <c r="KHN5" s="527"/>
      <c r="KHO5" s="527"/>
      <c r="KHP5" s="527"/>
      <c r="KHQ5" s="527"/>
      <c r="KHR5" s="527"/>
      <c r="KHS5" s="527"/>
      <c r="KHT5" s="527"/>
      <c r="KHU5" s="527"/>
      <c r="KHV5" s="527"/>
      <c r="KHW5" s="527"/>
      <c r="KHX5" s="527"/>
      <c r="KHY5" s="527"/>
      <c r="KHZ5" s="527"/>
      <c r="KIA5" s="527"/>
      <c r="KIB5" s="527"/>
      <c r="KIC5" s="527"/>
      <c r="KID5" s="527"/>
      <c r="KIE5" s="527"/>
      <c r="KIF5" s="527"/>
      <c r="KIG5" s="527"/>
      <c r="KIH5" s="527"/>
      <c r="KII5" s="527"/>
      <c r="KIJ5" s="527"/>
      <c r="KIK5" s="527"/>
      <c r="KIL5" s="527"/>
      <c r="KIM5" s="527"/>
      <c r="KIN5" s="527"/>
      <c r="KIO5" s="527"/>
      <c r="KIP5" s="527"/>
      <c r="KIQ5" s="527"/>
      <c r="KIR5" s="527"/>
      <c r="KIS5" s="527"/>
      <c r="KIT5" s="527"/>
      <c r="KIU5" s="527"/>
      <c r="KIV5" s="527"/>
      <c r="KIW5" s="527"/>
      <c r="KIX5" s="527"/>
      <c r="KIY5" s="527"/>
      <c r="KIZ5" s="527"/>
      <c r="KJA5" s="527"/>
      <c r="KJB5" s="527"/>
      <c r="KJC5" s="527"/>
      <c r="KJD5" s="527"/>
      <c r="KJE5" s="527"/>
      <c r="KJF5" s="527"/>
      <c r="KJG5" s="527"/>
      <c r="KJH5" s="527"/>
      <c r="KJI5" s="527"/>
      <c r="KJJ5" s="527"/>
      <c r="KJK5" s="527"/>
      <c r="KJL5" s="527"/>
      <c r="KJM5" s="527"/>
      <c r="KJN5" s="527"/>
      <c r="KJO5" s="527"/>
      <c r="KJP5" s="527"/>
      <c r="KJQ5" s="527"/>
      <c r="KJR5" s="527"/>
      <c r="KJS5" s="527"/>
      <c r="KJT5" s="527"/>
      <c r="KJU5" s="527"/>
      <c r="KJV5" s="527"/>
      <c r="KJW5" s="527"/>
      <c r="KJX5" s="527"/>
      <c r="KJY5" s="527"/>
      <c r="KJZ5" s="527"/>
      <c r="KKA5" s="527"/>
      <c r="KKB5" s="527"/>
      <c r="KKC5" s="527"/>
      <c r="KKD5" s="527"/>
      <c r="KKE5" s="527"/>
      <c r="KKF5" s="527"/>
      <c r="KKG5" s="527"/>
      <c r="KKH5" s="527"/>
      <c r="KKI5" s="527"/>
      <c r="KKJ5" s="527"/>
      <c r="KKK5" s="527"/>
      <c r="KKL5" s="527"/>
      <c r="KKM5" s="527"/>
      <c r="KKN5" s="527"/>
      <c r="KKO5" s="527"/>
      <c r="KKP5" s="527"/>
      <c r="KKQ5" s="527"/>
      <c r="KKR5" s="527"/>
      <c r="KKS5" s="527"/>
      <c r="KKT5" s="527"/>
      <c r="KKU5" s="527"/>
      <c r="KKV5" s="527"/>
      <c r="KKW5" s="527"/>
      <c r="KKX5" s="527"/>
      <c r="KKY5" s="527"/>
      <c r="KKZ5" s="527"/>
      <c r="KLA5" s="527"/>
      <c r="KLB5" s="527"/>
      <c r="KLC5" s="527"/>
      <c r="KLD5" s="527"/>
      <c r="KLE5" s="527"/>
      <c r="KLF5" s="527"/>
      <c r="KLG5" s="527"/>
      <c r="KLH5" s="527"/>
      <c r="KLI5" s="527"/>
      <c r="KLJ5" s="527"/>
      <c r="KLK5" s="527"/>
      <c r="KLL5" s="527"/>
      <c r="KLM5" s="527"/>
      <c r="KLN5" s="527"/>
      <c r="KLO5" s="527"/>
      <c r="KLP5" s="527"/>
      <c r="KLQ5" s="527"/>
      <c r="KLR5" s="527"/>
      <c r="KLS5" s="527"/>
      <c r="KLT5" s="527"/>
      <c r="KLU5" s="527"/>
      <c r="KLV5" s="527"/>
      <c r="KLW5" s="527"/>
      <c r="KLX5" s="527"/>
      <c r="KLY5" s="527"/>
      <c r="KLZ5" s="527"/>
      <c r="KMA5" s="527"/>
      <c r="KMB5" s="527"/>
      <c r="KMC5" s="527"/>
      <c r="KMD5" s="527"/>
      <c r="KME5" s="527"/>
      <c r="KMF5" s="527"/>
      <c r="KMG5" s="527"/>
      <c r="KMH5" s="527"/>
      <c r="KMI5" s="527"/>
      <c r="KMJ5" s="527"/>
      <c r="KMK5" s="527"/>
      <c r="KML5" s="527"/>
      <c r="KMM5" s="527"/>
      <c r="KMN5" s="527"/>
      <c r="KMO5" s="527"/>
      <c r="KMP5" s="527"/>
      <c r="KMQ5" s="527"/>
      <c r="KMR5" s="527"/>
      <c r="KMS5" s="527"/>
      <c r="KMT5" s="527"/>
      <c r="KMU5" s="527"/>
      <c r="KMV5" s="527"/>
      <c r="KMW5" s="527"/>
      <c r="KMX5" s="527"/>
      <c r="KMY5" s="527"/>
      <c r="KMZ5" s="527"/>
      <c r="KNA5" s="527"/>
      <c r="KNB5" s="527"/>
      <c r="KNC5" s="527"/>
      <c r="KND5" s="527"/>
      <c r="KNE5" s="527"/>
      <c r="KNF5" s="527"/>
      <c r="KNG5" s="527"/>
      <c r="KNH5" s="527"/>
      <c r="KNI5" s="527"/>
      <c r="KNJ5" s="527"/>
      <c r="KNK5" s="527"/>
      <c r="KNL5" s="527"/>
      <c r="KNM5" s="527"/>
      <c r="KNN5" s="527"/>
      <c r="KNO5" s="527"/>
      <c r="KNP5" s="527"/>
      <c r="KNQ5" s="527"/>
      <c r="KNR5" s="527"/>
      <c r="KNS5" s="527"/>
      <c r="KNT5" s="527"/>
      <c r="KNU5" s="527"/>
      <c r="KNV5" s="527"/>
      <c r="KNW5" s="527"/>
      <c r="KNX5" s="527"/>
      <c r="KNY5" s="527"/>
      <c r="KNZ5" s="527"/>
      <c r="KOA5" s="527"/>
      <c r="KOB5" s="527"/>
      <c r="KOC5" s="527"/>
      <c r="KOD5" s="527"/>
      <c r="KOE5" s="527"/>
      <c r="KOF5" s="527"/>
      <c r="KOG5" s="527"/>
      <c r="KOH5" s="527"/>
      <c r="KOI5" s="527"/>
      <c r="KOJ5" s="527"/>
      <c r="KOK5" s="527"/>
      <c r="KOL5" s="527"/>
      <c r="KOM5" s="527"/>
      <c r="KON5" s="527"/>
      <c r="KOO5" s="527"/>
      <c r="KOP5" s="527"/>
      <c r="KOQ5" s="527"/>
      <c r="KOR5" s="527"/>
      <c r="KOS5" s="527"/>
      <c r="KOT5" s="527"/>
      <c r="KOU5" s="527"/>
      <c r="KOV5" s="527"/>
      <c r="KOW5" s="527"/>
      <c r="KOX5" s="527"/>
      <c r="KOY5" s="527"/>
      <c r="KOZ5" s="527"/>
      <c r="KPA5" s="527"/>
      <c r="KPB5" s="527"/>
      <c r="KPC5" s="527"/>
      <c r="KPD5" s="527"/>
      <c r="KPE5" s="527"/>
      <c r="KPF5" s="527"/>
      <c r="KPG5" s="527"/>
      <c r="KPH5" s="527"/>
      <c r="KPI5" s="527"/>
      <c r="KPJ5" s="527"/>
      <c r="KPK5" s="527"/>
      <c r="KPL5" s="527"/>
      <c r="KPM5" s="527"/>
      <c r="KPN5" s="527"/>
      <c r="KPO5" s="527"/>
      <c r="KPP5" s="527"/>
      <c r="KPQ5" s="527"/>
      <c r="KPR5" s="527"/>
      <c r="KPS5" s="527"/>
      <c r="KPT5" s="527"/>
      <c r="KPU5" s="527"/>
      <c r="KPV5" s="527"/>
      <c r="KPW5" s="527"/>
      <c r="KPX5" s="527"/>
      <c r="KPY5" s="527"/>
      <c r="KPZ5" s="527"/>
      <c r="KQA5" s="527"/>
      <c r="KQB5" s="527"/>
      <c r="KQC5" s="527"/>
      <c r="KQD5" s="527"/>
      <c r="KQE5" s="527"/>
      <c r="KQF5" s="527"/>
      <c r="KQG5" s="527"/>
      <c r="KQH5" s="527"/>
      <c r="KQI5" s="527"/>
      <c r="KQJ5" s="527"/>
      <c r="KQK5" s="527"/>
      <c r="KQL5" s="527"/>
      <c r="KQM5" s="527"/>
      <c r="KQN5" s="527"/>
      <c r="KQO5" s="527"/>
      <c r="KQP5" s="527"/>
      <c r="KQQ5" s="527"/>
      <c r="KQR5" s="527"/>
      <c r="KQS5" s="527"/>
      <c r="KQT5" s="527"/>
      <c r="KQU5" s="527"/>
      <c r="KQV5" s="527"/>
      <c r="KQW5" s="527"/>
      <c r="KQX5" s="527"/>
      <c r="KQY5" s="527"/>
      <c r="KQZ5" s="527"/>
      <c r="KRA5" s="527"/>
      <c r="KRB5" s="527"/>
      <c r="KRC5" s="527"/>
      <c r="KRD5" s="527"/>
      <c r="KRE5" s="527"/>
      <c r="KRF5" s="527"/>
      <c r="KRG5" s="527"/>
      <c r="KRH5" s="527"/>
      <c r="KRI5" s="527"/>
      <c r="KRJ5" s="527"/>
      <c r="KRK5" s="527"/>
      <c r="KRL5" s="527"/>
      <c r="KRM5" s="527"/>
      <c r="KRN5" s="527"/>
      <c r="KRO5" s="527"/>
      <c r="KRP5" s="527"/>
      <c r="KRQ5" s="527"/>
      <c r="KRR5" s="527"/>
      <c r="KRS5" s="527"/>
      <c r="KRT5" s="527"/>
      <c r="KRU5" s="527"/>
      <c r="KRV5" s="527"/>
      <c r="KRW5" s="527"/>
      <c r="KRX5" s="527"/>
      <c r="KRY5" s="527"/>
      <c r="KRZ5" s="527"/>
      <c r="KSA5" s="527"/>
      <c r="KSB5" s="527"/>
      <c r="KSC5" s="527"/>
      <c r="KSD5" s="527"/>
      <c r="KSE5" s="527"/>
      <c r="KSF5" s="527"/>
      <c r="KSG5" s="527"/>
      <c r="KSH5" s="527"/>
      <c r="KSI5" s="527"/>
      <c r="KSJ5" s="527"/>
      <c r="KSK5" s="527"/>
      <c r="KSL5" s="527"/>
      <c r="KSM5" s="527"/>
      <c r="KSN5" s="527"/>
      <c r="KSO5" s="527"/>
      <c r="KSP5" s="527"/>
      <c r="KSQ5" s="527"/>
      <c r="KSR5" s="527"/>
      <c r="KSS5" s="527"/>
      <c r="KST5" s="527"/>
      <c r="KSU5" s="527"/>
      <c r="KSV5" s="527"/>
      <c r="KSW5" s="527"/>
      <c r="KSX5" s="527"/>
      <c r="KSY5" s="527"/>
      <c r="KSZ5" s="527"/>
      <c r="KTA5" s="527"/>
      <c r="KTB5" s="527"/>
      <c r="KTC5" s="527"/>
      <c r="KTD5" s="527"/>
      <c r="KTE5" s="527"/>
      <c r="KTF5" s="527"/>
      <c r="KTG5" s="527"/>
      <c r="KTH5" s="527"/>
      <c r="KTI5" s="527"/>
      <c r="KTJ5" s="527"/>
      <c r="KTK5" s="527"/>
      <c r="KTL5" s="527"/>
      <c r="KTM5" s="527"/>
      <c r="KTN5" s="527"/>
      <c r="KTO5" s="527"/>
      <c r="KTP5" s="527"/>
      <c r="KTQ5" s="527"/>
      <c r="KTR5" s="527"/>
      <c r="KTS5" s="527"/>
      <c r="KTT5" s="527"/>
      <c r="KTU5" s="527"/>
      <c r="KTV5" s="527"/>
      <c r="KTW5" s="527"/>
      <c r="KTX5" s="527"/>
      <c r="KTY5" s="527"/>
      <c r="KTZ5" s="527"/>
      <c r="KUA5" s="527"/>
      <c r="KUB5" s="527"/>
      <c r="KUC5" s="527"/>
      <c r="KUD5" s="527"/>
      <c r="KUE5" s="527"/>
      <c r="KUF5" s="527"/>
      <c r="KUG5" s="527"/>
      <c r="KUH5" s="527"/>
      <c r="KUI5" s="527"/>
      <c r="KUJ5" s="527"/>
      <c r="KUK5" s="527"/>
      <c r="KUL5" s="527"/>
      <c r="KUM5" s="527"/>
      <c r="KUN5" s="527"/>
      <c r="KUO5" s="527"/>
      <c r="KUP5" s="527"/>
      <c r="KUQ5" s="527"/>
      <c r="KUR5" s="527"/>
      <c r="KUS5" s="527"/>
      <c r="KUT5" s="527"/>
      <c r="KUU5" s="527"/>
      <c r="KUV5" s="527"/>
      <c r="KUW5" s="527"/>
      <c r="KUX5" s="527"/>
      <c r="KUY5" s="527"/>
      <c r="KUZ5" s="527"/>
      <c r="KVA5" s="527"/>
      <c r="KVB5" s="527"/>
      <c r="KVC5" s="527"/>
      <c r="KVD5" s="527"/>
      <c r="KVE5" s="527"/>
      <c r="KVF5" s="527"/>
      <c r="KVG5" s="527"/>
      <c r="KVH5" s="527"/>
      <c r="KVI5" s="527"/>
      <c r="KVJ5" s="527"/>
      <c r="KVK5" s="527"/>
      <c r="KVL5" s="527"/>
      <c r="KVM5" s="527"/>
      <c r="KVN5" s="527"/>
      <c r="KVO5" s="527"/>
      <c r="KVP5" s="527"/>
      <c r="KVQ5" s="527"/>
      <c r="KVR5" s="527"/>
      <c r="KVS5" s="527"/>
      <c r="KVT5" s="527"/>
      <c r="KVU5" s="527"/>
      <c r="KVV5" s="527"/>
      <c r="KVW5" s="527"/>
      <c r="KVX5" s="527"/>
      <c r="KVY5" s="527"/>
      <c r="KVZ5" s="527"/>
      <c r="KWA5" s="527"/>
      <c r="KWB5" s="527"/>
      <c r="KWC5" s="527"/>
      <c r="KWD5" s="527"/>
      <c r="KWE5" s="527"/>
      <c r="KWF5" s="527"/>
      <c r="KWG5" s="527"/>
      <c r="KWH5" s="527"/>
      <c r="KWI5" s="527"/>
      <c r="KWJ5" s="527"/>
      <c r="KWK5" s="527"/>
      <c r="KWL5" s="527"/>
      <c r="KWM5" s="527"/>
      <c r="KWN5" s="527"/>
      <c r="KWO5" s="527"/>
      <c r="KWP5" s="527"/>
      <c r="KWQ5" s="527"/>
      <c r="KWR5" s="527"/>
      <c r="KWS5" s="527"/>
      <c r="KWT5" s="527"/>
      <c r="KWU5" s="527"/>
      <c r="KWV5" s="527"/>
      <c r="KWW5" s="527"/>
      <c r="KWX5" s="527"/>
      <c r="KWY5" s="527"/>
      <c r="KWZ5" s="527"/>
      <c r="KXA5" s="527"/>
      <c r="KXB5" s="527"/>
      <c r="KXC5" s="527"/>
      <c r="KXD5" s="527"/>
      <c r="KXE5" s="527"/>
      <c r="KXF5" s="527"/>
      <c r="KXG5" s="527"/>
      <c r="KXH5" s="527"/>
      <c r="KXI5" s="527"/>
      <c r="KXJ5" s="527"/>
      <c r="KXK5" s="527"/>
      <c r="KXL5" s="527"/>
      <c r="KXM5" s="527"/>
      <c r="KXN5" s="527"/>
      <c r="KXO5" s="527"/>
      <c r="KXP5" s="527"/>
      <c r="KXQ5" s="527"/>
      <c r="KXR5" s="527"/>
      <c r="KXS5" s="527"/>
      <c r="KXT5" s="527"/>
      <c r="KXU5" s="527"/>
      <c r="KXV5" s="527"/>
      <c r="KXW5" s="527"/>
      <c r="KXX5" s="527"/>
      <c r="KXY5" s="527"/>
      <c r="KXZ5" s="527"/>
      <c r="KYA5" s="527"/>
      <c r="KYB5" s="527"/>
      <c r="KYC5" s="527"/>
      <c r="KYD5" s="527"/>
      <c r="KYE5" s="527"/>
      <c r="KYF5" s="527"/>
      <c r="KYG5" s="527"/>
      <c r="KYH5" s="527"/>
      <c r="KYI5" s="527"/>
      <c r="KYJ5" s="527"/>
      <c r="KYK5" s="527"/>
      <c r="KYL5" s="527"/>
      <c r="KYM5" s="527"/>
      <c r="KYN5" s="527"/>
      <c r="KYO5" s="527"/>
      <c r="KYP5" s="527"/>
      <c r="KYQ5" s="527"/>
      <c r="KYR5" s="527"/>
      <c r="KYS5" s="527"/>
      <c r="KYT5" s="527"/>
      <c r="KYU5" s="527"/>
      <c r="KYV5" s="527"/>
      <c r="KYW5" s="527"/>
      <c r="KYX5" s="527"/>
      <c r="KYY5" s="527"/>
      <c r="KYZ5" s="527"/>
      <c r="KZA5" s="527"/>
      <c r="KZB5" s="527"/>
      <c r="KZC5" s="527"/>
      <c r="KZD5" s="527"/>
      <c r="KZE5" s="527"/>
      <c r="KZF5" s="527"/>
      <c r="KZG5" s="527"/>
      <c r="KZH5" s="527"/>
      <c r="KZI5" s="527"/>
      <c r="KZJ5" s="527"/>
      <c r="KZK5" s="527"/>
      <c r="KZL5" s="527"/>
      <c r="KZM5" s="527"/>
      <c r="KZN5" s="527"/>
      <c r="KZO5" s="527"/>
      <c r="KZP5" s="527"/>
      <c r="KZQ5" s="527"/>
      <c r="KZR5" s="527"/>
      <c r="KZS5" s="527"/>
      <c r="KZT5" s="527"/>
      <c r="KZU5" s="527"/>
      <c r="KZV5" s="527"/>
      <c r="KZW5" s="527"/>
      <c r="KZX5" s="527"/>
      <c r="KZY5" s="527"/>
      <c r="KZZ5" s="527"/>
      <c r="LAA5" s="527"/>
      <c r="LAB5" s="527"/>
      <c r="LAC5" s="527"/>
      <c r="LAD5" s="527"/>
      <c r="LAE5" s="527"/>
      <c r="LAF5" s="527"/>
      <c r="LAG5" s="527"/>
      <c r="LAH5" s="527"/>
      <c r="LAI5" s="527"/>
      <c r="LAJ5" s="527"/>
      <c r="LAK5" s="527"/>
      <c r="LAL5" s="527"/>
      <c r="LAM5" s="527"/>
      <c r="LAN5" s="527"/>
      <c r="LAO5" s="527"/>
      <c r="LAP5" s="527"/>
      <c r="LAQ5" s="527"/>
      <c r="LAR5" s="527"/>
      <c r="LAS5" s="527"/>
      <c r="LAT5" s="527"/>
      <c r="LAU5" s="527"/>
      <c r="LAV5" s="527"/>
      <c r="LAW5" s="527"/>
      <c r="LAX5" s="527"/>
      <c r="LAY5" s="527"/>
      <c r="LAZ5" s="527"/>
      <c r="LBA5" s="527"/>
      <c r="LBB5" s="527"/>
      <c r="LBC5" s="527"/>
      <c r="LBD5" s="527"/>
      <c r="LBE5" s="527"/>
      <c r="LBF5" s="527"/>
      <c r="LBG5" s="527"/>
      <c r="LBH5" s="527"/>
      <c r="LBI5" s="527"/>
      <c r="LBJ5" s="527"/>
      <c r="LBK5" s="527"/>
      <c r="LBL5" s="527"/>
      <c r="LBM5" s="527"/>
      <c r="LBN5" s="527"/>
      <c r="LBO5" s="527"/>
      <c r="LBP5" s="527"/>
      <c r="LBQ5" s="527"/>
      <c r="LBR5" s="527"/>
      <c r="LBS5" s="527"/>
      <c r="LBT5" s="527"/>
      <c r="LBU5" s="527"/>
      <c r="LBV5" s="527"/>
      <c r="LBW5" s="527"/>
      <c r="LBX5" s="527"/>
      <c r="LBY5" s="527"/>
      <c r="LBZ5" s="527"/>
      <c r="LCA5" s="527"/>
      <c r="LCB5" s="527"/>
      <c r="LCC5" s="527"/>
      <c r="LCD5" s="527"/>
      <c r="LCE5" s="527"/>
      <c r="LCF5" s="527"/>
      <c r="LCG5" s="527"/>
      <c r="LCH5" s="527"/>
      <c r="LCI5" s="527"/>
      <c r="LCJ5" s="527"/>
      <c r="LCK5" s="527"/>
      <c r="LCL5" s="527"/>
      <c r="LCM5" s="527"/>
      <c r="LCN5" s="527"/>
      <c r="LCO5" s="527"/>
      <c r="LCP5" s="527"/>
      <c r="LCQ5" s="527"/>
      <c r="LCR5" s="527"/>
      <c r="LCS5" s="527"/>
      <c r="LCT5" s="527"/>
      <c r="LCU5" s="527"/>
      <c r="LCV5" s="527"/>
      <c r="LCW5" s="527"/>
      <c r="LCX5" s="527"/>
      <c r="LCY5" s="527"/>
      <c r="LCZ5" s="527"/>
      <c r="LDA5" s="527"/>
      <c r="LDB5" s="527"/>
      <c r="LDC5" s="527"/>
      <c r="LDD5" s="527"/>
      <c r="LDE5" s="527"/>
      <c r="LDF5" s="527"/>
      <c r="LDG5" s="527"/>
      <c r="LDH5" s="527"/>
      <c r="LDI5" s="527"/>
      <c r="LDJ5" s="527"/>
      <c r="LDK5" s="527"/>
      <c r="LDL5" s="527"/>
      <c r="LDM5" s="527"/>
      <c r="LDN5" s="527"/>
      <c r="LDO5" s="527"/>
      <c r="LDP5" s="527"/>
      <c r="LDQ5" s="527"/>
      <c r="LDR5" s="527"/>
      <c r="LDS5" s="527"/>
      <c r="LDT5" s="527"/>
      <c r="LDU5" s="527"/>
      <c r="LDV5" s="527"/>
      <c r="LDW5" s="527"/>
      <c r="LDX5" s="527"/>
      <c r="LDY5" s="527"/>
      <c r="LDZ5" s="527"/>
      <c r="LEA5" s="527"/>
      <c r="LEB5" s="527"/>
      <c r="LEC5" s="527"/>
      <c r="LED5" s="527"/>
      <c r="LEE5" s="527"/>
      <c r="LEF5" s="527"/>
      <c r="LEG5" s="527"/>
      <c r="LEH5" s="527"/>
      <c r="LEI5" s="527"/>
      <c r="LEJ5" s="527"/>
      <c r="LEK5" s="527"/>
      <c r="LEL5" s="527"/>
      <c r="LEM5" s="527"/>
      <c r="LEN5" s="527"/>
      <c r="LEO5" s="527"/>
      <c r="LEP5" s="527"/>
      <c r="LEQ5" s="527"/>
      <c r="LER5" s="527"/>
      <c r="LES5" s="527"/>
      <c r="LET5" s="527"/>
      <c r="LEU5" s="527"/>
      <c r="LEV5" s="527"/>
      <c r="LEW5" s="527"/>
      <c r="LEX5" s="527"/>
      <c r="LEY5" s="527"/>
      <c r="LEZ5" s="527"/>
      <c r="LFA5" s="527"/>
      <c r="LFB5" s="527"/>
      <c r="LFC5" s="527"/>
      <c r="LFD5" s="527"/>
      <c r="LFE5" s="527"/>
      <c r="LFF5" s="527"/>
      <c r="LFG5" s="527"/>
      <c r="LFH5" s="527"/>
      <c r="LFI5" s="527"/>
      <c r="LFJ5" s="527"/>
      <c r="LFK5" s="527"/>
      <c r="LFL5" s="527"/>
      <c r="LFM5" s="527"/>
      <c r="LFN5" s="527"/>
      <c r="LFO5" s="527"/>
      <c r="LFP5" s="527"/>
      <c r="LFQ5" s="527"/>
      <c r="LFR5" s="527"/>
      <c r="LFS5" s="527"/>
      <c r="LFT5" s="527"/>
      <c r="LFU5" s="527"/>
      <c r="LFV5" s="527"/>
      <c r="LFW5" s="527"/>
      <c r="LFX5" s="527"/>
      <c r="LFY5" s="527"/>
      <c r="LFZ5" s="527"/>
      <c r="LGA5" s="527"/>
      <c r="LGB5" s="527"/>
      <c r="LGC5" s="527"/>
      <c r="LGD5" s="527"/>
      <c r="LGE5" s="527"/>
      <c r="LGF5" s="527"/>
      <c r="LGG5" s="527"/>
      <c r="LGH5" s="527"/>
      <c r="LGI5" s="527"/>
      <c r="LGJ5" s="527"/>
      <c r="LGK5" s="527"/>
      <c r="LGL5" s="527"/>
      <c r="LGM5" s="527"/>
      <c r="LGN5" s="527"/>
      <c r="LGO5" s="527"/>
      <c r="LGP5" s="527"/>
      <c r="LGQ5" s="527"/>
      <c r="LGR5" s="527"/>
      <c r="LGS5" s="527"/>
      <c r="LGT5" s="527"/>
      <c r="LGU5" s="527"/>
      <c r="LGV5" s="527"/>
      <c r="LGW5" s="527"/>
      <c r="LGX5" s="527"/>
      <c r="LGY5" s="527"/>
      <c r="LGZ5" s="527"/>
      <c r="LHA5" s="527"/>
      <c r="LHB5" s="527"/>
      <c r="LHC5" s="527"/>
      <c r="LHD5" s="527"/>
      <c r="LHE5" s="527"/>
      <c r="LHF5" s="527"/>
      <c r="LHG5" s="527"/>
      <c r="LHH5" s="527"/>
      <c r="LHI5" s="527"/>
      <c r="LHJ5" s="527"/>
      <c r="LHK5" s="527"/>
      <c r="LHL5" s="527"/>
      <c r="LHM5" s="527"/>
      <c r="LHN5" s="527"/>
      <c r="LHO5" s="527"/>
      <c r="LHP5" s="527"/>
      <c r="LHQ5" s="527"/>
      <c r="LHR5" s="527"/>
      <c r="LHS5" s="527"/>
      <c r="LHT5" s="527"/>
      <c r="LHU5" s="527"/>
      <c r="LHV5" s="527"/>
      <c r="LHW5" s="527"/>
      <c r="LHX5" s="527"/>
      <c r="LHY5" s="527"/>
      <c r="LHZ5" s="527"/>
      <c r="LIA5" s="527"/>
      <c r="LIB5" s="527"/>
      <c r="LIC5" s="527"/>
      <c r="LID5" s="527"/>
      <c r="LIE5" s="527"/>
      <c r="LIF5" s="527"/>
      <c r="LIG5" s="527"/>
      <c r="LIH5" s="527"/>
      <c r="LII5" s="527"/>
      <c r="LIJ5" s="527"/>
      <c r="LIK5" s="527"/>
      <c r="LIL5" s="527"/>
      <c r="LIM5" s="527"/>
      <c r="LIN5" s="527"/>
      <c r="LIO5" s="527"/>
      <c r="LIP5" s="527"/>
      <c r="LIQ5" s="527"/>
      <c r="LIR5" s="527"/>
      <c r="LIS5" s="527"/>
      <c r="LIT5" s="527"/>
      <c r="LIU5" s="527"/>
      <c r="LIV5" s="527"/>
      <c r="LIW5" s="527"/>
      <c r="LIX5" s="527"/>
      <c r="LIY5" s="527"/>
      <c r="LIZ5" s="527"/>
      <c r="LJA5" s="527"/>
      <c r="LJB5" s="527"/>
      <c r="LJC5" s="527"/>
      <c r="LJD5" s="527"/>
      <c r="LJE5" s="527"/>
      <c r="LJF5" s="527"/>
      <c r="LJG5" s="527"/>
      <c r="LJH5" s="527"/>
      <c r="LJI5" s="527"/>
      <c r="LJJ5" s="527"/>
      <c r="LJK5" s="527"/>
      <c r="LJL5" s="527"/>
      <c r="LJM5" s="527"/>
      <c r="LJN5" s="527"/>
      <c r="LJO5" s="527"/>
      <c r="LJP5" s="527"/>
      <c r="LJQ5" s="527"/>
      <c r="LJR5" s="527"/>
      <c r="LJS5" s="527"/>
      <c r="LJT5" s="527"/>
      <c r="LJU5" s="527"/>
      <c r="LJV5" s="527"/>
      <c r="LJW5" s="527"/>
      <c r="LJX5" s="527"/>
      <c r="LJY5" s="527"/>
      <c r="LJZ5" s="527"/>
      <c r="LKA5" s="527"/>
      <c r="LKB5" s="527"/>
      <c r="LKC5" s="527"/>
      <c r="LKD5" s="527"/>
      <c r="LKE5" s="527"/>
      <c r="LKF5" s="527"/>
      <c r="LKG5" s="527"/>
      <c r="LKH5" s="527"/>
      <c r="LKI5" s="527"/>
      <c r="LKJ5" s="527"/>
      <c r="LKK5" s="527"/>
      <c r="LKL5" s="527"/>
      <c r="LKM5" s="527"/>
      <c r="LKN5" s="527"/>
      <c r="LKO5" s="527"/>
      <c r="LKP5" s="527"/>
      <c r="LKQ5" s="527"/>
      <c r="LKR5" s="527"/>
      <c r="LKS5" s="527"/>
      <c r="LKT5" s="527"/>
      <c r="LKU5" s="527"/>
      <c r="LKV5" s="527"/>
      <c r="LKW5" s="527"/>
      <c r="LKX5" s="527"/>
      <c r="LKY5" s="527"/>
      <c r="LKZ5" s="527"/>
      <c r="LLA5" s="527"/>
      <c r="LLB5" s="527"/>
      <c r="LLC5" s="527"/>
      <c r="LLD5" s="527"/>
      <c r="LLE5" s="527"/>
      <c r="LLF5" s="527"/>
      <c r="LLG5" s="527"/>
      <c r="LLH5" s="527"/>
      <c r="LLI5" s="527"/>
      <c r="LLJ5" s="527"/>
      <c r="LLK5" s="527"/>
      <c r="LLL5" s="527"/>
      <c r="LLM5" s="527"/>
      <c r="LLN5" s="527"/>
      <c r="LLO5" s="527"/>
      <c r="LLP5" s="527"/>
      <c r="LLQ5" s="527"/>
      <c r="LLR5" s="527"/>
      <c r="LLS5" s="527"/>
      <c r="LLT5" s="527"/>
      <c r="LLU5" s="527"/>
      <c r="LLV5" s="527"/>
      <c r="LLW5" s="527"/>
      <c r="LLX5" s="527"/>
      <c r="LLY5" s="527"/>
      <c r="LLZ5" s="527"/>
      <c r="LMA5" s="527"/>
      <c r="LMB5" s="527"/>
      <c r="LMC5" s="527"/>
      <c r="LMD5" s="527"/>
      <c r="LME5" s="527"/>
      <c r="LMF5" s="527"/>
      <c r="LMG5" s="527"/>
      <c r="LMH5" s="527"/>
      <c r="LMI5" s="527"/>
      <c r="LMJ5" s="527"/>
      <c r="LMK5" s="527"/>
      <c r="LML5" s="527"/>
      <c r="LMM5" s="527"/>
      <c r="LMN5" s="527"/>
      <c r="LMO5" s="527"/>
      <c r="LMP5" s="527"/>
      <c r="LMQ5" s="527"/>
      <c r="LMR5" s="527"/>
      <c r="LMS5" s="527"/>
      <c r="LMT5" s="527"/>
      <c r="LMU5" s="527"/>
      <c r="LMV5" s="527"/>
      <c r="LMW5" s="527"/>
      <c r="LMX5" s="527"/>
      <c r="LMY5" s="527"/>
      <c r="LMZ5" s="527"/>
      <c r="LNA5" s="527"/>
      <c r="LNB5" s="527"/>
      <c r="LNC5" s="527"/>
      <c r="LND5" s="527"/>
      <c r="LNE5" s="527"/>
      <c r="LNF5" s="527"/>
      <c r="LNG5" s="527"/>
      <c r="LNH5" s="527"/>
      <c r="LNI5" s="527"/>
      <c r="LNJ5" s="527"/>
      <c r="LNK5" s="527"/>
      <c r="LNL5" s="527"/>
      <c r="LNM5" s="527"/>
      <c r="LNN5" s="527"/>
      <c r="LNO5" s="527"/>
      <c r="LNP5" s="527"/>
      <c r="LNQ5" s="527"/>
      <c r="LNR5" s="527"/>
      <c r="LNS5" s="527"/>
      <c r="LNT5" s="527"/>
      <c r="LNU5" s="527"/>
      <c r="LNV5" s="527"/>
      <c r="LNW5" s="527"/>
      <c r="LNX5" s="527"/>
      <c r="LNY5" s="527"/>
      <c r="LNZ5" s="527"/>
      <c r="LOA5" s="527"/>
      <c r="LOB5" s="527"/>
      <c r="LOC5" s="527"/>
      <c r="LOD5" s="527"/>
      <c r="LOE5" s="527"/>
      <c r="LOF5" s="527"/>
      <c r="LOG5" s="527"/>
      <c r="LOH5" s="527"/>
      <c r="LOI5" s="527"/>
      <c r="LOJ5" s="527"/>
      <c r="LOK5" s="527"/>
      <c r="LOL5" s="527"/>
      <c r="LOM5" s="527"/>
      <c r="LON5" s="527"/>
      <c r="LOO5" s="527"/>
      <c r="LOP5" s="527"/>
      <c r="LOQ5" s="527"/>
      <c r="LOR5" s="527"/>
      <c r="LOS5" s="527"/>
      <c r="LOT5" s="527"/>
      <c r="LOU5" s="527"/>
      <c r="LOV5" s="527"/>
      <c r="LOW5" s="527"/>
      <c r="LOX5" s="527"/>
      <c r="LOY5" s="527"/>
      <c r="LOZ5" s="527"/>
      <c r="LPA5" s="527"/>
      <c r="LPB5" s="527"/>
      <c r="LPC5" s="527"/>
      <c r="LPD5" s="527"/>
      <c r="LPE5" s="527"/>
      <c r="LPF5" s="527"/>
      <c r="LPG5" s="527"/>
      <c r="LPH5" s="527"/>
      <c r="LPI5" s="527"/>
      <c r="LPJ5" s="527"/>
      <c r="LPK5" s="527"/>
      <c r="LPL5" s="527"/>
      <c r="LPM5" s="527"/>
      <c r="LPN5" s="527"/>
      <c r="LPO5" s="527"/>
      <c r="LPP5" s="527"/>
      <c r="LPQ5" s="527"/>
      <c r="LPR5" s="527"/>
      <c r="LPS5" s="527"/>
      <c r="LPT5" s="527"/>
      <c r="LPU5" s="527"/>
      <c r="LPV5" s="527"/>
      <c r="LPW5" s="527"/>
      <c r="LPX5" s="527"/>
      <c r="LPY5" s="527"/>
      <c r="LPZ5" s="527"/>
      <c r="LQA5" s="527"/>
      <c r="LQB5" s="527"/>
      <c r="LQC5" s="527"/>
      <c r="LQD5" s="527"/>
      <c r="LQE5" s="527"/>
      <c r="LQF5" s="527"/>
      <c r="LQG5" s="527"/>
      <c r="LQH5" s="527"/>
      <c r="LQI5" s="527"/>
      <c r="LQJ5" s="527"/>
      <c r="LQK5" s="527"/>
      <c r="LQL5" s="527"/>
      <c r="LQM5" s="527"/>
      <c r="LQN5" s="527"/>
      <c r="LQO5" s="527"/>
      <c r="LQP5" s="527"/>
      <c r="LQQ5" s="527"/>
      <c r="LQR5" s="527"/>
      <c r="LQS5" s="527"/>
      <c r="LQT5" s="527"/>
      <c r="LQU5" s="527"/>
      <c r="LQV5" s="527"/>
      <c r="LQW5" s="527"/>
      <c r="LQX5" s="527"/>
      <c r="LQY5" s="527"/>
      <c r="LQZ5" s="527"/>
      <c r="LRA5" s="527"/>
      <c r="LRB5" s="527"/>
      <c r="LRC5" s="527"/>
      <c r="LRD5" s="527"/>
      <c r="LRE5" s="527"/>
      <c r="LRF5" s="527"/>
      <c r="LRG5" s="527"/>
      <c r="LRH5" s="527"/>
      <c r="LRI5" s="527"/>
      <c r="LRJ5" s="527"/>
      <c r="LRK5" s="527"/>
      <c r="LRL5" s="527"/>
      <c r="LRM5" s="527"/>
      <c r="LRN5" s="527"/>
      <c r="LRO5" s="527"/>
      <c r="LRP5" s="527"/>
      <c r="LRQ5" s="527"/>
      <c r="LRR5" s="527"/>
      <c r="LRS5" s="527"/>
      <c r="LRT5" s="527"/>
      <c r="LRU5" s="527"/>
      <c r="LRV5" s="527"/>
      <c r="LRW5" s="527"/>
      <c r="LRX5" s="527"/>
      <c r="LRY5" s="527"/>
      <c r="LRZ5" s="527"/>
      <c r="LSA5" s="527"/>
      <c r="LSB5" s="527"/>
      <c r="LSC5" s="527"/>
      <c r="LSD5" s="527"/>
      <c r="LSE5" s="527"/>
      <c r="LSF5" s="527"/>
      <c r="LSG5" s="527"/>
      <c r="LSH5" s="527"/>
      <c r="LSI5" s="527"/>
      <c r="LSJ5" s="527"/>
      <c r="LSK5" s="527"/>
      <c r="LSL5" s="527"/>
      <c r="LSM5" s="527"/>
      <c r="LSN5" s="527"/>
      <c r="LSO5" s="527"/>
      <c r="LSP5" s="527"/>
      <c r="LSQ5" s="527"/>
      <c r="LSR5" s="527"/>
      <c r="LSS5" s="527"/>
      <c r="LST5" s="527"/>
      <c r="LSU5" s="527"/>
      <c r="LSV5" s="527"/>
      <c r="LSW5" s="527"/>
      <c r="LSX5" s="527"/>
      <c r="LSY5" s="527"/>
      <c r="LSZ5" s="527"/>
      <c r="LTA5" s="527"/>
      <c r="LTB5" s="527"/>
      <c r="LTC5" s="527"/>
      <c r="LTD5" s="527"/>
      <c r="LTE5" s="527"/>
      <c r="LTF5" s="527"/>
      <c r="LTG5" s="527"/>
      <c r="LTH5" s="527"/>
      <c r="LTI5" s="527"/>
      <c r="LTJ5" s="527"/>
      <c r="LTK5" s="527"/>
      <c r="LTL5" s="527"/>
      <c r="LTM5" s="527"/>
      <c r="LTN5" s="527"/>
      <c r="LTO5" s="527"/>
      <c r="LTP5" s="527"/>
      <c r="LTQ5" s="527"/>
      <c r="LTR5" s="527"/>
      <c r="LTS5" s="527"/>
      <c r="LTT5" s="527"/>
      <c r="LTU5" s="527"/>
      <c r="LTV5" s="527"/>
      <c r="LTW5" s="527"/>
      <c r="LTX5" s="527"/>
      <c r="LTY5" s="527"/>
      <c r="LTZ5" s="527"/>
      <c r="LUA5" s="527"/>
      <c r="LUB5" s="527"/>
      <c r="LUC5" s="527"/>
      <c r="LUD5" s="527"/>
      <c r="LUE5" s="527"/>
      <c r="LUF5" s="527"/>
      <c r="LUG5" s="527"/>
      <c r="LUH5" s="527"/>
      <c r="LUI5" s="527"/>
      <c r="LUJ5" s="527"/>
      <c r="LUK5" s="527"/>
      <c r="LUL5" s="527"/>
      <c r="LUM5" s="527"/>
      <c r="LUN5" s="527"/>
      <c r="LUO5" s="527"/>
      <c r="LUP5" s="527"/>
      <c r="LUQ5" s="527"/>
      <c r="LUR5" s="527"/>
      <c r="LUS5" s="527"/>
      <c r="LUT5" s="527"/>
      <c r="LUU5" s="527"/>
      <c r="LUV5" s="527"/>
      <c r="LUW5" s="527"/>
      <c r="LUX5" s="527"/>
      <c r="LUY5" s="527"/>
      <c r="LUZ5" s="527"/>
      <c r="LVA5" s="527"/>
      <c r="LVB5" s="527"/>
      <c r="LVC5" s="527"/>
      <c r="LVD5" s="527"/>
      <c r="LVE5" s="527"/>
      <c r="LVF5" s="527"/>
      <c r="LVG5" s="527"/>
      <c r="LVH5" s="527"/>
      <c r="LVI5" s="527"/>
      <c r="LVJ5" s="527"/>
      <c r="LVK5" s="527"/>
      <c r="LVL5" s="527"/>
      <c r="LVM5" s="527"/>
      <c r="LVN5" s="527"/>
      <c r="LVO5" s="527"/>
      <c r="LVP5" s="527"/>
      <c r="LVQ5" s="527"/>
      <c r="LVR5" s="527"/>
      <c r="LVS5" s="527"/>
      <c r="LVT5" s="527"/>
      <c r="LVU5" s="527"/>
      <c r="LVV5" s="527"/>
      <c r="LVW5" s="527"/>
      <c r="LVX5" s="527"/>
      <c r="LVY5" s="527"/>
      <c r="LVZ5" s="527"/>
      <c r="LWA5" s="527"/>
      <c r="LWB5" s="527"/>
      <c r="LWC5" s="527"/>
      <c r="LWD5" s="527"/>
      <c r="LWE5" s="527"/>
      <c r="LWF5" s="527"/>
      <c r="LWG5" s="527"/>
      <c r="LWH5" s="527"/>
      <c r="LWI5" s="527"/>
      <c r="LWJ5" s="527"/>
      <c r="LWK5" s="527"/>
      <c r="LWL5" s="527"/>
      <c r="LWM5" s="527"/>
      <c r="LWN5" s="527"/>
      <c r="LWO5" s="527"/>
      <c r="LWP5" s="527"/>
      <c r="LWQ5" s="527"/>
      <c r="LWR5" s="527"/>
      <c r="LWS5" s="527"/>
      <c r="LWT5" s="527"/>
      <c r="LWU5" s="527"/>
      <c r="LWV5" s="527"/>
      <c r="LWW5" s="527"/>
      <c r="LWX5" s="527"/>
      <c r="LWY5" s="527"/>
      <c r="LWZ5" s="527"/>
      <c r="LXA5" s="527"/>
      <c r="LXB5" s="527"/>
      <c r="LXC5" s="527"/>
      <c r="LXD5" s="527"/>
      <c r="LXE5" s="527"/>
      <c r="LXF5" s="527"/>
      <c r="LXG5" s="527"/>
      <c r="LXH5" s="527"/>
      <c r="LXI5" s="527"/>
      <c r="LXJ5" s="527"/>
      <c r="LXK5" s="527"/>
      <c r="LXL5" s="527"/>
      <c r="LXM5" s="527"/>
      <c r="LXN5" s="527"/>
      <c r="LXO5" s="527"/>
      <c r="LXP5" s="527"/>
      <c r="LXQ5" s="527"/>
      <c r="LXR5" s="527"/>
      <c r="LXS5" s="527"/>
      <c r="LXT5" s="527"/>
      <c r="LXU5" s="527"/>
      <c r="LXV5" s="527"/>
      <c r="LXW5" s="527"/>
      <c r="LXX5" s="527"/>
      <c r="LXY5" s="527"/>
      <c r="LXZ5" s="527"/>
      <c r="LYA5" s="527"/>
      <c r="LYB5" s="527"/>
      <c r="LYC5" s="527"/>
      <c r="LYD5" s="527"/>
      <c r="LYE5" s="527"/>
      <c r="LYF5" s="527"/>
      <c r="LYG5" s="527"/>
      <c r="LYH5" s="527"/>
      <c r="LYI5" s="527"/>
      <c r="LYJ5" s="527"/>
      <c r="LYK5" s="527"/>
      <c r="LYL5" s="527"/>
      <c r="LYM5" s="527"/>
      <c r="LYN5" s="527"/>
      <c r="LYO5" s="527"/>
      <c r="LYP5" s="527"/>
      <c r="LYQ5" s="527"/>
      <c r="LYR5" s="527"/>
      <c r="LYS5" s="527"/>
      <c r="LYT5" s="527"/>
      <c r="LYU5" s="527"/>
      <c r="LYV5" s="527"/>
      <c r="LYW5" s="527"/>
      <c r="LYX5" s="527"/>
      <c r="LYY5" s="527"/>
      <c r="LYZ5" s="527"/>
      <c r="LZA5" s="527"/>
      <c r="LZB5" s="527"/>
      <c r="LZC5" s="527"/>
      <c r="LZD5" s="527"/>
      <c r="LZE5" s="527"/>
      <c r="LZF5" s="527"/>
      <c r="LZG5" s="527"/>
      <c r="LZH5" s="527"/>
      <c r="LZI5" s="527"/>
      <c r="LZJ5" s="527"/>
      <c r="LZK5" s="527"/>
      <c r="LZL5" s="527"/>
      <c r="LZM5" s="527"/>
      <c r="LZN5" s="527"/>
      <c r="LZO5" s="527"/>
      <c r="LZP5" s="527"/>
      <c r="LZQ5" s="527"/>
      <c r="LZR5" s="527"/>
      <c r="LZS5" s="527"/>
      <c r="LZT5" s="527"/>
      <c r="LZU5" s="527"/>
      <c r="LZV5" s="527"/>
      <c r="LZW5" s="527"/>
      <c r="LZX5" s="527"/>
      <c r="LZY5" s="527"/>
      <c r="LZZ5" s="527"/>
      <c r="MAA5" s="527"/>
      <c r="MAB5" s="527"/>
      <c r="MAC5" s="527"/>
      <c r="MAD5" s="527"/>
      <c r="MAE5" s="527"/>
      <c r="MAF5" s="527"/>
      <c r="MAG5" s="527"/>
      <c r="MAH5" s="527"/>
      <c r="MAI5" s="527"/>
      <c r="MAJ5" s="527"/>
      <c r="MAK5" s="527"/>
      <c r="MAL5" s="527"/>
      <c r="MAM5" s="527"/>
      <c r="MAN5" s="527"/>
      <c r="MAO5" s="527"/>
      <c r="MAP5" s="527"/>
      <c r="MAQ5" s="527"/>
      <c r="MAR5" s="527"/>
      <c r="MAS5" s="527"/>
      <c r="MAT5" s="527"/>
      <c r="MAU5" s="527"/>
      <c r="MAV5" s="527"/>
      <c r="MAW5" s="527"/>
      <c r="MAX5" s="527"/>
      <c r="MAY5" s="527"/>
      <c r="MAZ5" s="527"/>
      <c r="MBA5" s="527"/>
      <c r="MBB5" s="527"/>
      <c r="MBC5" s="527"/>
      <c r="MBD5" s="527"/>
      <c r="MBE5" s="527"/>
      <c r="MBF5" s="527"/>
      <c r="MBG5" s="527"/>
      <c r="MBH5" s="527"/>
      <c r="MBI5" s="527"/>
      <c r="MBJ5" s="527"/>
      <c r="MBK5" s="527"/>
      <c r="MBL5" s="527"/>
      <c r="MBM5" s="527"/>
      <c r="MBN5" s="527"/>
      <c r="MBO5" s="527"/>
      <c r="MBP5" s="527"/>
      <c r="MBQ5" s="527"/>
      <c r="MBR5" s="527"/>
      <c r="MBS5" s="527"/>
      <c r="MBT5" s="527"/>
      <c r="MBU5" s="527"/>
      <c r="MBV5" s="527"/>
      <c r="MBW5" s="527"/>
      <c r="MBX5" s="527"/>
      <c r="MBY5" s="527"/>
      <c r="MBZ5" s="527"/>
      <c r="MCA5" s="527"/>
      <c r="MCB5" s="527"/>
      <c r="MCC5" s="527"/>
      <c r="MCD5" s="527"/>
      <c r="MCE5" s="527"/>
      <c r="MCF5" s="527"/>
      <c r="MCG5" s="527"/>
      <c r="MCH5" s="527"/>
      <c r="MCI5" s="527"/>
      <c r="MCJ5" s="527"/>
      <c r="MCK5" s="527"/>
      <c r="MCL5" s="527"/>
      <c r="MCM5" s="527"/>
      <c r="MCN5" s="527"/>
      <c r="MCO5" s="527"/>
      <c r="MCP5" s="527"/>
      <c r="MCQ5" s="527"/>
      <c r="MCR5" s="527"/>
      <c r="MCS5" s="527"/>
      <c r="MCT5" s="527"/>
      <c r="MCU5" s="527"/>
      <c r="MCV5" s="527"/>
      <c r="MCW5" s="527"/>
      <c r="MCX5" s="527"/>
      <c r="MCY5" s="527"/>
      <c r="MCZ5" s="527"/>
      <c r="MDA5" s="527"/>
      <c r="MDB5" s="527"/>
      <c r="MDC5" s="527"/>
      <c r="MDD5" s="527"/>
      <c r="MDE5" s="527"/>
      <c r="MDF5" s="527"/>
      <c r="MDG5" s="527"/>
      <c r="MDH5" s="527"/>
      <c r="MDI5" s="527"/>
      <c r="MDJ5" s="527"/>
      <c r="MDK5" s="527"/>
      <c r="MDL5" s="527"/>
      <c r="MDM5" s="527"/>
      <c r="MDN5" s="527"/>
      <c r="MDO5" s="527"/>
      <c r="MDP5" s="527"/>
      <c r="MDQ5" s="527"/>
      <c r="MDR5" s="527"/>
      <c r="MDS5" s="527"/>
      <c r="MDT5" s="527"/>
      <c r="MDU5" s="527"/>
      <c r="MDV5" s="527"/>
      <c r="MDW5" s="527"/>
      <c r="MDX5" s="527"/>
      <c r="MDY5" s="527"/>
      <c r="MDZ5" s="527"/>
      <c r="MEA5" s="527"/>
      <c r="MEB5" s="527"/>
      <c r="MEC5" s="527"/>
      <c r="MED5" s="527"/>
      <c r="MEE5" s="527"/>
      <c r="MEF5" s="527"/>
      <c r="MEG5" s="527"/>
      <c r="MEH5" s="527"/>
      <c r="MEI5" s="527"/>
      <c r="MEJ5" s="527"/>
      <c r="MEK5" s="527"/>
      <c r="MEL5" s="527"/>
      <c r="MEM5" s="527"/>
      <c r="MEN5" s="527"/>
      <c r="MEO5" s="527"/>
      <c r="MEP5" s="527"/>
      <c r="MEQ5" s="527"/>
      <c r="MER5" s="527"/>
      <c r="MES5" s="527"/>
      <c r="MET5" s="527"/>
      <c r="MEU5" s="527"/>
      <c r="MEV5" s="527"/>
      <c r="MEW5" s="527"/>
      <c r="MEX5" s="527"/>
      <c r="MEY5" s="527"/>
      <c r="MEZ5" s="527"/>
      <c r="MFA5" s="527"/>
      <c r="MFB5" s="527"/>
      <c r="MFC5" s="527"/>
      <c r="MFD5" s="527"/>
      <c r="MFE5" s="527"/>
      <c r="MFF5" s="527"/>
      <c r="MFG5" s="527"/>
      <c r="MFH5" s="527"/>
      <c r="MFI5" s="527"/>
      <c r="MFJ5" s="527"/>
      <c r="MFK5" s="527"/>
      <c r="MFL5" s="527"/>
      <c r="MFM5" s="527"/>
      <c r="MFN5" s="527"/>
      <c r="MFO5" s="527"/>
      <c r="MFP5" s="527"/>
      <c r="MFQ5" s="527"/>
      <c r="MFR5" s="527"/>
      <c r="MFS5" s="527"/>
      <c r="MFT5" s="527"/>
      <c r="MFU5" s="527"/>
      <c r="MFV5" s="527"/>
      <c r="MFW5" s="527"/>
      <c r="MFX5" s="527"/>
      <c r="MFY5" s="527"/>
      <c r="MFZ5" s="527"/>
      <c r="MGA5" s="527"/>
      <c r="MGB5" s="527"/>
      <c r="MGC5" s="527"/>
      <c r="MGD5" s="527"/>
      <c r="MGE5" s="527"/>
      <c r="MGF5" s="527"/>
      <c r="MGG5" s="527"/>
      <c r="MGH5" s="527"/>
      <c r="MGI5" s="527"/>
      <c r="MGJ5" s="527"/>
      <c r="MGK5" s="527"/>
      <c r="MGL5" s="527"/>
      <c r="MGM5" s="527"/>
      <c r="MGN5" s="527"/>
      <c r="MGO5" s="527"/>
      <c r="MGP5" s="527"/>
      <c r="MGQ5" s="527"/>
      <c r="MGR5" s="527"/>
      <c r="MGS5" s="527"/>
      <c r="MGT5" s="527"/>
      <c r="MGU5" s="527"/>
      <c r="MGV5" s="527"/>
      <c r="MGW5" s="527"/>
      <c r="MGX5" s="527"/>
      <c r="MGY5" s="527"/>
      <c r="MGZ5" s="527"/>
      <c r="MHA5" s="527"/>
      <c r="MHB5" s="527"/>
      <c r="MHC5" s="527"/>
      <c r="MHD5" s="527"/>
      <c r="MHE5" s="527"/>
      <c r="MHF5" s="527"/>
      <c r="MHG5" s="527"/>
      <c r="MHH5" s="527"/>
      <c r="MHI5" s="527"/>
      <c r="MHJ5" s="527"/>
      <c r="MHK5" s="527"/>
      <c r="MHL5" s="527"/>
      <c r="MHM5" s="527"/>
      <c r="MHN5" s="527"/>
      <c r="MHO5" s="527"/>
      <c r="MHP5" s="527"/>
      <c r="MHQ5" s="527"/>
      <c r="MHR5" s="527"/>
      <c r="MHS5" s="527"/>
      <c r="MHT5" s="527"/>
      <c r="MHU5" s="527"/>
      <c r="MHV5" s="527"/>
      <c r="MHW5" s="527"/>
      <c r="MHX5" s="527"/>
      <c r="MHY5" s="527"/>
      <c r="MHZ5" s="527"/>
      <c r="MIA5" s="527"/>
      <c r="MIB5" s="527"/>
      <c r="MIC5" s="527"/>
      <c r="MID5" s="527"/>
      <c r="MIE5" s="527"/>
      <c r="MIF5" s="527"/>
      <c r="MIG5" s="527"/>
      <c r="MIH5" s="527"/>
      <c r="MII5" s="527"/>
      <c r="MIJ5" s="527"/>
      <c r="MIK5" s="527"/>
      <c r="MIL5" s="527"/>
      <c r="MIM5" s="527"/>
      <c r="MIN5" s="527"/>
      <c r="MIO5" s="527"/>
      <c r="MIP5" s="527"/>
      <c r="MIQ5" s="527"/>
      <c r="MIR5" s="527"/>
      <c r="MIS5" s="527"/>
      <c r="MIT5" s="527"/>
      <c r="MIU5" s="527"/>
      <c r="MIV5" s="527"/>
      <c r="MIW5" s="527"/>
      <c r="MIX5" s="527"/>
      <c r="MIY5" s="527"/>
      <c r="MIZ5" s="527"/>
      <c r="MJA5" s="527"/>
      <c r="MJB5" s="527"/>
      <c r="MJC5" s="527"/>
      <c r="MJD5" s="527"/>
      <c r="MJE5" s="527"/>
      <c r="MJF5" s="527"/>
      <c r="MJG5" s="527"/>
      <c r="MJH5" s="527"/>
      <c r="MJI5" s="527"/>
      <c r="MJJ5" s="527"/>
      <c r="MJK5" s="527"/>
      <c r="MJL5" s="527"/>
      <c r="MJM5" s="527"/>
      <c r="MJN5" s="527"/>
      <c r="MJO5" s="527"/>
      <c r="MJP5" s="527"/>
      <c r="MJQ5" s="527"/>
      <c r="MJR5" s="527"/>
      <c r="MJS5" s="527"/>
      <c r="MJT5" s="527"/>
      <c r="MJU5" s="527"/>
      <c r="MJV5" s="527"/>
      <c r="MJW5" s="527"/>
      <c r="MJX5" s="527"/>
      <c r="MJY5" s="527"/>
      <c r="MJZ5" s="527"/>
      <c r="MKA5" s="527"/>
      <c r="MKB5" s="527"/>
      <c r="MKC5" s="527"/>
      <c r="MKD5" s="527"/>
      <c r="MKE5" s="527"/>
      <c r="MKF5" s="527"/>
      <c r="MKG5" s="527"/>
      <c r="MKH5" s="527"/>
      <c r="MKI5" s="527"/>
      <c r="MKJ5" s="527"/>
      <c r="MKK5" s="527"/>
      <c r="MKL5" s="527"/>
      <c r="MKM5" s="527"/>
      <c r="MKN5" s="527"/>
      <c r="MKO5" s="527"/>
      <c r="MKP5" s="527"/>
      <c r="MKQ5" s="527"/>
      <c r="MKR5" s="527"/>
      <c r="MKS5" s="527"/>
      <c r="MKT5" s="527"/>
      <c r="MKU5" s="527"/>
      <c r="MKV5" s="527"/>
      <c r="MKW5" s="527"/>
      <c r="MKX5" s="527"/>
      <c r="MKY5" s="527"/>
      <c r="MKZ5" s="527"/>
      <c r="MLA5" s="527"/>
      <c r="MLB5" s="527"/>
      <c r="MLC5" s="527"/>
      <c r="MLD5" s="527"/>
      <c r="MLE5" s="527"/>
      <c r="MLF5" s="527"/>
      <c r="MLG5" s="527"/>
      <c r="MLH5" s="527"/>
      <c r="MLI5" s="527"/>
      <c r="MLJ5" s="527"/>
      <c r="MLK5" s="527"/>
      <c r="MLL5" s="527"/>
      <c r="MLM5" s="527"/>
      <c r="MLN5" s="527"/>
      <c r="MLO5" s="527"/>
      <c r="MLP5" s="527"/>
      <c r="MLQ5" s="527"/>
      <c r="MLR5" s="527"/>
      <c r="MLS5" s="527"/>
      <c r="MLT5" s="527"/>
      <c r="MLU5" s="527"/>
      <c r="MLV5" s="527"/>
      <c r="MLW5" s="527"/>
      <c r="MLX5" s="527"/>
      <c r="MLY5" s="527"/>
      <c r="MLZ5" s="527"/>
      <c r="MMA5" s="527"/>
      <c r="MMB5" s="527"/>
      <c r="MMC5" s="527"/>
      <c r="MMD5" s="527"/>
      <c r="MME5" s="527"/>
      <c r="MMF5" s="527"/>
      <c r="MMG5" s="527"/>
      <c r="MMH5" s="527"/>
      <c r="MMI5" s="527"/>
      <c r="MMJ5" s="527"/>
      <c r="MMK5" s="527"/>
      <c r="MML5" s="527"/>
      <c r="MMM5" s="527"/>
      <c r="MMN5" s="527"/>
      <c r="MMO5" s="527"/>
      <c r="MMP5" s="527"/>
      <c r="MMQ5" s="527"/>
      <c r="MMR5" s="527"/>
      <c r="MMS5" s="527"/>
      <c r="MMT5" s="527"/>
      <c r="MMU5" s="527"/>
      <c r="MMV5" s="527"/>
      <c r="MMW5" s="527"/>
      <c r="MMX5" s="527"/>
      <c r="MMY5" s="527"/>
      <c r="MMZ5" s="527"/>
      <c r="MNA5" s="527"/>
      <c r="MNB5" s="527"/>
      <c r="MNC5" s="527"/>
      <c r="MND5" s="527"/>
      <c r="MNE5" s="527"/>
      <c r="MNF5" s="527"/>
      <c r="MNG5" s="527"/>
      <c r="MNH5" s="527"/>
      <c r="MNI5" s="527"/>
      <c r="MNJ5" s="527"/>
      <c r="MNK5" s="527"/>
      <c r="MNL5" s="527"/>
      <c r="MNM5" s="527"/>
      <c r="MNN5" s="527"/>
      <c r="MNO5" s="527"/>
      <c r="MNP5" s="527"/>
      <c r="MNQ5" s="527"/>
      <c r="MNR5" s="527"/>
      <c r="MNS5" s="527"/>
      <c r="MNT5" s="527"/>
      <c r="MNU5" s="527"/>
      <c r="MNV5" s="527"/>
      <c r="MNW5" s="527"/>
      <c r="MNX5" s="527"/>
      <c r="MNY5" s="527"/>
      <c r="MNZ5" s="527"/>
      <c r="MOA5" s="527"/>
      <c r="MOB5" s="527"/>
      <c r="MOC5" s="527"/>
      <c r="MOD5" s="527"/>
      <c r="MOE5" s="527"/>
      <c r="MOF5" s="527"/>
      <c r="MOG5" s="527"/>
      <c r="MOH5" s="527"/>
      <c r="MOI5" s="527"/>
      <c r="MOJ5" s="527"/>
      <c r="MOK5" s="527"/>
      <c r="MOL5" s="527"/>
      <c r="MOM5" s="527"/>
      <c r="MON5" s="527"/>
      <c r="MOO5" s="527"/>
      <c r="MOP5" s="527"/>
      <c r="MOQ5" s="527"/>
      <c r="MOR5" s="527"/>
      <c r="MOS5" s="527"/>
      <c r="MOT5" s="527"/>
      <c r="MOU5" s="527"/>
      <c r="MOV5" s="527"/>
      <c r="MOW5" s="527"/>
      <c r="MOX5" s="527"/>
      <c r="MOY5" s="527"/>
      <c r="MOZ5" s="527"/>
      <c r="MPA5" s="527"/>
      <c r="MPB5" s="527"/>
      <c r="MPC5" s="527"/>
      <c r="MPD5" s="527"/>
      <c r="MPE5" s="527"/>
      <c r="MPF5" s="527"/>
      <c r="MPG5" s="527"/>
      <c r="MPH5" s="527"/>
      <c r="MPI5" s="527"/>
      <c r="MPJ5" s="527"/>
      <c r="MPK5" s="527"/>
      <c r="MPL5" s="527"/>
      <c r="MPM5" s="527"/>
      <c r="MPN5" s="527"/>
      <c r="MPO5" s="527"/>
      <c r="MPP5" s="527"/>
      <c r="MPQ5" s="527"/>
      <c r="MPR5" s="527"/>
      <c r="MPS5" s="527"/>
      <c r="MPT5" s="527"/>
      <c r="MPU5" s="527"/>
      <c r="MPV5" s="527"/>
      <c r="MPW5" s="527"/>
      <c r="MPX5" s="527"/>
      <c r="MPY5" s="527"/>
      <c r="MPZ5" s="527"/>
      <c r="MQA5" s="527"/>
      <c r="MQB5" s="527"/>
      <c r="MQC5" s="527"/>
      <c r="MQD5" s="527"/>
      <c r="MQE5" s="527"/>
      <c r="MQF5" s="527"/>
      <c r="MQG5" s="527"/>
      <c r="MQH5" s="527"/>
      <c r="MQI5" s="527"/>
      <c r="MQJ5" s="527"/>
      <c r="MQK5" s="527"/>
      <c r="MQL5" s="527"/>
      <c r="MQM5" s="527"/>
      <c r="MQN5" s="527"/>
      <c r="MQO5" s="527"/>
      <c r="MQP5" s="527"/>
      <c r="MQQ5" s="527"/>
      <c r="MQR5" s="527"/>
      <c r="MQS5" s="527"/>
      <c r="MQT5" s="527"/>
      <c r="MQU5" s="527"/>
      <c r="MQV5" s="527"/>
      <c r="MQW5" s="527"/>
      <c r="MQX5" s="527"/>
      <c r="MQY5" s="527"/>
      <c r="MQZ5" s="527"/>
      <c r="MRA5" s="527"/>
      <c r="MRB5" s="527"/>
      <c r="MRC5" s="527"/>
      <c r="MRD5" s="527"/>
      <c r="MRE5" s="527"/>
      <c r="MRF5" s="527"/>
      <c r="MRG5" s="527"/>
      <c r="MRH5" s="527"/>
      <c r="MRI5" s="527"/>
      <c r="MRJ5" s="527"/>
      <c r="MRK5" s="527"/>
      <c r="MRL5" s="527"/>
      <c r="MRM5" s="527"/>
      <c r="MRN5" s="527"/>
      <c r="MRO5" s="527"/>
      <c r="MRP5" s="527"/>
      <c r="MRQ5" s="527"/>
      <c r="MRR5" s="527"/>
      <c r="MRS5" s="527"/>
      <c r="MRT5" s="527"/>
      <c r="MRU5" s="527"/>
      <c r="MRV5" s="527"/>
      <c r="MRW5" s="527"/>
      <c r="MRX5" s="527"/>
      <c r="MRY5" s="527"/>
      <c r="MRZ5" s="527"/>
      <c r="MSA5" s="527"/>
      <c r="MSB5" s="527"/>
      <c r="MSC5" s="527"/>
      <c r="MSD5" s="527"/>
      <c r="MSE5" s="527"/>
      <c r="MSF5" s="527"/>
      <c r="MSG5" s="527"/>
      <c r="MSH5" s="527"/>
      <c r="MSI5" s="527"/>
      <c r="MSJ5" s="527"/>
      <c r="MSK5" s="527"/>
      <c r="MSL5" s="527"/>
      <c r="MSM5" s="527"/>
      <c r="MSN5" s="527"/>
      <c r="MSO5" s="527"/>
      <c r="MSP5" s="527"/>
      <c r="MSQ5" s="527"/>
      <c r="MSR5" s="527"/>
      <c r="MSS5" s="527"/>
      <c r="MST5" s="527"/>
      <c r="MSU5" s="527"/>
      <c r="MSV5" s="527"/>
      <c r="MSW5" s="527"/>
      <c r="MSX5" s="527"/>
      <c r="MSY5" s="527"/>
      <c r="MSZ5" s="527"/>
      <c r="MTA5" s="527"/>
      <c r="MTB5" s="527"/>
      <c r="MTC5" s="527"/>
      <c r="MTD5" s="527"/>
      <c r="MTE5" s="527"/>
      <c r="MTF5" s="527"/>
      <c r="MTG5" s="527"/>
      <c r="MTH5" s="527"/>
      <c r="MTI5" s="527"/>
      <c r="MTJ5" s="527"/>
      <c r="MTK5" s="527"/>
      <c r="MTL5" s="527"/>
      <c r="MTM5" s="527"/>
      <c r="MTN5" s="527"/>
      <c r="MTO5" s="527"/>
      <c r="MTP5" s="527"/>
      <c r="MTQ5" s="527"/>
      <c r="MTR5" s="527"/>
      <c r="MTS5" s="527"/>
      <c r="MTT5" s="527"/>
      <c r="MTU5" s="527"/>
      <c r="MTV5" s="527"/>
      <c r="MTW5" s="527"/>
      <c r="MTX5" s="527"/>
      <c r="MTY5" s="527"/>
      <c r="MTZ5" s="527"/>
      <c r="MUA5" s="527"/>
      <c r="MUB5" s="527"/>
      <c r="MUC5" s="527"/>
      <c r="MUD5" s="527"/>
      <c r="MUE5" s="527"/>
      <c r="MUF5" s="527"/>
      <c r="MUG5" s="527"/>
      <c r="MUH5" s="527"/>
      <c r="MUI5" s="527"/>
      <c r="MUJ5" s="527"/>
      <c r="MUK5" s="527"/>
      <c r="MUL5" s="527"/>
      <c r="MUM5" s="527"/>
      <c r="MUN5" s="527"/>
      <c r="MUO5" s="527"/>
      <c r="MUP5" s="527"/>
      <c r="MUQ5" s="527"/>
      <c r="MUR5" s="527"/>
      <c r="MUS5" s="527"/>
      <c r="MUT5" s="527"/>
      <c r="MUU5" s="527"/>
      <c r="MUV5" s="527"/>
      <c r="MUW5" s="527"/>
      <c r="MUX5" s="527"/>
      <c r="MUY5" s="527"/>
      <c r="MUZ5" s="527"/>
      <c r="MVA5" s="527"/>
      <c r="MVB5" s="527"/>
      <c r="MVC5" s="527"/>
      <c r="MVD5" s="527"/>
      <c r="MVE5" s="527"/>
      <c r="MVF5" s="527"/>
      <c r="MVG5" s="527"/>
      <c r="MVH5" s="527"/>
      <c r="MVI5" s="527"/>
      <c r="MVJ5" s="527"/>
      <c r="MVK5" s="527"/>
      <c r="MVL5" s="527"/>
      <c r="MVM5" s="527"/>
      <c r="MVN5" s="527"/>
      <c r="MVO5" s="527"/>
      <c r="MVP5" s="527"/>
      <c r="MVQ5" s="527"/>
      <c r="MVR5" s="527"/>
      <c r="MVS5" s="527"/>
      <c r="MVT5" s="527"/>
      <c r="MVU5" s="527"/>
      <c r="MVV5" s="527"/>
      <c r="MVW5" s="527"/>
      <c r="MVX5" s="527"/>
      <c r="MVY5" s="527"/>
      <c r="MVZ5" s="527"/>
      <c r="MWA5" s="527"/>
      <c r="MWB5" s="527"/>
      <c r="MWC5" s="527"/>
      <c r="MWD5" s="527"/>
      <c r="MWE5" s="527"/>
      <c r="MWF5" s="527"/>
      <c r="MWG5" s="527"/>
      <c r="MWH5" s="527"/>
      <c r="MWI5" s="527"/>
      <c r="MWJ5" s="527"/>
      <c r="MWK5" s="527"/>
      <c r="MWL5" s="527"/>
      <c r="MWM5" s="527"/>
      <c r="MWN5" s="527"/>
      <c r="MWO5" s="527"/>
      <c r="MWP5" s="527"/>
      <c r="MWQ5" s="527"/>
      <c r="MWR5" s="527"/>
      <c r="MWS5" s="527"/>
      <c r="MWT5" s="527"/>
      <c r="MWU5" s="527"/>
      <c r="MWV5" s="527"/>
      <c r="MWW5" s="527"/>
      <c r="MWX5" s="527"/>
      <c r="MWY5" s="527"/>
      <c r="MWZ5" s="527"/>
      <c r="MXA5" s="527"/>
      <c r="MXB5" s="527"/>
      <c r="MXC5" s="527"/>
      <c r="MXD5" s="527"/>
      <c r="MXE5" s="527"/>
      <c r="MXF5" s="527"/>
      <c r="MXG5" s="527"/>
      <c r="MXH5" s="527"/>
      <c r="MXI5" s="527"/>
      <c r="MXJ5" s="527"/>
      <c r="MXK5" s="527"/>
      <c r="MXL5" s="527"/>
      <c r="MXM5" s="527"/>
      <c r="MXN5" s="527"/>
      <c r="MXO5" s="527"/>
      <c r="MXP5" s="527"/>
      <c r="MXQ5" s="527"/>
      <c r="MXR5" s="527"/>
      <c r="MXS5" s="527"/>
      <c r="MXT5" s="527"/>
      <c r="MXU5" s="527"/>
      <c r="MXV5" s="527"/>
      <c r="MXW5" s="527"/>
      <c r="MXX5" s="527"/>
      <c r="MXY5" s="527"/>
      <c r="MXZ5" s="527"/>
      <c r="MYA5" s="527"/>
      <c r="MYB5" s="527"/>
      <c r="MYC5" s="527"/>
      <c r="MYD5" s="527"/>
      <c r="MYE5" s="527"/>
      <c r="MYF5" s="527"/>
      <c r="MYG5" s="527"/>
      <c r="MYH5" s="527"/>
      <c r="MYI5" s="527"/>
      <c r="MYJ5" s="527"/>
      <c r="MYK5" s="527"/>
      <c r="MYL5" s="527"/>
      <c r="MYM5" s="527"/>
      <c r="MYN5" s="527"/>
      <c r="MYO5" s="527"/>
      <c r="MYP5" s="527"/>
      <c r="MYQ5" s="527"/>
      <c r="MYR5" s="527"/>
      <c r="MYS5" s="527"/>
      <c r="MYT5" s="527"/>
      <c r="MYU5" s="527"/>
      <c r="MYV5" s="527"/>
      <c r="MYW5" s="527"/>
      <c r="MYX5" s="527"/>
      <c r="MYY5" s="527"/>
      <c r="MYZ5" s="527"/>
      <c r="MZA5" s="527"/>
      <c r="MZB5" s="527"/>
      <c r="MZC5" s="527"/>
      <c r="MZD5" s="527"/>
      <c r="MZE5" s="527"/>
      <c r="MZF5" s="527"/>
      <c r="MZG5" s="527"/>
      <c r="MZH5" s="527"/>
      <c r="MZI5" s="527"/>
      <c r="MZJ5" s="527"/>
      <c r="MZK5" s="527"/>
      <c r="MZL5" s="527"/>
      <c r="MZM5" s="527"/>
      <c r="MZN5" s="527"/>
      <c r="MZO5" s="527"/>
      <c r="MZP5" s="527"/>
      <c r="MZQ5" s="527"/>
      <c r="MZR5" s="527"/>
      <c r="MZS5" s="527"/>
      <c r="MZT5" s="527"/>
      <c r="MZU5" s="527"/>
      <c r="MZV5" s="527"/>
      <c r="MZW5" s="527"/>
      <c r="MZX5" s="527"/>
      <c r="MZY5" s="527"/>
      <c r="MZZ5" s="527"/>
      <c r="NAA5" s="527"/>
      <c r="NAB5" s="527"/>
      <c r="NAC5" s="527"/>
      <c r="NAD5" s="527"/>
      <c r="NAE5" s="527"/>
      <c r="NAF5" s="527"/>
      <c r="NAG5" s="527"/>
      <c r="NAH5" s="527"/>
      <c r="NAI5" s="527"/>
      <c r="NAJ5" s="527"/>
      <c r="NAK5" s="527"/>
      <c r="NAL5" s="527"/>
      <c r="NAM5" s="527"/>
      <c r="NAN5" s="527"/>
      <c r="NAO5" s="527"/>
      <c r="NAP5" s="527"/>
      <c r="NAQ5" s="527"/>
      <c r="NAR5" s="527"/>
      <c r="NAS5" s="527"/>
      <c r="NAT5" s="527"/>
      <c r="NAU5" s="527"/>
      <c r="NAV5" s="527"/>
      <c r="NAW5" s="527"/>
      <c r="NAX5" s="527"/>
      <c r="NAY5" s="527"/>
      <c r="NAZ5" s="527"/>
      <c r="NBA5" s="527"/>
      <c r="NBB5" s="527"/>
      <c r="NBC5" s="527"/>
      <c r="NBD5" s="527"/>
      <c r="NBE5" s="527"/>
      <c r="NBF5" s="527"/>
      <c r="NBG5" s="527"/>
      <c r="NBH5" s="527"/>
      <c r="NBI5" s="527"/>
      <c r="NBJ5" s="527"/>
      <c r="NBK5" s="527"/>
      <c r="NBL5" s="527"/>
      <c r="NBM5" s="527"/>
      <c r="NBN5" s="527"/>
      <c r="NBO5" s="527"/>
      <c r="NBP5" s="527"/>
      <c r="NBQ5" s="527"/>
      <c r="NBR5" s="527"/>
      <c r="NBS5" s="527"/>
      <c r="NBT5" s="527"/>
      <c r="NBU5" s="527"/>
      <c r="NBV5" s="527"/>
      <c r="NBW5" s="527"/>
      <c r="NBX5" s="527"/>
      <c r="NBY5" s="527"/>
      <c r="NBZ5" s="527"/>
      <c r="NCA5" s="527"/>
      <c r="NCB5" s="527"/>
      <c r="NCC5" s="527"/>
      <c r="NCD5" s="527"/>
      <c r="NCE5" s="527"/>
      <c r="NCF5" s="527"/>
      <c r="NCG5" s="527"/>
      <c r="NCH5" s="527"/>
      <c r="NCI5" s="527"/>
      <c r="NCJ5" s="527"/>
      <c r="NCK5" s="527"/>
      <c r="NCL5" s="527"/>
      <c r="NCM5" s="527"/>
      <c r="NCN5" s="527"/>
      <c r="NCO5" s="527"/>
      <c r="NCP5" s="527"/>
      <c r="NCQ5" s="527"/>
      <c r="NCR5" s="527"/>
      <c r="NCS5" s="527"/>
      <c r="NCT5" s="527"/>
      <c r="NCU5" s="527"/>
      <c r="NCV5" s="527"/>
      <c r="NCW5" s="527"/>
      <c r="NCX5" s="527"/>
      <c r="NCY5" s="527"/>
      <c r="NCZ5" s="527"/>
      <c r="NDA5" s="527"/>
      <c r="NDB5" s="527"/>
      <c r="NDC5" s="527"/>
      <c r="NDD5" s="527"/>
      <c r="NDE5" s="527"/>
      <c r="NDF5" s="527"/>
      <c r="NDG5" s="527"/>
      <c r="NDH5" s="527"/>
      <c r="NDI5" s="527"/>
      <c r="NDJ5" s="527"/>
      <c r="NDK5" s="527"/>
      <c r="NDL5" s="527"/>
      <c r="NDM5" s="527"/>
      <c r="NDN5" s="527"/>
      <c r="NDO5" s="527"/>
      <c r="NDP5" s="527"/>
      <c r="NDQ5" s="527"/>
      <c r="NDR5" s="527"/>
      <c r="NDS5" s="527"/>
      <c r="NDT5" s="527"/>
      <c r="NDU5" s="527"/>
      <c r="NDV5" s="527"/>
      <c r="NDW5" s="527"/>
      <c r="NDX5" s="527"/>
      <c r="NDY5" s="527"/>
      <c r="NDZ5" s="527"/>
      <c r="NEA5" s="527"/>
      <c r="NEB5" s="527"/>
      <c r="NEC5" s="527"/>
      <c r="NED5" s="527"/>
      <c r="NEE5" s="527"/>
      <c r="NEF5" s="527"/>
      <c r="NEG5" s="527"/>
      <c r="NEH5" s="527"/>
      <c r="NEI5" s="527"/>
      <c r="NEJ5" s="527"/>
      <c r="NEK5" s="527"/>
      <c r="NEL5" s="527"/>
      <c r="NEM5" s="527"/>
      <c r="NEN5" s="527"/>
      <c r="NEO5" s="527"/>
      <c r="NEP5" s="527"/>
      <c r="NEQ5" s="527"/>
      <c r="NER5" s="527"/>
      <c r="NES5" s="527"/>
      <c r="NET5" s="527"/>
      <c r="NEU5" s="527"/>
      <c r="NEV5" s="527"/>
      <c r="NEW5" s="527"/>
      <c r="NEX5" s="527"/>
      <c r="NEY5" s="527"/>
      <c r="NEZ5" s="527"/>
      <c r="NFA5" s="527"/>
      <c r="NFB5" s="527"/>
      <c r="NFC5" s="527"/>
      <c r="NFD5" s="527"/>
      <c r="NFE5" s="527"/>
      <c r="NFF5" s="527"/>
      <c r="NFG5" s="527"/>
      <c r="NFH5" s="527"/>
      <c r="NFI5" s="527"/>
      <c r="NFJ5" s="527"/>
      <c r="NFK5" s="527"/>
      <c r="NFL5" s="527"/>
      <c r="NFM5" s="527"/>
      <c r="NFN5" s="527"/>
      <c r="NFO5" s="527"/>
      <c r="NFP5" s="527"/>
      <c r="NFQ5" s="527"/>
      <c r="NFR5" s="527"/>
      <c r="NFS5" s="527"/>
      <c r="NFT5" s="527"/>
      <c r="NFU5" s="527"/>
      <c r="NFV5" s="527"/>
      <c r="NFW5" s="527"/>
      <c r="NFX5" s="527"/>
      <c r="NFY5" s="527"/>
      <c r="NFZ5" s="527"/>
      <c r="NGA5" s="527"/>
      <c r="NGB5" s="527"/>
      <c r="NGC5" s="527"/>
      <c r="NGD5" s="527"/>
      <c r="NGE5" s="527"/>
      <c r="NGF5" s="527"/>
      <c r="NGG5" s="527"/>
      <c r="NGH5" s="527"/>
      <c r="NGI5" s="527"/>
      <c r="NGJ5" s="527"/>
      <c r="NGK5" s="527"/>
      <c r="NGL5" s="527"/>
      <c r="NGM5" s="527"/>
      <c r="NGN5" s="527"/>
      <c r="NGO5" s="527"/>
      <c r="NGP5" s="527"/>
      <c r="NGQ5" s="527"/>
      <c r="NGR5" s="527"/>
      <c r="NGS5" s="527"/>
      <c r="NGT5" s="527"/>
      <c r="NGU5" s="527"/>
      <c r="NGV5" s="527"/>
      <c r="NGW5" s="527"/>
      <c r="NGX5" s="527"/>
      <c r="NGY5" s="527"/>
      <c r="NGZ5" s="527"/>
      <c r="NHA5" s="527"/>
      <c r="NHB5" s="527"/>
      <c r="NHC5" s="527"/>
      <c r="NHD5" s="527"/>
      <c r="NHE5" s="527"/>
      <c r="NHF5" s="527"/>
      <c r="NHG5" s="527"/>
      <c r="NHH5" s="527"/>
      <c r="NHI5" s="527"/>
      <c r="NHJ5" s="527"/>
      <c r="NHK5" s="527"/>
      <c r="NHL5" s="527"/>
      <c r="NHM5" s="527"/>
      <c r="NHN5" s="527"/>
      <c r="NHO5" s="527"/>
      <c r="NHP5" s="527"/>
      <c r="NHQ5" s="527"/>
      <c r="NHR5" s="527"/>
      <c r="NHS5" s="527"/>
      <c r="NHT5" s="527"/>
      <c r="NHU5" s="527"/>
      <c r="NHV5" s="527"/>
      <c r="NHW5" s="527"/>
      <c r="NHX5" s="527"/>
      <c r="NHY5" s="527"/>
      <c r="NHZ5" s="527"/>
      <c r="NIA5" s="527"/>
      <c r="NIB5" s="527"/>
      <c r="NIC5" s="527"/>
      <c r="NID5" s="527"/>
      <c r="NIE5" s="527"/>
      <c r="NIF5" s="527"/>
      <c r="NIG5" s="527"/>
      <c r="NIH5" s="527"/>
      <c r="NII5" s="527"/>
      <c r="NIJ5" s="527"/>
      <c r="NIK5" s="527"/>
      <c r="NIL5" s="527"/>
      <c r="NIM5" s="527"/>
      <c r="NIN5" s="527"/>
      <c r="NIO5" s="527"/>
      <c r="NIP5" s="527"/>
      <c r="NIQ5" s="527"/>
      <c r="NIR5" s="527"/>
      <c r="NIS5" s="527"/>
      <c r="NIT5" s="527"/>
      <c r="NIU5" s="527"/>
      <c r="NIV5" s="527"/>
      <c r="NIW5" s="527"/>
      <c r="NIX5" s="527"/>
      <c r="NIY5" s="527"/>
      <c r="NIZ5" s="527"/>
      <c r="NJA5" s="527"/>
      <c r="NJB5" s="527"/>
      <c r="NJC5" s="527"/>
      <c r="NJD5" s="527"/>
      <c r="NJE5" s="527"/>
      <c r="NJF5" s="527"/>
      <c r="NJG5" s="527"/>
      <c r="NJH5" s="527"/>
      <c r="NJI5" s="527"/>
      <c r="NJJ5" s="527"/>
      <c r="NJK5" s="527"/>
      <c r="NJL5" s="527"/>
      <c r="NJM5" s="527"/>
      <c r="NJN5" s="527"/>
      <c r="NJO5" s="527"/>
      <c r="NJP5" s="527"/>
      <c r="NJQ5" s="527"/>
      <c r="NJR5" s="527"/>
      <c r="NJS5" s="527"/>
      <c r="NJT5" s="527"/>
      <c r="NJU5" s="527"/>
      <c r="NJV5" s="527"/>
      <c r="NJW5" s="527"/>
      <c r="NJX5" s="527"/>
      <c r="NJY5" s="527"/>
      <c r="NJZ5" s="527"/>
      <c r="NKA5" s="527"/>
      <c r="NKB5" s="527"/>
      <c r="NKC5" s="527"/>
      <c r="NKD5" s="527"/>
      <c r="NKE5" s="527"/>
      <c r="NKF5" s="527"/>
      <c r="NKG5" s="527"/>
      <c r="NKH5" s="527"/>
      <c r="NKI5" s="527"/>
      <c r="NKJ5" s="527"/>
      <c r="NKK5" s="527"/>
      <c r="NKL5" s="527"/>
      <c r="NKM5" s="527"/>
      <c r="NKN5" s="527"/>
      <c r="NKO5" s="527"/>
      <c r="NKP5" s="527"/>
      <c r="NKQ5" s="527"/>
      <c r="NKR5" s="527"/>
      <c r="NKS5" s="527"/>
      <c r="NKT5" s="527"/>
      <c r="NKU5" s="527"/>
      <c r="NKV5" s="527"/>
      <c r="NKW5" s="527"/>
      <c r="NKX5" s="527"/>
      <c r="NKY5" s="527"/>
      <c r="NKZ5" s="527"/>
      <c r="NLA5" s="527"/>
      <c r="NLB5" s="527"/>
      <c r="NLC5" s="527"/>
      <c r="NLD5" s="527"/>
      <c r="NLE5" s="527"/>
      <c r="NLF5" s="527"/>
      <c r="NLG5" s="527"/>
      <c r="NLH5" s="527"/>
      <c r="NLI5" s="527"/>
      <c r="NLJ5" s="527"/>
      <c r="NLK5" s="527"/>
      <c r="NLL5" s="527"/>
      <c r="NLM5" s="527"/>
      <c r="NLN5" s="527"/>
      <c r="NLO5" s="527"/>
      <c r="NLP5" s="527"/>
      <c r="NLQ5" s="527"/>
      <c r="NLR5" s="527"/>
      <c r="NLS5" s="527"/>
      <c r="NLT5" s="527"/>
      <c r="NLU5" s="527"/>
      <c r="NLV5" s="527"/>
      <c r="NLW5" s="527"/>
      <c r="NLX5" s="527"/>
      <c r="NLY5" s="527"/>
      <c r="NLZ5" s="527"/>
      <c r="NMA5" s="527"/>
      <c r="NMB5" s="527"/>
      <c r="NMC5" s="527"/>
      <c r="NMD5" s="527"/>
      <c r="NME5" s="527"/>
      <c r="NMF5" s="527"/>
      <c r="NMG5" s="527"/>
      <c r="NMH5" s="527"/>
      <c r="NMI5" s="527"/>
      <c r="NMJ5" s="527"/>
      <c r="NMK5" s="527"/>
      <c r="NML5" s="527"/>
      <c r="NMM5" s="527"/>
      <c r="NMN5" s="527"/>
      <c r="NMO5" s="527"/>
      <c r="NMP5" s="527"/>
      <c r="NMQ5" s="527"/>
      <c r="NMR5" s="527"/>
      <c r="NMS5" s="527"/>
      <c r="NMT5" s="527"/>
      <c r="NMU5" s="527"/>
      <c r="NMV5" s="527"/>
      <c r="NMW5" s="527"/>
      <c r="NMX5" s="527"/>
      <c r="NMY5" s="527"/>
      <c r="NMZ5" s="527"/>
      <c r="NNA5" s="527"/>
      <c r="NNB5" s="527"/>
      <c r="NNC5" s="527"/>
      <c r="NND5" s="527"/>
      <c r="NNE5" s="527"/>
      <c r="NNF5" s="527"/>
      <c r="NNG5" s="527"/>
      <c r="NNH5" s="527"/>
      <c r="NNI5" s="527"/>
      <c r="NNJ5" s="527"/>
      <c r="NNK5" s="527"/>
      <c r="NNL5" s="527"/>
      <c r="NNM5" s="527"/>
      <c r="NNN5" s="527"/>
      <c r="NNO5" s="527"/>
      <c r="NNP5" s="527"/>
      <c r="NNQ5" s="527"/>
      <c r="NNR5" s="527"/>
      <c r="NNS5" s="527"/>
      <c r="NNT5" s="527"/>
      <c r="NNU5" s="527"/>
      <c r="NNV5" s="527"/>
      <c r="NNW5" s="527"/>
      <c r="NNX5" s="527"/>
      <c r="NNY5" s="527"/>
      <c r="NNZ5" s="527"/>
      <c r="NOA5" s="527"/>
      <c r="NOB5" s="527"/>
      <c r="NOC5" s="527"/>
      <c r="NOD5" s="527"/>
      <c r="NOE5" s="527"/>
      <c r="NOF5" s="527"/>
      <c r="NOG5" s="527"/>
      <c r="NOH5" s="527"/>
      <c r="NOI5" s="527"/>
      <c r="NOJ5" s="527"/>
      <c r="NOK5" s="527"/>
      <c r="NOL5" s="527"/>
      <c r="NOM5" s="527"/>
      <c r="NON5" s="527"/>
      <c r="NOO5" s="527"/>
      <c r="NOP5" s="527"/>
      <c r="NOQ5" s="527"/>
      <c r="NOR5" s="527"/>
      <c r="NOS5" s="527"/>
      <c r="NOT5" s="527"/>
      <c r="NOU5" s="527"/>
      <c r="NOV5" s="527"/>
      <c r="NOW5" s="527"/>
      <c r="NOX5" s="527"/>
      <c r="NOY5" s="527"/>
      <c r="NOZ5" s="527"/>
      <c r="NPA5" s="527"/>
      <c r="NPB5" s="527"/>
      <c r="NPC5" s="527"/>
      <c r="NPD5" s="527"/>
      <c r="NPE5" s="527"/>
      <c r="NPF5" s="527"/>
      <c r="NPG5" s="527"/>
      <c r="NPH5" s="527"/>
      <c r="NPI5" s="527"/>
      <c r="NPJ5" s="527"/>
      <c r="NPK5" s="527"/>
      <c r="NPL5" s="527"/>
      <c r="NPM5" s="527"/>
      <c r="NPN5" s="527"/>
      <c r="NPO5" s="527"/>
      <c r="NPP5" s="527"/>
      <c r="NPQ5" s="527"/>
      <c r="NPR5" s="527"/>
      <c r="NPS5" s="527"/>
      <c r="NPT5" s="527"/>
      <c r="NPU5" s="527"/>
      <c r="NPV5" s="527"/>
      <c r="NPW5" s="527"/>
      <c r="NPX5" s="527"/>
      <c r="NPY5" s="527"/>
      <c r="NPZ5" s="527"/>
      <c r="NQA5" s="527"/>
      <c r="NQB5" s="527"/>
      <c r="NQC5" s="527"/>
      <c r="NQD5" s="527"/>
      <c r="NQE5" s="527"/>
      <c r="NQF5" s="527"/>
      <c r="NQG5" s="527"/>
      <c r="NQH5" s="527"/>
      <c r="NQI5" s="527"/>
      <c r="NQJ5" s="527"/>
      <c r="NQK5" s="527"/>
      <c r="NQL5" s="527"/>
      <c r="NQM5" s="527"/>
      <c r="NQN5" s="527"/>
      <c r="NQO5" s="527"/>
      <c r="NQP5" s="527"/>
      <c r="NQQ5" s="527"/>
      <c r="NQR5" s="527"/>
      <c r="NQS5" s="527"/>
      <c r="NQT5" s="527"/>
      <c r="NQU5" s="527"/>
      <c r="NQV5" s="527"/>
      <c r="NQW5" s="527"/>
      <c r="NQX5" s="527"/>
      <c r="NQY5" s="527"/>
      <c r="NQZ5" s="527"/>
      <c r="NRA5" s="527"/>
      <c r="NRB5" s="527"/>
      <c r="NRC5" s="527"/>
      <c r="NRD5" s="527"/>
      <c r="NRE5" s="527"/>
      <c r="NRF5" s="527"/>
      <c r="NRG5" s="527"/>
      <c r="NRH5" s="527"/>
      <c r="NRI5" s="527"/>
      <c r="NRJ5" s="527"/>
      <c r="NRK5" s="527"/>
      <c r="NRL5" s="527"/>
      <c r="NRM5" s="527"/>
      <c r="NRN5" s="527"/>
      <c r="NRO5" s="527"/>
      <c r="NRP5" s="527"/>
      <c r="NRQ5" s="527"/>
      <c r="NRR5" s="527"/>
      <c r="NRS5" s="527"/>
      <c r="NRT5" s="527"/>
      <c r="NRU5" s="527"/>
      <c r="NRV5" s="527"/>
      <c r="NRW5" s="527"/>
      <c r="NRX5" s="527"/>
      <c r="NRY5" s="527"/>
      <c r="NRZ5" s="527"/>
      <c r="NSA5" s="527"/>
      <c r="NSB5" s="527"/>
      <c r="NSC5" s="527"/>
      <c r="NSD5" s="527"/>
      <c r="NSE5" s="527"/>
      <c r="NSF5" s="527"/>
      <c r="NSG5" s="527"/>
      <c r="NSH5" s="527"/>
      <c r="NSI5" s="527"/>
      <c r="NSJ5" s="527"/>
      <c r="NSK5" s="527"/>
      <c r="NSL5" s="527"/>
      <c r="NSM5" s="527"/>
      <c r="NSN5" s="527"/>
      <c r="NSO5" s="527"/>
      <c r="NSP5" s="527"/>
      <c r="NSQ5" s="527"/>
      <c r="NSR5" s="527"/>
      <c r="NSS5" s="527"/>
      <c r="NST5" s="527"/>
      <c r="NSU5" s="527"/>
      <c r="NSV5" s="527"/>
      <c r="NSW5" s="527"/>
      <c r="NSX5" s="527"/>
      <c r="NSY5" s="527"/>
      <c r="NSZ5" s="527"/>
      <c r="NTA5" s="527"/>
      <c r="NTB5" s="527"/>
      <c r="NTC5" s="527"/>
      <c r="NTD5" s="527"/>
      <c r="NTE5" s="527"/>
      <c r="NTF5" s="527"/>
      <c r="NTG5" s="527"/>
      <c r="NTH5" s="527"/>
      <c r="NTI5" s="527"/>
      <c r="NTJ5" s="527"/>
      <c r="NTK5" s="527"/>
      <c r="NTL5" s="527"/>
      <c r="NTM5" s="527"/>
      <c r="NTN5" s="527"/>
      <c r="NTO5" s="527"/>
      <c r="NTP5" s="527"/>
      <c r="NTQ5" s="527"/>
      <c r="NTR5" s="527"/>
      <c r="NTS5" s="527"/>
      <c r="NTT5" s="527"/>
      <c r="NTU5" s="527"/>
      <c r="NTV5" s="527"/>
      <c r="NTW5" s="527"/>
      <c r="NTX5" s="527"/>
      <c r="NTY5" s="527"/>
      <c r="NTZ5" s="527"/>
      <c r="NUA5" s="527"/>
      <c r="NUB5" s="527"/>
      <c r="NUC5" s="527"/>
      <c r="NUD5" s="527"/>
      <c r="NUE5" s="527"/>
      <c r="NUF5" s="527"/>
      <c r="NUG5" s="527"/>
      <c r="NUH5" s="527"/>
      <c r="NUI5" s="527"/>
      <c r="NUJ5" s="527"/>
      <c r="NUK5" s="527"/>
      <c r="NUL5" s="527"/>
      <c r="NUM5" s="527"/>
      <c r="NUN5" s="527"/>
      <c r="NUO5" s="527"/>
      <c r="NUP5" s="527"/>
      <c r="NUQ5" s="527"/>
      <c r="NUR5" s="527"/>
      <c r="NUS5" s="527"/>
      <c r="NUT5" s="527"/>
      <c r="NUU5" s="527"/>
      <c r="NUV5" s="527"/>
      <c r="NUW5" s="527"/>
      <c r="NUX5" s="527"/>
      <c r="NUY5" s="527"/>
      <c r="NUZ5" s="527"/>
      <c r="NVA5" s="527"/>
      <c r="NVB5" s="527"/>
      <c r="NVC5" s="527"/>
      <c r="NVD5" s="527"/>
      <c r="NVE5" s="527"/>
      <c r="NVF5" s="527"/>
      <c r="NVG5" s="527"/>
      <c r="NVH5" s="527"/>
      <c r="NVI5" s="527"/>
      <c r="NVJ5" s="527"/>
      <c r="NVK5" s="527"/>
      <c r="NVL5" s="527"/>
      <c r="NVM5" s="527"/>
      <c r="NVN5" s="527"/>
      <c r="NVO5" s="527"/>
      <c r="NVP5" s="527"/>
      <c r="NVQ5" s="527"/>
      <c r="NVR5" s="527"/>
      <c r="NVS5" s="527"/>
      <c r="NVT5" s="527"/>
      <c r="NVU5" s="527"/>
      <c r="NVV5" s="527"/>
      <c r="NVW5" s="527"/>
      <c r="NVX5" s="527"/>
      <c r="NVY5" s="527"/>
      <c r="NVZ5" s="527"/>
      <c r="NWA5" s="527"/>
      <c r="NWB5" s="527"/>
      <c r="NWC5" s="527"/>
      <c r="NWD5" s="527"/>
      <c r="NWE5" s="527"/>
      <c r="NWF5" s="527"/>
      <c r="NWG5" s="527"/>
      <c r="NWH5" s="527"/>
      <c r="NWI5" s="527"/>
      <c r="NWJ5" s="527"/>
      <c r="NWK5" s="527"/>
      <c r="NWL5" s="527"/>
      <c r="NWM5" s="527"/>
      <c r="NWN5" s="527"/>
      <c r="NWO5" s="527"/>
      <c r="NWP5" s="527"/>
      <c r="NWQ5" s="527"/>
      <c r="NWR5" s="527"/>
      <c r="NWS5" s="527"/>
      <c r="NWT5" s="527"/>
      <c r="NWU5" s="527"/>
      <c r="NWV5" s="527"/>
      <c r="NWW5" s="527"/>
      <c r="NWX5" s="527"/>
      <c r="NWY5" s="527"/>
      <c r="NWZ5" s="527"/>
      <c r="NXA5" s="527"/>
      <c r="NXB5" s="527"/>
      <c r="NXC5" s="527"/>
      <c r="NXD5" s="527"/>
      <c r="NXE5" s="527"/>
      <c r="NXF5" s="527"/>
      <c r="NXG5" s="527"/>
      <c r="NXH5" s="527"/>
      <c r="NXI5" s="527"/>
      <c r="NXJ5" s="527"/>
      <c r="NXK5" s="527"/>
      <c r="NXL5" s="527"/>
      <c r="NXM5" s="527"/>
      <c r="NXN5" s="527"/>
      <c r="NXO5" s="527"/>
      <c r="NXP5" s="527"/>
      <c r="NXQ5" s="527"/>
      <c r="NXR5" s="527"/>
      <c r="NXS5" s="527"/>
      <c r="NXT5" s="527"/>
      <c r="NXU5" s="527"/>
      <c r="NXV5" s="527"/>
      <c r="NXW5" s="527"/>
      <c r="NXX5" s="527"/>
      <c r="NXY5" s="527"/>
      <c r="NXZ5" s="527"/>
      <c r="NYA5" s="527"/>
      <c r="NYB5" s="527"/>
      <c r="NYC5" s="527"/>
      <c r="NYD5" s="527"/>
      <c r="NYE5" s="527"/>
      <c r="NYF5" s="527"/>
      <c r="NYG5" s="527"/>
      <c r="NYH5" s="527"/>
      <c r="NYI5" s="527"/>
      <c r="NYJ5" s="527"/>
      <c r="NYK5" s="527"/>
      <c r="NYL5" s="527"/>
      <c r="NYM5" s="527"/>
      <c r="NYN5" s="527"/>
      <c r="NYO5" s="527"/>
      <c r="NYP5" s="527"/>
      <c r="NYQ5" s="527"/>
      <c r="NYR5" s="527"/>
      <c r="NYS5" s="527"/>
      <c r="NYT5" s="527"/>
      <c r="NYU5" s="527"/>
      <c r="NYV5" s="527"/>
      <c r="NYW5" s="527"/>
      <c r="NYX5" s="527"/>
      <c r="NYY5" s="527"/>
      <c r="NYZ5" s="527"/>
      <c r="NZA5" s="527"/>
      <c r="NZB5" s="527"/>
      <c r="NZC5" s="527"/>
      <c r="NZD5" s="527"/>
      <c r="NZE5" s="527"/>
      <c r="NZF5" s="527"/>
      <c r="NZG5" s="527"/>
      <c r="NZH5" s="527"/>
      <c r="NZI5" s="527"/>
      <c r="NZJ5" s="527"/>
      <c r="NZK5" s="527"/>
      <c r="NZL5" s="527"/>
      <c r="NZM5" s="527"/>
      <c r="NZN5" s="527"/>
      <c r="NZO5" s="527"/>
      <c r="NZP5" s="527"/>
      <c r="NZQ5" s="527"/>
      <c r="NZR5" s="527"/>
      <c r="NZS5" s="527"/>
      <c r="NZT5" s="527"/>
      <c r="NZU5" s="527"/>
      <c r="NZV5" s="527"/>
      <c r="NZW5" s="527"/>
      <c r="NZX5" s="527"/>
      <c r="NZY5" s="527"/>
      <c r="NZZ5" s="527"/>
      <c r="OAA5" s="527"/>
      <c r="OAB5" s="527"/>
      <c r="OAC5" s="527"/>
      <c r="OAD5" s="527"/>
      <c r="OAE5" s="527"/>
      <c r="OAF5" s="527"/>
      <c r="OAG5" s="527"/>
      <c r="OAH5" s="527"/>
      <c r="OAI5" s="527"/>
      <c r="OAJ5" s="527"/>
      <c r="OAK5" s="527"/>
      <c r="OAL5" s="527"/>
      <c r="OAM5" s="527"/>
      <c r="OAN5" s="527"/>
      <c r="OAO5" s="527"/>
      <c r="OAP5" s="527"/>
      <c r="OAQ5" s="527"/>
      <c r="OAR5" s="527"/>
      <c r="OAS5" s="527"/>
      <c r="OAT5" s="527"/>
      <c r="OAU5" s="527"/>
      <c r="OAV5" s="527"/>
      <c r="OAW5" s="527"/>
      <c r="OAX5" s="527"/>
      <c r="OAY5" s="527"/>
      <c r="OAZ5" s="527"/>
      <c r="OBA5" s="527"/>
      <c r="OBB5" s="527"/>
      <c r="OBC5" s="527"/>
      <c r="OBD5" s="527"/>
      <c r="OBE5" s="527"/>
      <c r="OBF5" s="527"/>
      <c r="OBG5" s="527"/>
      <c r="OBH5" s="527"/>
      <c r="OBI5" s="527"/>
      <c r="OBJ5" s="527"/>
      <c r="OBK5" s="527"/>
      <c r="OBL5" s="527"/>
      <c r="OBM5" s="527"/>
      <c r="OBN5" s="527"/>
      <c r="OBO5" s="527"/>
      <c r="OBP5" s="527"/>
      <c r="OBQ5" s="527"/>
      <c r="OBR5" s="527"/>
      <c r="OBS5" s="527"/>
      <c r="OBT5" s="527"/>
      <c r="OBU5" s="527"/>
      <c r="OBV5" s="527"/>
      <c r="OBW5" s="527"/>
      <c r="OBX5" s="527"/>
      <c r="OBY5" s="527"/>
      <c r="OBZ5" s="527"/>
      <c r="OCA5" s="527"/>
      <c r="OCB5" s="527"/>
      <c r="OCC5" s="527"/>
      <c r="OCD5" s="527"/>
      <c r="OCE5" s="527"/>
      <c r="OCF5" s="527"/>
      <c r="OCG5" s="527"/>
      <c r="OCH5" s="527"/>
      <c r="OCI5" s="527"/>
      <c r="OCJ5" s="527"/>
      <c r="OCK5" s="527"/>
      <c r="OCL5" s="527"/>
      <c r="OCM5" s="527"/>
      <c r="OCN5" s="527"/>
      <c r="OCO5" s="527"/>
      <c r="OCP5" s="527"/>
      <c r="OCQ5" s="527"/>
      <c r="OCR5" s="527"/>
      <c r="OCS5" s="527"/>
      <c r="OCT5" s="527"/>
      <c r="OCU5" s="527"/>
      <c r="OCV5" s="527"/>
      <c r="OCW5" s="527"/>
      <c r="OCX5" s="527"/>
      <c r="OCY5" s="527"/>
      <c r="OCZ5" s="527"/>
      <c r="ODA5" s="527"/>
      <c r="ODB5" s="527"/>
      <c r="ODC5" s="527"/>
      <c r="ODD5" s="527"/>
      <c r="ODE5" s="527"/>
      <c r="ODF5" s="527"/>
      <c r="ODG5" s="527"/>
      <c r="ODH5" s="527"/>
      <c r="ODI5" s="527"/>
      <c r="ODJ5" s="527"/>
      <c r="ODK5" s="527"/>
      <c r="ODL5" s="527"/>
      <c r="ODM5" s="527"/>
      <c r="ODN5" s="527"/>
      <c r="ODO5" s="527"/>
      <c r="ODP5" s="527"/>
      <c r="ODQ5" s="527"/>
      <c r="ODR5" s="527"/>
      <c r="ODS5" s="527"/>
      <c r="ODT5" s="527"/>
      <c r="ODU5" s="527"/>
      <c r="ODV5" s="527"/>
      <c r="ODW5" s="527"/>
      <c r="ODX5" s="527"/>
      <c r="ODY5" s="527"/>
      <c r="ODZ5" s="527"/>
      <c r="OEA5" s="527"/>
      <c r="OEB5" s="527"/>
      <c r="OEC5" s="527"/>
      <c r="OED5" s="527"/>
      <c r="OEE5" s="527"/>
      <c r="OEF5" s="527"/>
      <c r="OEG5" s="527"/>
      <c r="OEH5" s="527"/>
      <c r="OEI5" s="527"/>
      <c r="OEJ5" s="527"/>
      <c r="OEK5" s="527"/>
      <c r="OEL5" s="527"/>
      <c r="OEM5" s="527"/>
      <c r="OEN5" s="527"/>
      <c r="OEO5" s="527"/>
      <c r="OEP5" s="527"/>
      <c r="OEQ5" s="527"/>
      <c r="OER5" s="527"/>
      <c r="OES5" s="527"/>
      <c r="OET5" s="527"/>
      <c r="OEU5" s="527"/>
      <c r="OEV5" s="527"/>
      <c r="OEW5" s="527"/>
      <c r="OEX5" s="527"/>
      <c r="OEY5" s="527"/>
      <c r="OEZ5" s="527"/>
      <c r="OFA5" s="527"/>
      <c r="OFB5" s="527"/>
      <c r="OFC5" s="527"/>
      <c r="OFD5" s="527"/>
      <c r="OFE5" s="527"/>
      <c r="OFF5" s="527"/>
      <c r="OFG5" s="527"/>
      <c r="OFH5" s="527"/>
      <c r="OFI5" s="527"/>
      <c r="OFJ5" s="527"/>
      <c r="OFK5" s="527"/>
      <c r="OFL5" s="527"/>
      <c r="OFM5" s="527"/>
      <c r="OFN5" s="527"/>
      <c r="OFO5" s="527"/>
      <c r="OFP5" s="527"/>
      <c r="OFQ5" s="527"/>
      <c r="OFR5" s="527"/>
      <c r="OFS5" s="527"/>
      <c r="OFT5" s="527"/>
      <c r="OFU5" s="527"/>
      <c r="OFV5" s="527"/>
      <c r="OFW5" s="527"/>
      <c r="OFX5" s="527"/>
      <c r="OFY5" s="527"/>
      <c r="OFZ5" s="527"/>
      <c r="OGA5" s="527"/>
      <c r="OGB5" s="527"/>
      <c r="OGC5" s="527"/>
      <c r="OGD5" s="527"/>
      <c r="OGE5" s="527"/>
      <c r="OGF5" s="527"/>
      <c r="OGG5" s="527"/>
      <c r="OGH5" s="527"/>
      <c r="OGI5" s="527"/>
      <c r="OGJ5" s="527"/>
      <c r="OGK5" s="527"/>
      <c r="OGL5" s="527"/>
      <c r="OGM5" s="527"/>
      <c r="OGN5" s="527"/>
      <c r="OGO5" s="527"/>
      <c r="OGP5" s="527"/>
      <c r="OGQ5" s="527"/>
      <c r="OGR5" s="527"/>
      <c r="OGS5" s="527"/>
      <c r="OGT5" s="527"/>
      <c r="OGU5" s="527"/>
      <c r="OGV5" s="527"/>
      <c r="OGW5" s="527"/>
      <c r="OGX5" s="527"/>
      <c r="OGY5" s="527"/>
      <c r="OGZ5" s="527"/>
      <c r="OHA5" s="527"/>
      <c r="OHB5" s="527"/>
      <c r="OHC5" s="527"/>
      <c r="OHD5" s="527"/>
      <c r="OHE5" s="527"/>
      <c r="OHF5" s="527"/>
      <c r="OHG5" s="527"/>
      <c r="OHH5" s="527"/>
      <c r="OHI5" s="527"/>
      <c r="OHJ5" s="527"/>
      <c r="OHK5" s="527"/>
      <c r="OHL5" s="527"/>
      <c r="OHM5" s="527"/>
      <c r="OHN5" s="527"/>
      <c r="OHO5" s="527"/>
      <c r="OHP5" s="527"/>
      <c r="OHQ5" s="527"/>
      <c r="OHR5" s="527"/>
      <c r="OHS5" s="527"/>
      <c r="OHT5" s="527"/>
      <c r="OHU5" s="527"/>
      <c r="OHV5" s="527"/>
      <c r="OHW5" s="527"/>
      <c r="OHX5" s="527"/>
      <c r="OHY5" s="527"/>
      <c r="OHZ5" s="527"/>
      <c r="OIA5" s="527"/>
      <c r="OIB5" s="527"/>
      <c r="OIC5" s="527"/>
      <c r="OID5" s="527"/>
      <c r="OIE5" s="527"/>
      <c r="OIF5" s="527"/>
      <c r="OIG5" s="527"/>
      <c r="OIH5" s="527"/>
      <c r="OII5" s="527"/>
      <c r="OIJ5" s="527"/>
      <c r="OIK5" s="527"/>
      <c r="OIL5" s="527"/>
      <c r="OIM5" s="527"/>
      <c r="OIN5" s="527"/>
      <c r="OIO5" s="527"/>
      <c r="OIP5" s="527"/>
      <c r="OIQ5" s="527"/>
      <c r="OIR5" s="527"/>
      <c r="OIS5" s="527"/>
      <c r="OIT5" s="527"/>
      <c r="OIU5" s="527"/>
      <c r="OIV5" s="527"/>
      <c r="OIW5" s="527"/>
      <c r="OIX5" s="527"/>
      <c r="OIY5" s="527"/>
      <c r="OIZ5" s="527"/>
      <c r="OJA5" s="527"/>
      <c r="OJB5" s="527"/>
      <c r="OJC5" s="527"/>
      <c r="OJD5" s="527"/>
      <c r="OJE5" s="527"/>
      <c r="OJF5" s="527"/>
      <c r="OJG5" s="527"/>
      <c r="OJH5" s="527"/>
      <c r="OJI5" s="527"/>
      <c r="OJJ5" s="527"/>
      <c r="OJK5" s="527"/>
      <c r="OJL5" s="527"/>
      <c r="OJM5" s="527"/>
      <c r="OJN5" s="527"/>
      <c r="OJO5" s="527"/>
      <c r="OJP5" s="527"/>
      <c r="OJQ5" s="527"/>
      <c r="OJR5" s="527"/>
      <c r="OJS5" s="527"/>
      <c r="OJT5" s="527"/>
      <c r="OJU5" s="527"/>
      <c r="OJV5" s="527"/>
      <c r="OJW5" s="527"/>
      <c r="OJX5" s="527"/>
      <c r="OJY5" s="527"/>
      <c r="OJZ5" s="527"/>
      <c r="OKA5" s="527"/>
      <c r="OKB5" s="527"/>
      <c r="OKC5" s="527"/>
      <c r="OKD5" s="527"/>
      <c r="OKE5" s="527"/>
      <c r="OKF5" s="527"/>
      <c r="OKG5" s="527"/>
      <c r="OKH5" s="527"/>
      <c r="OKI5" s="527"/>
      <c r="OKJ5" s="527"/>
      <c r="OKK5" s="527"/>
      <c r="OKL5" s="527"/>
      <c r="OKM5" s="527"/>
      <c r="OKN5" s="527"/>
      <c r="OKO5" s="527"/>
      <c r="OKP5" s="527"/>
      <c r="OKQ5" s="527"/>
      <c r="OKR5" s="527"/>
      <c r="OKS5" s="527"/>
      <c r="OKT5" s="527"/>
      <c r="OKU5" s="527"/>
      <c r="OKV5" s="527"/>
      <c r="OKW5" s="527"/>
      <c r="OKX5" s="527"/>
      <c r="OKY5" s="527"/>
      <c r="OKZ5" s="527"/>
      <c r="OLA5" s="527"/>
      <c r="OLB5" s="527"/>
      <c r="OLC5" s="527"/>
      <c r="OLD5" s="527"/>
      <c r="OLE5" s="527"/>
      <c r="OLF5" s="527"/>
      <c r="OLG5" s="527"/>
      <c r="OLH5" s="527"/>
      <c r="OLI5" s="527"/>
      <c r="OLJ5" s="527"/>
      <c r="OLK5" s="527"/>
      <c r="OLL5" s="527"/>
      <c r="OLM5" s="527"/>
      <c r="OLN5" s="527"/>
      <c r="OLO5" s="527"/>
      <c r="OLP5" s="527"/>
      <c r="OLQ5" s="527"/>
      <c r="OLR5" s="527"/>
      <c r="OLS5" s="527"/>
      <c r="OLT5" s="527"/>
      <c r="OLU5" s="527"/>
      <c r="OLV5" s="527"/>
      <c r="OLW5" s="527"/>
      <c r="OLX5" s="527"/>
      <c r="OLY5" s="527"/>
      <c r="OLZ5" s="527"/>
      <c r="OMA5" s="527"/>
      <c r="OMB5" s="527"/>
      <c r="OMC5" s="527"/>
      <c r="OMD5" s="527"/>
      <c r="OME5" s="527"/>
      <c r="OMF5" s="527"/>
      <c r="OMG5" s="527"/>
      <c r="OMH5" s="527"/>
      <c r="OMI5" s="527"/>
      <c r="OMJ5" s="527"/>
      <c r="OMK5" s="527"/>
      <c r="OML5" s="527"/>
      <c r="OMM5" s="527"/>
      <c r="OMN5" s="527"/>
      <c r="OMO5" s="527"/>
      <c r="OMP5" s="527"/>
      <c r="OMQ5" s="527"/>
      <c r="OMR5" s="527"/>
      <c r="OMS5" s="527"/>
      <c r="OMT5" s="527"/>
      <c r="OMU5" s="527"/>
      <c r="OMV5" s="527"/>
      <c r="OMW5" s="527"/>
      <c r="OMX5" s="527"/>
      <c r="OMY5" s="527"/>
      <c r="OMZ5" s="527"/>
      <c r="ONA5" s="527"/>
      <c r="ONB5" s="527"/>
      <c r="ONC5" s="527"/>
      <c r="OND5" s="527"/>
      <c r="ONE5" s="527"/>
      <c r="ONF5" s="527"/>
      <c r="ONG5" s="527"/>
      <c r="ONH5" s="527"/>
      <c r="ONI5" s="527"/>
      <c r="ONJ5" s="527"/>
      <c r="ONK5" s="527"/>
      <c r="ONL5" s="527"/>
      <c r="ONM5" s="527"/>
      <c r="ONN5" s="527"/>
      <c r="ONO5" s="527"/>
      <c r="ONP5" s="527"/>
      <c r="ONQ5" s="527"/>
      <c r="ONR5" s="527"/>
      <c r="ONS5" s="527"/>
      <c r="ONT5" s="527"/>
      <c r="ONU5" s="527"/>
      <c r="ONV5" s="527"/>
      <c r="ONW5" s="527"/>
      <c r="ONX5" s="527"/>
      <c r="ONY5" s="527"/>
      <c r="ONZ5" s="527"/>
      <c r="OOA5" s="527"/>
      <c r="OOB5" s="527"/>
      <c r="OOC5" s="527"/>
      <c r="OOD5" s="527"/>
      <c r="OOE5" s="527"/>
      <c r="OOF5" s="527"/>
      <c r="OOG5" s="527"/>
      <c r="OOH5" s="527"/>
      <c r="OOI5" s="527"/>
      <c r="OOJ5" s="527"/>
      <c r="OOK5" s="527"/>
      <c r="OOL5" s="527"/>
      <c r="OOM5" s="527"/>
      <c r="OON5" s="527"/>
      <c r="OOO5" s="527"/>
      <c r="OOP5" s="527"/>
      <c r="OOQ5" s="527"/>
      <c r="OOR5" s="527"/>
      <c r="OOS5" s="527"/>
      <c r="OOT5" s="527"/>
      <c r="OOU5" s="527"/>
      <c r="OOV5" s="527"/>
      <c r="OOW5" s="527"/>
      <c r="OOX5" s="527"/>
      <c r="OOY5" s="527"/>
      <c r="OOZ5" s="527"/>
      <c r="OPA5" s="527"/>
      <c r="OPB5" s="527"/>
      <c r="OPC5" s="527"/>
      <c r="OPD5" s="527"/>
      <c r="OPE5" s="527"/>
      <c r="OPF5" s="527"/>
      <c r="OPG5" s="527"/>
      <c r="OPH5" s="527"/>
      <c r="OPI5" s="527"/>
      <c r="OPJ5" s="527"/>
      <c r="OPK5" s="527"/>
      <c r="OPL5" s="527"/>
      <c r="OPM5" s="527"/>
      <c r="OPN5" s="527"/>
      <c r="OPO5" s="527"/>
      <c r="OPP5" s="527"/>
      <c r="OPQ5" s="527"/>
      <c r="OPR5" s="527"/>
      <c r="OPS5" s="527"/>
      <c r="OPT5" s="527"/>
      <c r="OPU5" s="527"/>
      <c r="OPV5" s="527"/>
      <c r="OPW5" s="527"/>
      <c r="OPX5" s="527"/>
      <c r="OPY5" s="527"/>
      <c r="OPZ5" s="527"/>
      <c r="OQA5" s="527"/>
      <c r="OQB5" s="527"/>
      <c r="OQC5" s="527"/>
      <c r="OQD5" s="527"/>
      <c r="OQE5" s="527"/>
      <c r="OQF5" s="527"/>
      <c r="OQG5" s="527"/>
      <c r="OQH5" s="527"/>
      <c r="OQI5" s="527"/>
      <c r="OQJ5" s="527"/>
      <c r="OQK5" s="527"/>
      <c r="OQL5" s="527"/>
      <c r="OQM5" s="527"/>
      <c r="OQN5" s="527"/>
      <c r="OQO5" s="527"/>
      <c r="OQP5" s="527"/>
      <c r="OQQ5" s="527"/>
      <c r="OQR5" s="527"/>
      <c r="OQS5" s="527"/>
      <c r="OQT5" s="527"/>
      <c r="OQU5" s="527"/>
      <c r="OQV5" s="527"/>
      <c r="OQW5" s="527"/>
      <c r="OQX5" s="527"/>
      <c r="OQY5" s="527"/>
      <c r="OQZ5" s="527"/>
      <c r="ORA5" s="527"/>
      <c r="ORB5" s="527"/>
      <c r="ORC5" s="527"/>
      <c r="ORD5" s="527"/>
      <c r="ORE5" s="527"/>
      <c r="ORF5" s="527"/>
      <c r="ORG5" s="527"/>
      <c r="ORH5" s="527"/>
      <c r="ORI5" s="527"/>
      <c r="ORJ5" s="527"/>
      <c r="ORK5" s="527"/>
      <c r="ORL5" s="527"/>
      <c r="ORM5" s="527"/>
      <c r="ORN5" s="527"/>
      <c r="ORO5" s="527"/>
      <c r="ORP5" s="527"/>
      <c r="ORQ5" s="527"/>
      <c r="ORR5" s="527"/>
      <c r="ORS5" s="527"/>
      <c r="ORT5" s="527"/>
      <c r="ORU5" s="527"/>
      <c r="ORV5" s="527"/>
      <c r="ORW5" s="527"/>
      <c r="ORX5" s="527"/>
      <c r="ORY5" s="527"/>
      <c r="ORZ5" s="527"/>
      <c r="OSA5" s="527"/>
      <c r="OSB5" s="527"/>
      <c r="OSC5" s="527"/>
      <c r="OSD5" s="527"/>
      <c r="OSE5" s="527"/>
      <c r="OSF5" s="527"/>
      <c r="OSG5" s="527"/>
      <c r="OSH5" s="527"/>
      <c r="OSI5" s="527"/>
      <c r="OSJ5" s="527"/>
      <c r="OSK5" s="527"/>
      <c r="OSL5" s="527"/>
      <c r="OSM5" s="527"/>
      <c r="OSN5" s="527"/>
      <c r="OSO5" s="527"/>
      <c r="OSP5" s="527"/>
      <c r="OSQ5" s="527"/>
      <c r="OSR5" s="527"/>
      <c r="OSS5" s="527"/>
      <c r="OST5" s="527"/>
      <c r="OSU5" s="527"/>
      <c r="OSV5" s="527"/>
      <c r="OSW5" s="527"/>
      <c r="OSX5" s="527"/>
      <c r="OSY5" s="527"/>
      <c r="OSZ5" s="527"/>
      <c r="OTA5" s="527"/>
      <c r="OTB5" s="527"/>
      <c r="OTC5" s="527"/>
      <c r="OTD5" s="527"/>
      <c r="OTE5" s="527"/>
      <c r="OTF5" s="527"/>
      <c r="OTG5" s="527"/>
      <c r="OTH5" s="527"/>
      <c r="OTI5" s="527"/>
      <c r="OTJ5" s="527"/>
      <c r="OTK5" s="527"/>
      <c r="OTL5" s="527"/>
      <c r="OTM5" s="527"/>
      <c r="OTN5" s="527"/>
      <c r="OTO5" s="527"/>
      <c r="OTP5" s="527"/>
      <c r="OTQ5" s="527"/>
      <c r="OTR5" s="527"/>
      <c r="OTS5" s="527"/>
      <c r="OTT5" s="527"/>
      <c r="OTU5" s="527"/>
      <c r="OTV5" s="527"/>
      <c r="OTW5" s="527"/>
      <c r="OTX5" s="527"/>
      <c r="OTY5" s="527"/>
      <c r="OTZ5" s="527"/>
      <c r="OUA5" s="527"/>
      <c r="OUB5" s="527"/>
      <c r="OUC5" s="527"/>
      <c r="OUD5" s="527"/>
      <c r="OUE5" s="527"/>
      <c r="OUF5" s="527"/>
      <c r="OUG5" s="527"/>
      <c r="OUH5" s="527"/>
      <c r="OUI5" s="527"/>
      <c r="OUJ5" s="527"/>
      <c r="OUK5" s="527"/>
      <c r="OUL5" s="527"/>
      <c r="OUM5" s="527"/>
      <c r="OUN5" s="527"/>
      <c r="OUO5" s="527"/>
      <c r="OUP5" s="527"/>
      <c r="OUQ5" s="527"/>
      <c r="OUR5" s="527"/>
      <c r="OUS5" s="527"/>
      <c r="OUT5" s="527"/>
      <c r="OUU5" s="527"/>
      <c r="OUV5" s="527"/>
      <c r="OUW5" s="527"/>
      <c r="OUX5" s="527"/>
      <c r="OUY5" s="527"/>
      <c r="OUZ5" s="527"/>
      <c r="OVA5" s="527"/>
      <c r="OVB5" s="527"/>
      <c r="OVC5" s="527"/>
      <c r="OVD5" s="527"/>
      <c r="OVE5" s="527"/>
      <c r="OVF5" s="527"/>
      <c r="OVG5" s="527"/>
      <c r="OVH5" s="527"/>
      <c r="OVI5" s="527"/>
      <c r="OVJ5" s="527"/>
      <c r="OVK5" s="527"/>
      <c r="OVL5" s="527"/>
      <c r="OVM5" s="527"/>
      <c r="OVN5" s="527"/>
      <c r="OVO5" s="527"/>
      <c r="OVP5" s="527"/>
      <c r="OVQ5" s="527"/>
      <c r="OVR5" s="527"/>
      <c r="OVS5" s="527"/>
      <c r="OVT5" s="527"/>
      <c r="OVU5" s="527"/>
      <c r="OVV5" s="527"/>
      <c r="OVW5" s="527"/>
      <c r="OVX5" s="527"/>
      <c r="OVY5" s="527"/>
      <c r="OVZ5" s="527"/>
      <c r="OWA5" s="527"/>
      <c r="OWB5" s="527"/>
      <c r="OWC5" s="527"/>
      <c r="OWD5" s="527"/>
      <c r="OWE5" s="527"/>
      <c r="OWF5" s="527"/>
      <c r="OWG5" s="527"/>
      <c r="OWH5" s="527"/>
      <c r="OWI5" s="527"/>
      <c r="OWJ5" s="527"/>
      <c r="OWK5" s="527"/>
      <c r="OWL5" s="527"/>
      <c r="OWM5" s="527"/>
      <c r="OWN5" s="527"/>
      <c r="OWO5" s="527"/>
      <c r="OWP5" s="527"/>
      <c r="OWQ5" s="527"/>
      <c r="OWR5" s="527"/>
      <c r="OWS5" s="527"/>
      <c r="OWT5" s="527"/>
      <c r="OWU5" s="527"/>
      <c r="OWV5" s="527"/>
      <c r="OWW5" s="527"/>
      <c r="OWX5" s="527"/>
      <c r="OWY5" s="527"/>
      <c r="OWZ5" s="527"/>
      <c r="OXA5" s="527"/>
      <c r="OXB5" s="527"/>
      <c r="OXC5" s="527"/>
      <c r="OXD5" s="527"/>
      <c r="OXE5" s="527"/>
      <c r="OXF5" s="527"/>
      <c r="OXG5" s="527"/>
      <c r="OXH5" s="527"/>
      <c r="OXI5" s="527"/>
      <c r="OXJ5" s="527"/>
      <c r="OXK5" s="527"/>
      <c r="OXL5" s="527"/>
      <c r="OXM5" s="527"/>
      <c r="OXN5" s="527"/>
      <c r="OXO5" s="527"/>
      <c r="OXP5" s="527"/>
      <c r="OXQ5" s="527"/>
      <c r="OXR5" s="527"/>
      <c r="OXS5" s="527"/>
      <c r="OXT5" s="527"/>
      <c r="OXU5" s="527"/>
      <c r="OXV5" s="527"/>
      <c r="OXW5" s="527"/>
      <c r="OXX5" s="527"/>
      <c r="OXY5" s="527"/>
      <c r="OXZ5" s="527"/>
      <c r="OYA5" s="527"/>
      <c r="OYB5" s="527"/>
      <c r="OYC5" s="527"/>
      <c r="OYD5" s="527"/>
      <c r="OYE5" s="527"/>
      <c r="OYF5" s="527"/>
      <c r="OYG5" s="527"/>
      <c r="OYH5" s="527"/>
      <c r="OYI5" s="527"/>
      <c r="OYJ5" s="527"/>
      <c r="OYK5" s="527"/>
      <c r="OYL5" s="527"/>
      <c r="OYM5" s="527"/>
      <c r="OYN5" s="527"/>
      <c r="OYO5" s="527"/>
      <c r="OYP5" s="527"/>
      <c r="OYQ5" s="527"/>
      <c r="OYR5" s="527"/>
      <c r="OYS5" s="527"/>
      <c r="OYT5" s="527"/>
      <c r="OYU5" s="527"/>
      <c r="OYV5" s="527"/>
      <c r="OYW5" s="527"/>
      <c r="OYX5" s="527"/>
      <c r="OYY5" s="527"/>
      <c r="OYZ5" s="527"/>
      <c r="OZA5" s="527"/>
      <c r="OZB5" s="527"/>
      <c r="OZC5" s="527"/>
      <c r="OZD5" s="527"/>
      <c r="OZE5" s="527"/>
      <c r="OZF5" s="527"/>
      <c r="OZG5" s="527"/>
      <c r="OZH5" s="527"/>
      <c r="OZI5" s="527"/>
      <c r="OZJ5" s="527"/>
      <c r="OZK5" s="527"/>
      <c r="OZL5" s="527"/>
      <c r="OZM5" s="527"/>
      <c r="OZN5" s="527"/>
      <c r="OZO5" s="527"/>
      <c r="OZP5" s="527"/>
      <c r="OZQ5" s="527"/>
      <c r="OZR5" s="527"/>
      <c r="OZS5" s="527"/>
      <c r="OZT5" s="527"/>
      <c r="OZU5" s="527"/>
      <c r="OZV5" s="527"/>
      <c r="OZW5" s="527"/>
      <c r="OZX5" s="527"/>
      <c r="OZY5" s="527"/>
      <c r="OZZ5" s="527"/>
      <c r="PAA5" s="527"/>
      <c r="PAB5" s="527"/>
      <c r="PAC5" s="527"/>
      <c r="PAD5" s="527"/>
      <c r="PAE5" s="527"/>
      <c r="PAF5" s="527"/>
      <c r="PAG5" s="527"/>
      <c r="PAH5" s="527"/>
      <c r="PAI5" s="527"/>
      <c r="PAJ5" s="527"/>
      <c r="PAK5" s="527"/>
      <c r="PAL5" s="527"/>
      <c r="PAM5" s="527"/>
      <c r="PAN5" s="527"/>
      <c r="PAO5" s="527"/>
      <c r="PAP5" s="527"/>
      <c r="PAQ5" s="527"/>
      <c r="PAR5" s="527"/>
      <c r="PAS5" s="527"/>
      <c r="PAT5" s="527"/>
      <c r="PAU5" s="527"/>
      <c r="PAV5" s="527"/>
      <c r="PAW5" s="527"/>
      <c r="PAX5" s="527"/>
      <c r="PAY5" s="527"/>
      <c r="PAZ5" s="527"/>
      <c r="PBA5" s="527"/>
      <c r="PBB5" s="527"/>
      <c r="PBC5" s="527"/>
      <c r="PBD5" s="527"/>
      <c r="PBE5" s="527"/>
      <c r="PBF5" s="527"/>
      <c r="PBG5" s="527"/>
      <c r="PBH5" s="527"/>
      <c r="PBI5" s="527"/>
      <c r="PBJ5" s="527"/>
      <c r="PBK5" s="527"/>
      <c r="PBL5" s="527"/>
      <c r="PBM5" s="527"/>
      <c r="PBN5" s="527"/>
      <c r="PBO5" s="527"/>
      <c r="PBP5" s="527"/>
      <c r="PBQ5" s="527"/>
      <c r="PBR5" s="527"/>
      <c r="PBS5" s="527"/>
      <c r="PBT5" s="527"/>
      <c r="PBU5" s="527"/>
      <c r="PBV5" s="527"/>
      <c r="PBW5" s="527"/>
      <c r="PBX5" s="527"/>
      <c r="PBY5" s="527"/>
      <c r="PBZ5" s="527"/>
      <c r="PCA5" s="527"/>
      <c r="PCB5" s="527"/>
      <c r="PCC5" s="527"/>
      <c r="PCD5" s="527"/>
      <c r="PCE5" s="527"/>
      <c r="PCF5" s="527"/>
      <c r="PCG5" s="527"/>
      <c r="PCH5" s="527"/>
      <c r="PCI5" s="527"/>
      <c r="PCJ5" s="527"/>
      <c r="PCK5" s="527"/>
      <c r="PCL5" s="527"/>
      <c r="PCM5" s="527"/>
      <c r="PCN5" s="527"/>
      <c r="PCO5" s="527"/>
      <c r="PCP5" s="527"/>
      <c r="PCQ5" s="527"/>
      <c r="PCR5" s="527"/>
      <c r="PCS5" s="527"/>
      <c r="PCT5" s="527"/>
      <c r="PCU5" s="527"/>
      <c r="PCV5" s="527"/>
      <c r="PCW5" s="527"/>
      <c r="PCX5" s="527"/>
      <c r="PCY5" s="527"/>
      <c r="PCZ5" s="527"/>
      <c r="PDA5" s="527"/>
      <c r="PDB5" s="527"/>
      <c r="PDC5" s="527"/>
      <c r="PDD5" s="527"/>
      <c r="PDE5" s="527"/>
      <c r="PDF5" s="527"/>
      <c r="PDG5" s="527"/>
      <c r="PDH5" s="527"/>
      <c r="PDI5" s="527"/>
      <c r="PDJ5" s="527"/>
      <c r="PDK5" s="527"/>
      <c r="PDL5" s="527"/>
      <c r="PDM5" s="527"/>
      <c r="PDN5" s="527"/>
      <c r="PDO5" s="527"/>
      <c r="PDP5" s="527"/>
      <c r="PDQ5" s="527"/>
      <c r="PDR5" s="527"/>
      <c r="PDS5" s="527"/>
      <c r="PDT5" s="527"/>
      <c r="PDU5" s="527"/>
      <c r="PDV5" s="527"/>
      <c r="PDW5" s="527"/>
      <c r="PDX5" s="527"/>
      <c r="PDY5" s="527"/>
      <c r="PDZ5" s="527"/>
      <c r="PEA5" s="527"/>
      <c r="PEB5" s="527"/>
      <c r="PEC5" s="527"/>
      <c r="PED5" s="527"/>
      <c r="PEE5" s="527"/>
      <c r="PEF5" s="527"/>
      <c r="PEG5" s="527"/>
      <c r="PEH5" s="527"/>
      <c r="PEI5" s="527"/>
      <c r="PEJ5" s="527"/>
      <c r="PEK5" s="527"/>
      <c r="PEL5" s="527"/>
      <c r="PEM5" s="527"/>
      <c r="PEN5" s="527"/>
      <c r="PEO5" s="527"/>
      <c r="PEP5" s="527"/>
      <c r="PEQ5" s="527"/>
      <c r="PER5" s="527"/>
      <c r="PES5" s="527"/>
      <c r="PET5" s="527"/>
      <c r="PEU5" s="527"/>
      <c r="PEV5" s="527"/>
      <c r="PEW5" s="527"/>
      <c r="PEX5" s="527"/>
      <c r="PEY5" s="527"/>
      <c r="PEZ5" s="527"/>
      <c r="PFA5" s="527"/>
      <c r="PFB5" s="527"/>
      <c r="PFC5" s="527"/>
      <c r="PFD5" s="527"/>
      <c r="PFE5" s="527"/>
      <c r="PFF5" s="527"/>
      <c r="PFG5" s="527"/>
      <c r="PFH5" s="527"/>
      <c r="PFI5" s="527"/>
      <c r="PFJ5" s="527"/>
      <c r="PFK5" s="527"/>
      <c r="PFL5" s="527"/>
      <c r="PFM5" s="527"/>
      <c r="PFN5" s="527"/>
      <c r="PFO5" s="527"/>
      <c r="PFP5" s="527"/>
      <c r="PFQ5" s="527"/>
      <c r="PFR5" s="527"/>
      <c r="PFS5" s="527"/>
      <c r="PFT5" s="527"/>
      <c r="PFU5" s="527"/>
      <c r="PFV5" s="527"/>
      <c r="PFW5" s="527"/>
      <c r="PFX5" s="527"/>
      <c r="PFY5" s="527"/>
      <c r="PFZ5" s="527"/>
      <c r="PGA5" s="527"/>
      <c r="PGB5" s="527"/>
      <c r="PGC5" s="527"/>
      <c r="PGD5" s="527"/>
      <c r="PGE5" s="527"/>
      <c r="PGF5" s="527"/>
      <c r="PGG5" s="527"/>
      <c r="PGH5" s="527"/>
      <c r="PGI5" s="527"/>
      <c r="PGJ5" s="527"/>
      <c r="PGK5" s="527"/>
      <c r="PGL5" s="527"/>
      <c r="PGM5" s="527"/>
      <c r="PGN5" s="527"/>
      <c r="PGO5" s="527"/>
      <c r="PGP5" s="527"/>
      <c r="PGQ5" s="527"/>
      <c r="PGR5" s="527"/>
      <c r="PGS5" s="527"/>
      <c r="PGT5" s="527"/>
      <c r="PGU5" s="527"/>
      <c r="PGV5" s="527"/>
      <c r="PGW5" s="527"/>
      <c r="PGX5" s="527"/>
      <c r="PGY5" s="527"/>
      <c r="PGZ5" s="527"/>
      <c r="PHA5" s="527"/>
      <c r="PHB5" s="527"/>
      <c r="PHC5" s="527"/>
      <c r="PHD5" s="527"/>
      <c r="PHE5" s="527"/>
      <c r="PHF5" s="527"/>
      <c r="PHG5" s="527"/>
      <c r="PHH5" s="527"/>
      <c r="PHI5" s="527"/>
      <c r="PHJ5" s="527"/>
      <c r="PHK5" s="527"/>
      <c r="PHL5" s="527"/>
      <c r="PHM5" s="527"/>
      <c r="PHN5" s="527"/>
      <c r="PHO5" s="527"/>
      <c r="PHP5" s="527"/>
      <c r="PHQ5" s="527"/>
      <c r="PHR5" s="527"/>
      <c r="PHS5" s="527"/>
      <c r="PHT5" s="527"/>
      <c r="PHU5" s="527"/>
      <c r="PHV5" s="527"/>
      <c r="PHW5" s="527"/>
      <c r="PHX5" s="527"/>
      <c r="PHY5" s="527"/>
      <c r="PHZ5" s="527"/>
      <c r="PIA5" s="527"/>
      <c r="PIB5" s="527"/>
      <c r="PIC5" s="527"/>
      <c r="PID5" s="527"/>
      <c r="PIE5" s="527"/>
      <c r="PIF5" s="527"/>
      <c r="PIG5" s="527"/>
      <c r="PIH5" s="527"/>
      <c r="PII5" s="527"/>
      <c r="PIJ5" s="527"/>
      <c r="PIK5" s="527"/>
      <c r="PIL5" s="527"/>
      <c r="PIM5" s="527"/>
      <c r="PIN5" s="527"/>
      <c r="PIO5" s="527"/>
      <c r="PIP5" s="527"/>
      <c r="PIQ5" s="527"/>
      <c r="PIR5" s="527"/>
      <c r="PIS5" s="527"/>
      <c r="PIT5" s="527"/>
      <c r="PIU5" s="527"/>
      <c r="PIV5" s="527"/>
      <c r="PIW5" s="527"/>
      <c r="PIX5" s="527"/>
      <c r="PIY5" s="527"/>
      <c r="PIZ5" s="527"/>
      <c r="PJA5" s="527"/>
      <c r="PJB5" s="527"/>
      <c r="PJC5" s="527"/>
      <c r="PJD5" s="527"/>
      <c r="PJE5" s="527"/>
      <c r="PJF5" s="527"/>
      <c r="PJG5" s="527"/>
      <c r="PJH5" s="527"/>
      <c r="PJI5" s="527"/>
      <c r="PJJ5" s="527"/>
      <c r="PJK5" s="527"/>
      <c r="PJL5" s="527"/>
      <c r="PJM5" s="527"/>
      <c r="PJN5" s="527"/>
      <c r="PJO5" s="527"/>
      <c r="PJP5" s="527"/>
      <c r="PJQ5" s="527"/>
      <c r="PJR5" s="527"/>
      <c r="PJS5" s="527"/>
      <c r="PJT5" s="527"/>
      <c r="PJU5" s="527"/>
      <c r="PJV5" s="527"/>
      <c r="PJW5" s="527"/>
      <c r="PJX5" s="527"/>
      <c r="PJY5" s="527"/>
      <c r="PJZ5" s="527"/>
      <c r="PKA5" s="527"/>
      <c r="PKB5" s="527"/>
      <c r="PKC5" s="527"/>
      <c r="PKD5" s="527"/>
      <c r="PKE5" s="527"/>
      <c r="PKF5" s="527"/>
      <c r="PKG5" s="527"/>
      <c r="PKH5" s="527"/>
      <c r="PKI5" s="527"/>
      <c r="PKJ5" s="527"/>
      <c r="PKK5" s="527"/>
      <c r="PKL5" s="527"/>
      <c r="PKM5" s="527"/>
      <c r="PKN5" s="527"/>
      <c r="PKO5" s="527"/>
      <c r="PKP5" s="527"/>
      <c r="PKQ5" s="527"/>
      <c r="PKR5" s="527"/>
      <c r="PKS5" s="527"/>
      <c r="PKT5" s="527"/>
      <c r="PKU5" s="527"/>
      <c r="PKV5" s="527"/>
      <c r="PKW5" s="527"/>
      <c r="PKX5" s="527"/>
      <c r="PKY5" s="527"/>
      <c r="PKZ5" s="527"/>
      <c r="PLA5" s="527"/>
      <c r="PLB5" s="527"/>
      <c r="PLC5" s="527"/>
      <c r="PLD5" s="527"/>
      <c r="PLE5" s="527"/>
      <c r="PLF5" s="527"/>
      <c r="PLG5" s="527"/>
      <c r="PLH5" s="527"/>
      <c r="PLI5" s="527"/>
      <c r="PLJ5" s="527"/>
      <c r="PLK5" s="527"/>
      <c r="PLL5" s="527"/>
      <c r="PLM5" s="527"/>
      <c r="PLN5" s="527"/>
      <c r="PLO5" s="527"/>
      <c r="PLP5" s="527"/>
      <c r="PLQ5" s="527"/>
      <c r="PLR5" s="527"/>
      <c r="PLS5" s="527"/>
      <c r="PLT5" s="527"/>
      <c r="PLU5" s="527"/>
      <c r="PLV5" s="527"/>
      <c r="PLW5" s="527"/>
      <c r="PLX5" s="527"/>
      <c r="PLY5" s="527"/>
      <c r="PLZ5" s="527"/>
      <c r="PMA5" s="527"/>
      <c r="PMB5" s="527"/>
      <c r="PMC5" s="527"/>
      <c r="PMD5" s="527"/>
      <c r="PME5" s="527"/>
      <c r="PMF5" s="527"/>
      <c r="PMG5" s="527"/>
      <c r="PMH5" s="527"/>
      <c r="PMI5" s="527"/>
      <c r="PMJ5" s="527"/>
      <c r="PMK5" s="527"/>
      <c r="PML5" s="527"/>
      <c r="PMM5" s="527"/>
      <c r="PMN5" s="527"/>
      <c r="PMO5" s="527"/>
      <c r="PMP5" s="527"/>
      <c r="PMQ5" s="527"/>
      <c r="PMR5" s="527"/>
      <c r="PMS5" s="527"/>
      <c r="PMT5" s="527"/>
      <c r="PMU5" s="527"/>
      <c r="PMV5" s="527"/>
      <c r="PMW5" s="527"/>
      <c r="PMX5" s="527"/>
      <c r="PMY5" s="527"/>
      <c r="PMZ5" s="527"/>
      <c r="PNA5" s="527"/>
      <c r="PNB5" s="527"/>
      <c r="PNC5" s="527"/>
      <c r="PND5" s="527"/>
      <c r="PNE5" s="527"/>
      <c r="PNF5" s="527"/>
      <c r="PNG5" s="527"/>
      <c r="PNH5" s="527"/>
      <c r="PNI5" s="527"/>
      <c r="PNJ5" s="527"/>
      <c r="PNK5" s="527"/>
      <c r="PNL5" s="527"/>
      <c r="PNM5" s="527"/>
      <c r="PNN5" s="527"/>
      <c r="PNO5" s="527"/>
      <c r="PNP5" s="527"/>
      <c r="PNQ5" s="527"/>
      <c r="PNR5" s="527"/>
      <c r="PNS5" s="527"/>
      <c r="PNT5" s="527"/>
      <c r="PNU5" s="527"/>
      <c r="PNV5" s="527"/>
      <c r="PNW5" s="527"/>
      <c r="PNX5" s="527"/>
      <c r="PNY5" s="527"/>
      <c r="PNZ5" s="527"/>
      <c r="POA5" s="527"/>
      <c r="POB5" s="527"/>
      <c r="POC5" s="527"/>
      <c r="POD5" s="527"/>
      <c r="POE5" s="527"/>
      <c r="POF5" s="527"/>
      <c r="POG5" s="527"/>
      <c r="POH5" s="527"/>
      <c r="POI5" s="527"/>
      <c r="POJ5" s="527"/>
      <c r="POK5" s="527"/>
      <c r="POL5" s="527"/>
      <c r="POM5" s="527"/>
      <c r="PON5" s="527"/>
      <c r="POO5" s="527"/>
      <c r="POP5" s="527"/>
      <c r="POQ5" s="527"/>
      <c r="POR5" s="527"/>
      <c r="POS5" s="527"/>
      <c r="POT5" s="527"/>
      <c r="POU5" s="527"/>
      <c r="POV5" s="527"/>
      <c r="POW5" s="527"/>
      <c r="POX5" s="527"/>
      <c r="POY5" s="527"/>
      <c r="POZ5" s="527"/>
      <c r="PPA5" s="527"/>
      <c r="PPB5" s="527"/>
      <c r="PPC5" s="527"/>
      <c r="PPD5" s="527"/>
      <c r="PPE5" s="527"/>
      <c r="PPF5" s="527"/>
      <c r="PPG5" s="527"/>
      <c r="PPH5" s="527"/>
      <c r="PPI5" s="527"/>
      <c r="PPJ5" s="527"/>
      <c r="PPK5" s="527"/>
      <c r="PPL5" s="527"/>
      <c r="PPM5" s="527"/>
      <c r="PPN5" s="527"/>
      <c r="PPO5" s="527"/>
      <c r="PPP5" s="527"/>
      <c r="PPQ5" s="527"/>
      <c r="PPR5" s="527"/>
      <c r="PPS5" s="527"/>
      <c r="PPT5" s="527"/>
      <c r="PPU5" s="527"/>
      <c r="PPV5" s="527"/>
      <c r="PPW5" s="527"/>
      <c r="PPX5" s="527"/>
      <c r="PPY5" s="527"/>
      <c r="PPZ5" s="527"/>
      <c r="PQA5" s="527"/>
      <c r="PQB5" s="527"/>
      <c r="PQC5" s="527"/>
      <c r="PQD5" s="527"/>
      <c r="PQE5" s="527"/>
      <c r="PQF5" s="527"/>
      <c r="PQG5" s="527"/>
      <c r="PQH5" s="527"/>
      <c r="PQI5" s="527"/>
      <c r="PQJ5" s="527"/>
      <c r="PQK5" s="527"/>
      <c r="PQL5" s="527"/>
      <c r="PQM5" s="527"/>
      <c r="PQN5" s="527"/>
      <c r="PQO5" s="527"/>
      <c r="PQP5" s="527"/>
      <c r="PQQ5" s="527"/>
      <c r="PQR5" s="527"/>
      <c r="PQS5" s="527"/>
      <c r="PQT5" s="527"/>
      <c r="PQU5" s="527"/>
      <c r="PQV5" s="527"/>
      <c r="PQW5" s="527"/>
      <c r="PQX5" s="527"/>
      <c r="PQY5" s="527"/>
      <c r="PQZ5" s="527"/>
      <c r="PRA5" s="527"/>
      <c r="PRB5" s="527"/>
      <c r="PRC5" s="527"/>
      <c r="PRD5" s="527"/>
      <c r="PRE5" s="527"/>
      <c r="PRF5" s="527"/>
      <c r="PRG5" s="527"/>
      <c r="PRH5" s="527"/>
      <c r="PRI5" s="527"/>
      <c r="PRJ5" s="527"/>
      <c r="PRK5" s="527"/>
      <c r="PRL5" s="527"/>
      <c r="PRM5" s="527"/>
      <c r="PRN5" s="527"/>
      <c r="PRO5" s="527"/>
      <c r="PRP5" s="527"/>
      <c r="PRQ5" s="527"/>
      <c r="PRR5" s="527"/>
      <c r="PRS5" s="527"/>
      <c r="PRT5" s="527"/>
      <c r="PRU5" s="527"/>
      <c r="PRV5" s="527"/>
      <c r="PRW5" s="527"/>
      <c r="PRX5" s="527"/>
      <c r="PRY5" s="527"/>
      <c r="PRZ5" s="527"/>
      <c r="PSA5" s="527"/>
      <c r="PSB5" s="527"/>
      <c r="PSC5" s="527"/>
      <c r="PSD5" s="527"/>
      <c r="PSE5" s="527"/>
      <c r="PSF5" s="527"/>
      <c r="PSG5" s="527"/>
      <c r="PSH5" s="527"/>
      <c r="PSI5" s="527"/>
      <c r="PSJ5" s="527"/>
      <c r="PSK5" s="527"/>
      <c r="PSL5" s="527"/>
      <c r="PSM5" s="527"/>
      <c r="PSN5" s="527"/>
      <c r="PSO5" s="527"/>
      <c r="PSP5" s="527"/>
      <c r="PSQ5" s="527"/>
      <c r="PSR5" s="527"/>
      <c r="PSS5" s="527"/>
      <c r="PST5" s="527"/>
      <c r="PSU5" s="527"/>
      <c r="PSV5" s="527"/>
      <c r="PSW5" s="527"/>
      <c r="PSX5" s="527"/>
      <c r="PSY5" s="527"/>
      <c r="PSZ5" s="527"/>
      <c r="PTA5" s="527"/>
      <c r="PTB5" s="527"/>
      <c r="PTC5" s="527"/>
      <c r="PTD5" s="527"/>
      <c r="PTE5" s="527"/>
      <c r="PTF5" s="527"/>
      <c r="PTG5" s="527"/>
      <c r="PTH5" s="527"/>
      <c r="PTI5" s="527"/>
      <c r="PTJ5" s="527"/>
      <c r="PTK5" s="527"/>
      <c r="PTL5" s="527"/>
      <c r="PTM5" s="527"/>
      <c r="PTN5" s="527"/>
      <c r="PTO5" s="527"/>
      <c r="PTP5" s="527"/>
      <c r="PTQ5" s="527"/>
      <c r="PTR5" s="527"/>
      <c r="PTS5" s="527"/>
      <c r="PTT5" s="527"/>
      <c r="PTU5" s="527"/>
      <c r="PTV5" s="527"/>
      <c r="PTW5" s="527"/>
      <c r="PTX5" s="527"/>
      <c r="PTY5" s="527"/>
      <c r="PTZ5" s="527"/>
      <c r="PUA5" s="527"/>
      <c r="PUB5" s="527"/>
      <c r="PUC5" s="527"/>
      <c r="PUD5" s="527"/>
      <c r="PUE5" s="527"/>
      <c r="PUF5" s="527"/>
      <c r="PUG5" s="527"/>
      <c r="PUH5" s="527"/>
      <c r="PUI5" s="527"/>
      <c r="PUJ5" s="527"/>
      <c r="PUK5" s="527"/>
      <c r="PUL5" s="527"/>
      <c r="PUM5" s="527"/>
      <c r="PUN5" s="527"/>
      <c r="PUO5" s="527"/>
      <c r="PUP5" s="527"/>
      <c r="PUQ5" s="527"/>
      <c r="PUR5" s="527"/>
      <c r="PUS5" s="527"/>
      <c r="PUT5" s="527"/>
      <c r="PUU5" s="527"/>
      <c r="PUV5" s="527"/>
      <c r="PUW5" s="527"/>
      <c r="PUX5" s="527"/>
      <c r="PUY5" s="527"/>
      <c r="PUZ5" s="527"/>
      <c r="PVA5" s="527"/>
      <c r="PVB5" s="527"/>
      <c r="PVC5" s="527"/>
      <c r="PVD5" s="527"/>
      <c r="PVE5" s="527"/>
      <c r="PVF5" s="527"/>
      <c r="PVG5" s="527"/>
      <c r="PVH5" s="527"/>
      <c r="PVI5" s="527"/>
      <c r="PVJ5" s="527"/>
      <c r="PVK5" s="527"/>
      <c r="PVL5" s="527"/>
      <c r="PVM5" s="527"/>
      <c r="PVN5" s="527"/>
      <c r="PVO5" s="527"/>
      <c r="PVP5" s="527"/>
      <c r="PVQ5" s="527"/>
      <c r="PVR5" s="527"/>
      <c r="PVS5" s="527"/>
      <c r="PVT5" s="527"/>
      <c r="PVU5" s="527"/>
      <c r="PVV5" s="527"/>
      <c r="PVW5" s="527"/>
      <c r="PVX5" s="527"/>
      <c r="PVY5" s="527"/>
      <c r="PVZ5" s="527"/>
      <c r="PWA5" s="527"/>
      <c r="PWB5" s="527"/>
      <c r="PWC5" s="527"/>
      <c r="PWD5" s="527"/>
      <c r="PWE5" s="527"/>
      <c r="PWF5" s="527"/>
      <c r="PWG5" s="527"/>
      <c r="PWH5" s="527"/>
      <c r="PWI5" s="527"/>
      <c r="PWJ5" s="527"/>
      <c r="PWK5" s="527"/>
      <c r="PWL5" s="527"/>
      <c r="PWM5" s="527"/>
      <c r="PWN5" s="527"/>
      <c r="PWO5" s="527"/>
      <c r="PWP5" s="527"/>
      <c r="PWQ5" s="527"/>
      <c r="PWR5" s="527"/>
      <c r="PWS5" s="527"/>
      <c r="PWT5" s="527"/>
      <c r="PWU5" s="527"/>
      <c r="PWV5" s="527"/>
      <c r="PWW5" s="527"/>
      <c r="PWX5" s="527"/>
      <c r="PWY5" s="527"/>
      <c r="PWZ5" s="527"/>
      <c r="PXA5" s="527"/>
      <c r="PXB5" s="527"/>
      <c r="PXC5" s="527"/>
      <c r="PXD5" s="527"/>
      <c r="PXE5" s="527"/>
      <c r="PXF5" s="527"/>
      <c r="PXG5" s="527"/>
      <c r="PXH5" s="527"/>
      <c r="PXI5" s="527"/>
      <c r="PXJ5" s="527"/>
      <c r="PXK5" s="527"/>
      <c r="PXL5" s="527"/>
      <c r="PXM5" s="527"/>
      <c r="PXN5" s="527"/>
      <c r="PXO5" s="527"/>
      <c r="PXP5" s="527"/>
      <c r="PXQ5" s="527"/>
      <c r="PXR5" s="527"/>
      <c r="PXS5" s="527"/>
      <c r="PXT5" s="527"/>
      <c r="PXU5" s="527"/>
      <c r="PXV5" s="527"/>
      <c r="PXW5" s="527"/>
      <c r="PXX5" s="527"/>
      <c r="PXY5" s="527"/>
      <c r="PXZ5" s="527"/>
      <c r="PYA5" s="527"/>
      <c r="PYB5" s="527"/>
      <c r="PYC5" s="527"/>
      <c r="PYD5" s="527"/>
      <c r="PYE5" s="527"/>
      <c r="PYF5" s="527"/>
      <c r="PYG5" s="527"/>
      <c r="PYH5" s="527"/>
      <c r="PYI5" s="527"/>
      <c r="PYJ5" s="527"/>
      <c r="PYK5" s="527"/>
      <c r="PYL5" s="527"/>
      <c r="PYM5" s="527"/>
      <c r="PYN5" s="527"/>
      <c r="PYO5" s="527"/>
      <c r="PYP5" s="527"/>
      <c r="PYQ5" s="527"/>
      <c r="PYR5" s="527"/>
      <c r="PYS5" s="527"/>
      <c r="PYT5" s="527"/>
      <c r="PYU5" s="527"/>
      <c r="PYV5" s="527"/>
      <c r="PYW5" s="527"/>
      <c r="PYX5" s="527"/>
      <c r="PYY5" s="527"/>
      <c r="PYZ5" s="527"/>
      <c r="PZA5" s="527"/>
      <c r="PZB5" s="527"/>
      <c r="PZC5" s="527"/>
      <c r="PZD5" s="527"/>
      <c r="PZE5" s="527"/>
      <c r="PZF5" s="527"/>
      <c r="PZG5" s="527"/>
      <c r="PZH5" s="527"/>
      <c r="PZI5" s="527"/>
      <c r="PZJ5" s="527"/>
      <c r="PZK5" s="527"/>
      <c r="PZL5" s="527"/>
      <c r="PZM5" s="527"/>
      <c r="PZN5" s="527"/>
      <c r="PZO5" s="527"/>
      <c r="PZP5" s="527"/>
      <c r="PZQ5" s="527"/>
      <c r="PZR5" s="527"/>
      <c r="PZS5" s="527"/>
      <c r="PZT5" s="527"/>
      <c r="PZU5" s="527"/>
      <c r="PZV5" s="527"/>
      <c r="PZW5" s="527"/>
      <c r="PZX5" s="527"/>
      <c r="PZY5" s="527"/>
      <c r="PZZ5" s="527"/>
      <c r="QAA5" s="527"/>
      <c r="QAB5" s="527"/>
      <c r="QAC5" s="527"/>
      <c r="QAD5" s="527"/>
      <c r="QAE5" s="527"/>
      <c r="QAF5" s="527"/>
      <c r="QAG5" s="527"/>
      <c r="QAH5" s="527"/>
      <c r="QAI5" s="527"/>
      <c r="QAJ5" s="527"/>
      <c r="QAK5" s="527"/>
      <c r="QAL5" s="527"/>
      <c r="QAM5" s="527"/>
      <c r="QAN5" s="527"/>
      <c r="QAO5" s="527"/>
      <c r="QAP5" s="527"/>
      <c r="QAQ5" s="527"/>
      <c r="QAR5" s="527"/>
      <c r="QAS5" s="527"/>
      <c r="QAT5" s="527"/>
      <c r="QAU5" s="527"/>
      <c r="QAV5" s="527"/>
      <c r="QAW5" s="527"/>
      <c r="QAX5" s="527"/>
      <c r="QAY5" s="527"/>
      <c r="QAZ5" s="527"/>
      <c r="QBA5" s="527"/>
      <c r="QBB5" s="527"/>
      <c r="QBC5" s="527"/>
      <c r="QBD5" s="527"/>
      <c r="QBE5" s="527"/>
      <c r="QBF5" s="527"/>
      <c r="QBG5" s="527"/>
      <c r="QBH5" s="527"/>
      <c r="QBI5" s="527"/>
      <c r="QBJ5" s="527"/>
      <c r="QBK5" s="527"/>
      <c r="QBL5" s="527"/>
      <c r="QBM5" s="527"/>
      <c r="QBN5" s="527"/>
      <c r="QBO5" s="527"/>
      <c r="QBP5" s="527"/>
      <c r="QBQ5" s="527"/>
      <c r="QBR5" s="527"/>
      <c r="QBS5" s="527"/>
      <c r="QBT5" s="527"/>
      <c r="QBU5" s="527"/>
      <c r="QBV5" s="527"/>
      <c r="QBW5" s="527"/>
      <c r="QBX5" s="527"/>
      <c r="QBY5" s="527"/>
      <c r="QBZ5" s="527"/>
      <c r="QCA5" s="527"/>
      <c r="QCB5" s="527"/>
      <c r="QCC5" s="527"/>
      <c r="QCD5" s="527"/>
      <c r="QCE5" s="527"/>
      <c r="QCF5" s="527"/>
      <c r="QCG5" s="527"/>
      <c r="QCH5" s="527"/>
      <c r="QCI5" s="527"/>
      <c r="QCJ5" s="527"/>
      <c r="QCK5" s="527"/>
      <c r="QCL5" s="527"/>
      <c r="QCM5" s="527"/>
      <c r="QCN5" s="527"/>
      <c r="QCO5" s="527"/>
      <c r="QCP5" s="527"/>
      <c r="QCQ5" s="527"/>
      <c r="QCR5" s="527"/>
      <c r="QCS5" s="527"/>
      <c r="QCT5" s="527"/>
      <c r="QCU5" s="527"/>
      <c r="QCV5" s="527"/>
      <c r="QCW5" s="527"/>
      <c r="QCX5" s="527"/>
      <c r="QCY5" s="527"/>
      <c r="QCZ5" s="527"/>
      <c r="QDA5" s="527"/>
      <c r="QDB5" s="527"/>
      <c r="QDC5" s="527"/>
      <c r="QDD5" s="527"/>
      <c r="QDE5" s="527"/>
      <c r="QDF5" s="527"/>
      <c r="QDG5" s="527"/>
      <c r="QDH5" s="527"/>
      <c r="QDI5" s="527"/>
      <c r="QDJ5" s="527"/>
      <c r="QDK5" s="527"/>
      <c r="QDL5" s="527"/>
      <c r="QDM5" s="527"/>
      <c r="QDN5" s="527"/>
      <c r="QDO5" s="527"/>
      <c r="QDP5" s="527"/>
      <c r="QDQ5" s="527"/>
      <c r="QDR5" s="527"/>
      <c r="QDS5" s="527"/>
      <c r="QDT5" s="527"/>
      <c r="QDU5" s="527"/>
      <c r="QDV5" s="527"/>
      <c r="QDW5" s="527"/>
      <c r="QDX5" s="527"/>
      <c r="QDY5" s="527"/>
      <c r="QDZ5" s="527"/>
      <c r="QEA5" s="527"/>
      <c r="QEB5" s="527"/>
      <c r="QEC5" s="527"/>
      <c r="QED5" s="527"/>
      <c r="QEE5" s="527"/>
      <c r="QEF5" s="527"/>
      <c r="QEG5" s="527"/>
      <c r="QEH5" s="527"/>
      <c r="QEI5" s="527"/>
      <c r="QEJ5" s="527"/>
      <c r="QEK5" s="527"/>
      <c r="QEL5" s="527"/>
      <c r="QEM5" s="527"/>
      <c r="QEN5" s="527"/>
      <c r="QEO5" s="527"/>
      <c r="QEP5" s="527"/>
      <c r="QEQ5" s="527"/>
      <c r="QER5" s="527"/>
      <c r="QES5" s="527"/>
      <c r="QET5" s="527"/>
      <c r="QEU5" s="527"/>
      <c r="QEV5" s="527"/>
      <c r="QEW5" s="527"/>
      <c r="QEX5" s="527"/>
      <c r="QEY5" s="527"/>
      <c r="QEZ5" s="527"/>
      <c r="QFA5" s="527"/>
      <c r="QFB5" s="527"/>
      <c r="QFC5" s="527"/>
      <c r="QFD5" s="527"/>
      <c r="QFE5" s="527"/>
      <c r="QFF5" s="527"/>
      <c r="QFG5" s="527"/>
      <c r="QFH5" s="527"/>
      <c r="QFI5" s="527"/>
      <c r="QFJ5" s="527"/>
      <c r="QFK5" s="527"/>
      <c r="QFL5" s="527"/>
      <c r="QFM5" s="527"/>
      <c r="QFN5" s="527"/>
      <c r="QFO5" s="527"/>
      <c r="QFP5" s="527"/>
      <c r="QFQ5" s="527"/>
      <c r="QFR5" s="527"/>
      <c r="QFS5" s="527"/>
      <c r="QFT5" s="527"/>
      <c r="QFU5" s="527"/>
      <c r="QFV5" s="527"/>
      <c r="QFW5" s="527"/>
      <c r="QFX5" s="527"/>
      <c r="QFY5" s="527"/>
      <c r="QFZ5" s="527"/>
      <c r="QGA5" s="527"/>
      <c r="QGB5" s="527"/>
      <c r="QGC5" s="527"/>
      <c r="QGD5" s="527"/>
      <c r="QGE5" s="527"/>
      <c r="QGF5" s="527"/>
      <c r="QGG5" s="527"/>
      <c r="QGH5" s="527"/>
      <c r="QGI5" s="527"/>
      <c r="QGJ5" s="527"/>
      <c r="QGK5" s="527"/>
      <c r="QGL5" s="527"/>
      <c r="QGM5" s="527"/>
      <c r="QGN5" s="527"/>
      <c r="QGO5" s="527"/>
      <c r="QGP5" s="527"/>
      <c r="QGQ5" s="527"/>
      <c r="QGR5" s="527"/>
      <c r="QGS5" s="527"/>
      <c r="QGT5" s="527"/>
      <c r="QGU5" s="527"/>
      <c r="QGV5" s="527"/>
      <c r="QGW5" s="527"/>
      <c r="QGX5" s="527"/>
      <c r="QGY5" s="527"/>
      <c r="QGZ5" s="527"/>
      <c r="QHA5" s="527"/>
      <c r="QHB5" s="527"/>
      <c r="QHC5" s="527"/>
      <c r="QHD5" s="527"/>
      <c r="QHE5" s="527"/>
      <c r="QHF5" s="527"/>
      <c r="QHG5" s="527"/>
      <c r="QHH5" s="527"/>
      <c r="QHI5" s="527"/>
      <c r="QHJ5" s="527"/>
      <c r="QHK5" s="527"/>
      <c r="QHL5" s="527"/>
      <c r="QHM5" s="527"/>
      <c r="QHN5" s="527"/>
      <c r="QHO5" s="527"/>
      <c r="QHP5" s="527"/>
      <c r="QHQ5" s="527"/>
      <c r="QHR5" s="527"/>
      <c r="QHS5" s="527"/>
      <c r="QHT5" s="527"/>
      <c r="QHU5" s="527"/>
      <c r="QHV5" s="527"/>
      <c r="QHW5" s="527"/>
      <c r="QHX5" s="527"/>
      <c r="QHY5" s="527"/>
      <c r="QHZ5" s="527"/>
      <c r="QIA5" s="527"/>
      <c r="QIB5" s="527"/>
      <c r="QIC5" s="527"/>
      <c r="QID5" s="527"/>
      <c r="QIE5" s="527"/>
      <c r="QIF5" s="527"/>
      <c r="QIG5" s="527"/>
      <c r="QIH5" s="527"/>
      <c r="QII5" s="527"/>
      <c r="QIJ5" s="527"/>
      <c r="QIK5" s="527"/>
      <c r="QIL5" s="527"/>
      <c r="QIM5" s="527"/>
      <c r="QIN5" s="527"/>
      <c r="QIO5" s="527"/>
      <c r="QIP5" s="527"/>
      <c r="QIQ5" s="527"/>
      <c r="QIR5" s="527"/>
      <c r="QIS5" s="527"/>
      <c r="QIT5" s="527"/>
      <c r="QIU5" s="527"/>
      <c r="QIV5" s="527"/>
      <c r="QIW5" s="527"/>
      <c r="QIX5" s="527"/>
      <c r="QIY5" s="527"/>
      <c r="QIZ5" s="527"/>
      <c r="QJA5" s="527"/>
      <c r="QJB5" s="527"/>
      <c r="QJC5" s="527"/>
      <c r="QJD5" s="527"/>
      <c r="QJE5" s="527"/>
      <c r="QJF5" s="527"/>
      <c r="QJG5" s="527"/>
      <c r="QJH5" s="527"/>
      <c r="QJI5" s="527"/>
      <c r="QJJ5" s="527"/>
      <c r="QJK5" s="527"/>
      <c r="QJL5" s="527"/>
      <c r="QJM5" s="527"/>
      <c r="QJN5" s="527"/>
      <c r="QJO5" s="527"/>
      <c r="QJP5" s="527"/>
      <c r="QJQ5" s="527"/>
      <c r="QJR5" s="527"/>
      <c r="QJS5" s="527"/>
      <c r="QJT5" s="527"/>
      <c r="QJU5" s="527"/>
      <c r="QJV5" s="527"/>
      <c r="QJW5" s="527"/>
      <c r="QJX5" s="527"/>
      <c r="QJY5" s="527"/>
      <c r="QJZ5" s="527"/>
      <c r="QKA5" s="527"/>
      <c r="QKB5" s="527"/>
      <c r="QKC5" s="527"/>
      <c r="QKD5" s="527"/>
      <c r="QKE5" s="527"/>
      <c r="QKF5" s="527"/>
      <c r="QKG5" s="527"/>
      <c r="QKH5" s="527"/>
      <c r="QKI5" s="527"/>
      <c r="QKJ5" s="527"/>
      <c r="QKK5" s="527"/>
      <c r="QKL5" s="527"/>
      <c r="QKM5" s="527"/>
      <c r="QKN5" s="527"/>
      <c r="QKO5" s="527"/>
      <c r="QKP5" s="527"/>
      <c r="QKQ5" s="527"/>
      <c r="QKR5" s="527"/>
      <c r="QKS5" s="527"/>
      <c r="QKT5" s="527"/>
      <c r="QKU5" s="527"/>
      <c r="QKV5" s="527"/>
      <c r="QKW5" s="527"/>
      <c r="QKX5" s="527"/>
      <c r="QKY5" s="527"/>
      <c r="QKZ5" s="527"/>
      <c r="QLA5" s="527"/>
      <c r="QLB5" s="527"/>
      <c r="QLC5" s="527"/>
      <c r="QLD5" s="527"/>
      <c r="QLE5" s="527"/>
      <c r="QLF5" s="527"/>
      <c r="QLG5" s="527"/>
      <c r="QLH5" s="527"/>
      <c r="QLI5" s="527"/>
      <c r="QLJ5" s="527"/>
      <c r="QLK5" s="527"/>
      <c r="QLL5" s="527"/>
      <c r="QLM5" s="527"/>
      <c r="QLN5" s="527"/>
      <c r="QLO5" s="527"/>
      <c r="QLP5" s="527"/>
      <c r="QLQ5" s="527"/>
      <c r="QLR5" s="527"/>
      <c r="QLS5" s="527"/>
      <c r="QLT5" s="527"/>
      <c r="QLU5" s="527"/>
      <c r="QLV5" s="527"/>
      <c r="QLW5" s="527"/>
      <c r="QLX5" s="527"/>
      <c r="QLY5" s="527"/>
      <c r="QLZ5" s="527"/>
      <c r="QMA5" s="527"/>
      <c r="QMB5" s="527"/>
      <c r="QMC5" s="527"/>
      <c r="QMD5" s="527"/>
      <c r="QME5" s="527"/>
      <c r="QMF5" s="527"/>
      <c r="QMG5" s="527"/>
      <c r="QMH5" s="527"/>
      <c r="QMI5" s="527"/>
      <c r="QMJ5" s="527"/>
      <c r="QMK5" s="527"/>
      <c r="QML5" s="527"/>
      <c r="QMM5" s="527"/>
      <c r="QMN5" s="527"/>
      <c r="QMO5" s="527"/>
      <c r="QMP5" s="527"/>
      <c r="QMQ5" s="527"/>
      <c r="QMR5" s="527"/>
      <c r="QMS5" s="527"/>
      <c r="QMT5" s="527"/>
      <c r="QMU5" s="527"/>
      <c r="QMV5" s="527"/>
      <c r="QMW5" s="527"/>
      <c r="QMX5" s="527"/>
      <c r="QMY5" s="527"/>
      <c r="QMZ5" s="527"/>
      <c r="QNA5" s="527"/>
      <c r="QNB5" s="527"/>
      <c r="QNC5" s="527"/>
      <c r="QND5" s="527"/>
      <c r="QNE5" s="527"/>
      <c r="QNF5" s="527"/>
      <c r="QNG5" s="527"/>
      <c r="QNH5" s="527"/>
      <c r="QNI5" s="527"/>
      <c r="QNJ5" s="527"/>
      <c r="QNK5" s="527"/>
      <c r="QNL5" s="527"/>
      <c r="QNM5" s="527"/>
      <c r="QNN5" s="527"/>
      <c r="QNO5" s="527"/>
      <c r="QNP5" s="527"/>
      <c r="QNQ5" s="527"/>
      <c r="QNR5" s="527"/>
      <c r="QNS5" s="527"/>
      <c r="QNT5" s="527"/>
      <c r="QNU5" s="527"/>
      <c r="QNV5" s="527"/>
      <c r="QNW5" s="527"/>
      <c r="QNX5" s="527"/>
      <c r="QNY5" s="527"/>
      <c r="QNZ5" s="527"/>
      <c r="QOA5" s="527"/>
      <c r="QOB5" s="527"/>
      <c r="QOC5" s="527"/>
      <c r="QOD5" s="527"/>
      <c r="QOE5" s="527"/>
      <c r="QOF5" s="527"/>
      <c r="QOG5" s="527"/>
      <c r="QOH5" s="527"/>
      <c r="QOI5" s="527"/>
      <c r="QOJ5" s="527"/>
      <c r="QOK5" s="527"/>
      <c r="QOL5" s="527"/>
      <c r="QOM5" s="527"/>
      <c r="QON5" s="527"/>
      <c r="QOO5" s="527"/>
      <c r="QOP5" s="527"/>
      <c r="QOQ5" s="527"/>
      <c r="QOR5" s="527"/>
      <c r="QOS5" s="527"/>
      <c r="QOT5" s="527"/>
      <c r="QOU5" s="527"/>
      <c r="QOV5" s="527"/>
      <c r="QOW5" s="527"/>
      <c r="QOX5" s="527"/>
      <c r="QOY5" s="527"/>
      <c r="QOZ5" s="527"/>
      <c r="QPA5" s="527"/>
      <c r="QPB5" s="527"/>
      <c r="QPC5" s="527"/>
      <c r="QPD5" s="527"/>
      <c r="QPE5" s="527"/>
      <c r="QPF5" s="527"/>
      <c r="QPG5" s="527"/>
      <c r="QPH5" s="527"/>
      <c r="QPI5" s="527"/>
      <c r="QPJ5" s="527"/>
      <c r="QPK5" s="527"/>
      <c r="QPL5" s="527"/>
      <c r="QPM5" s="527"/>
      <c r="QPN5" s="527"/>
      <c r="QPO5" s="527"/>
      <c r="QPP5" s="527"/>
      <c r="QPQ5" s="527"/>
      <c r="QPR5" s="527"/>
      <c r="QPS5" s="527"/>
      <c r="QPT5" s="527"/>
      <c r="QPU5" s="527"/>
      <c r="QPV5" s="527"/>
      <c r="QPW5" s="527"/>
      <c r="QPX5" s="527"/>
      <c r="QPY5" s="527"/>
      <c r="QPZ5" s="527"/>
      <c r="QQA5" s="527"/>
      <c r="QQB5" s="527"/>
      <c r="QQC5" s="527"/>
      <c r="QQD5" s="527"/>
      <c r="QQE5" s="527"/>
      <c r="QQF5" s="527"/>
      <c r="QQG5" s="527"/>
      <c r="QQH5" s="527"/>
      <c r="QQI5" s="527"/>
      <c r="QQJ5" s="527"/>
      <c r="QQK5" s="527"/>
      <c r="QQL5" s="527"/>
      <c r="QQM5" s="527"/>
      <c r="QQN5" s="527"/>
      <c r="QQO5" s="527"/>
      <c r="QQP5" s="527"/>
      <c r="QQQ5" s="527"/>
      <c r="QQR5" s="527"/>
      <c r="QQS5" s="527"/>
      <c r="QQT5" s="527"/>
      <c r="QQU5" s="527"/>
      <c r="QQV5" s="527"/>
      <c r="QQW5" s="527"/>
      <c r="QQX5" s="527"/>
      <c r="QQY5" s="527"/>
      <c r="QQZ5" s="527"/>
      <c r="QRA5" s="527"/>
      <c r="QRB5" s="527"/>
      <c r="QRC5" s="527"/>
      <c r="QRD5" s="527"/>
      <c r="QRE5" s="527"/>
      <c r="QRF5" s="527"/>
      <c r="QRG5" s="527"/>
      <c r="QRH5" s="527"/>
      <c r="QRI5" s="527"/>
      <c r="QRJ5" s="527"/>
      <c r="QRK5" s="527"/>
      <c r="QRL5" s="527"/>
      <c r="QRM5" s="527"/>
      <c r="QRN5" s="527"/>
      <c r="QRO5" s="527"/>
      <c r="QRP5" s="527"/>
      <c r="QRQ5" s="527"/>
      <c r="QRR5" s="527"/>
      <c r="QRS5" s="527"/>
      <c r="QRT5" s="527"/>
      <c r="QRU5" s="527"/>
      <c r="QRV5" s="527"/>
      <c r="QRW5" s="527"/>
      <c r="QRX5" s="527"/>
      <c r="QRY5" s="527"/>
      <c r="QRZ5" s="527"/>
      <c r="QSA5" s="527"/>
      <c r="QSB5" s="527"/>
      <c r="QSC5" s="527"/>
      <c r="QSD5" s="527"/>
      <c r="QSE5" s="527"/>
      <c r="QSF5" s="527"/>
      <c r="QSG5" s="527"/>
      <c r="QSH5" s="527"/>
      <c r="QSI5" s="527"/>
      <c r="QSJ5" s="527"/>
      <c r="QSK5" s="527"/>
      <c r="QSL5" s="527"/>
      <c r="QSM5" s="527"/>
      <c r="QSN5" s="527"/>
      <c r="QSO5" s="527"/>
      <c r="QSP5" s="527"/>
      <c r="QSQ5" s="527"/>
      <c r="QSR5" s="527"/>
      <c r="QSS5" s="527"/>
      <c r="QST5" s="527"/>
      <c r="QSU5" s="527"/>
      <c r="QSV5" s="527"/>
      <c r="QSW5" s="527"/>
      <c r="QSX5" s="527"/>
      <c r="QSY5" s="527"/>
      <c r="QSZ5" s="527"/>
      <c r="QTA5" s="527"/>
      <c r="QTB5" s="527"/>
      <c r="QTC5" s="527"/>
      <c r="QTD5" s="527"/>
      <c r="QTE5" s="527"/>
      <c r="QTF5" s="527"/>
      <c r="QTG5" s="527"/>
      <c r="QTH5" s="527"/>
      <c r="QTI5" s="527"/>
      <c r="QTJ5" s="527"/>
      <c r="QTK5" s="527"/>
      <c r="QTL5" s="527"/>
      <c r="QTM5" s="527"/>
      <c r="QTN5" s="527"/>
      <c r="QTO5" s="527"/>
      <c r="QTP5" s="527"/>
      <c r="QTQ5" s="527"/>
      <c r="QTR5" s="527"/>
      <c r="QTS5" s="527"/>
      <c r="QTT5" s="527"/>
      <c r="QTU5" s="527"/>
      <c r="QTV5" s="527"/>
      <c r="QTW5" s="527"/>
      <c r="QTX5" s="527"/>
      <c r="QTY5" s="527"/>
      <c r="QTZ5" s="527"/>
      <c r="QUA5" s="527"/>
      <c r="QUB5" s="527"/>
      <c r="QUC5" s="527"/>
      <c r="QUD5" s="527"/>
      <c r="QUE5" s="527"/>
      <c r="QUF5" s="527"/>
      <c r="QUG5" s="527"/>
      <c r="QUH5" s="527"/>
      <c r="QUI5" s="527"/>
      <c r="QUJ5" s="527"/>
      <c r="QUK5" s="527"/>
      <c r="QUL5" s="527"/>
      <c r="QUM5" s="527"/>
      <c r="QUN5" s="527"/>
      <c r="QUO5" s="527"/>
      <c r="QUP5" s="527"/>
      <c r="QUQ5" s="527"/>
      <c r="QUR5" s="527"/>
      <c r="QUS5" s="527"/>
      <c r="QUT5" s="527"/>
      <c r="QUU5" s="527"/>
      <c r="QUV5" s="527"/>
      <c r="QUW5" s="527"/>
      <c r="QUX5" s="527"/>
      <c r="QUY5" s="527"/>
      <c r="QUZ5" s="527"/>
      <c r="QVA5" s="527"/>
      <c r="QVB5" s="527"/>
      <c r="QVC5" s="527"/>
      <c r="QVD5" s="527"/>
      <c r="QVE5" s="527"/>
      <c r="QVF5" s="527"/>
      <c r="QVG5" s="527"/>
      <c r="QVH5" s="527"/>
      <c r="QVI5" s="527"/>
      <c r="QVJ5" s="527"/>
      <c r="QVK5" s="527"/>
      <c r="QVL5" s="527"/>
      <c r="QVM5" s="527"/>
      <c r="QVN5" s="527"/>
      <c r="QVO5" s="527"/>
      <c r="QVP5" s="527"/>
      <c r="QVQ5" s="527"/>
      <c r="QVR5" s="527"/>
      <c r="QVS5" s="527"/>
      <c r="QVT5" s="527"/>
      <c r="QVU5" s="527"/>
      <c r="QVV5" s="527"/>
      <c r="QVW5" s="527"/>
      <c r="QVX5" s="527"/>
      <c r="QVY5" s="527"/>
      <c r="QVZ5" s="527"/>
      <c r="QWA5" s="527"/>
      <c r="QWB5" s="527"/>
      <c r="QWC5" s="527"/>
      <c r="QWD5" s="527"/>
      <c r="QWE5" s="527"/>
      <c r="QWF5" s="527"/>
      <c r="QWG5" s="527"/>
      <c r="QWH5" s="527"/>
      <c r="QWI5" s="527"/>
      <c r="QWJ5" s="527"/>
      <c r="QWK5" s="527"/>
      <c r="QWL5" s="527"/>
      <c r="QWM5" s="527"/>
      <c r="QWN5" s="527"/>
      <c r="QWO5" s="527"/>
      <c r="QWP5" s="527"/>
      <c r="QWQ5" s="527"/>
      <c r="QWR5" s="527"/>
      <c r="QWS5" s="527"/>
      <c r="QWT5" s="527"/>
      <c r="QWU5" s="527"/>
      <c r="QWV5" s="527"/>
      <c r="QWW5" s="527"/>
      <c r="QWX5" s="527"/>
      <c r="QWY5" s="527"/>
      <c r="QWZ5" s="527"/>
      <c r="QXA5" s="527"/>
      <c r="QXB5" s="527"/>
      <c r="QXC5" s="527"/>
      <c r="QXD5" s="527"/>
      <c r="QXE5" s="527"/>
      <c r="QXF5" s="527"/>
      <c r="QXG5" s="527"/>
      <c r="QXH5" s="527"/>
      <c r="QXI5" s="527"/>
      <c r="QXJ5" s="527"/>
      <c r="QXK5" s="527"/>
      <c r="QXL5" s="527"/>
      <c r="QXM5" s="527"/>
      <c r="QXN5" s="527"/>
      <c r="QXO5" s="527"/>
      <c r="QXP5" s="527"/>
      <c r="QXQ5" s="527"/>
      <c r="QXR5" s="527"/>
      <c r="QXS5" s="527"/>
      <c r="QXT5" s="527"/>
      <c r="QXU5" s="527"/>
      <c r="QXV5" s="527"/>
      <c r="QXW5" s="527"/>
      <c r="QXX5" s="527"/>
      <c r="QXY5" s="527"/>
      <c r="QXZ5" s="527"/>
      <c r="QYA5" s="527"/>
      <c r="QYB5" s="527"/>
      <c r="QYC5" s="527"/>
      <c r="QYD5" s="527"/>
      <c r="QYE5" s="527"/>
      <c r="QYF5" s="527"/>
      <c r="QYG5" s="527"/>
      <c r="QYH5" s="527"/>
      <c r="QYI5" s="527"/>
      <c r="QYJ5" s="527"/>
      <c r="QYK5" s="527"/>
      <c r="QYL5" s="527"/>
      <c r="QYM5" s="527"/>
      <c r="QYN5" s="527"/>
      <c r="QYO5" s="527"/>
      <c r="QYP5" s="527"/>
      <c r="QYQ5" s="527"/>
      <c r="QYR5" s="527"/>
      <c r="QYS5" s="527"/>
      <c r="QYT5" s="527"/>
      <c r="QYU5" s="527"/>
      <c r="QYV5" s="527"/>
      <c r="QYW5" s="527"/>
      <c r="QYX5" s="527"/>
      <c r="QYY5" s="527"/>
      <c r="QYZ5" s="527"/>
      <c r="QZA5" s="527"/>
      <c r="QZB5" s="527"/>
      <c r="QZC5" s="527"/>
      <c r="QZD5" s="527"/>
      <c r="QZE5" s="527"/>
      <c r="QZF5" s="527"/>
      <c r="QZG5" s="527"/>
      <c r="QZH5" s="527"/>
      <c r="QZI5" s="527"/>
      <c r="QZJ5" s="527"/>
      <c r="QZK5" s="527"/>
      <c r="QZL5" s="527"/>
      <c r="QZM5" s="527"/>
      <c r="QZN5" s="527"/>
      <c r="QZO5" s="527"/>
      <c r="QZP5" s="527"/>
      <c r="QZQ5" s="527"/>
      <c r="QZR5" s="527"/>
      <c r="QZS5" s="527"/>
      <c r="QZT5" s="527"/>
      <c r="QZU5" s="527"/>
      <c r="QZV5" s="527"/>
      <c r="QZW5" s="527"/>
      <c r="QZX5" s="527"/>
      <c r="QZY5" s="527"/>
      <c r="QZZ5" s="527"/>
      <c r="RAA5" s="527"/>
      <c r="RAB5" s="527"/>
      <c r="RAC5" s="527"/>
      <c r="RAD5" s="527"/>
      <c r="RAE5" s="527"/>
      <c r="RAF5" s="527"/>
      <c r="RAG5" s="527"/>
      <c r="RAH5" s="527"/>
      <c r="RAI5" s="527"/>
      <c r="RAJ5" s="527"/>
      <c r="RAK5" s="527"/>
      <c r="RAL5" s="527"/>
      <c r="RAM5" s="527"/>
      <c r="RAN5" s="527"/>
      <c r="RAO5" s="527"/>
      <c r="RAP5" s="527"/>
      <c r="RAQ5" s="527"/>
      <c r="RAR5" s="527"/>
      <c r="RAS5" s="527"/>
      <c r="RAT5" s="527"/>
      <c r="RAU5" s="527"/>
      <c r="RAV5" s="527"/>
      <c r="RAW5" s="527"/>
      <c r="RAX5" s="527"/>
      <c r="RAY5" s="527"/>
      <c r="RAZ5" s="527"/>
      <c r="RBA5" s="527"/>
      <c r="RBB5" s="527"/>
      <c r="RBC5" s="527"/>
      <c r="RBD5" s="527"/>
      <c r="RBE5" s="527"/>
      <c r="RBF5" s="527"/>
      <c r="RBG5" s="527"/>
      <c r="RBH5" s="527"/>
      <c r="RBI5" s="527"/>
      <c r="RBJ5" s="527"/>
      <c r="RBK5" s="527"/>
      <c r="RBL5" s="527"/>
      <c r="RBM5" s="527"/>
      <c r="RBN5" s="527"/>
      <c r="RBO5" s="527"/>
      <c r="RBP5" s="527"/>
      <c r="RBQ5" s="527"/>
      <c r="RBR5" s="527"/>
      <c r="RBS5" s="527"/>
      <c r="RBT5" s="527"/>
      <c r="RBU5" s="527"/>
      <c r="RBV5" s="527"/>
      <c r="RBW5" s="527"/>
      <c r="RBX5" s="527"/>
      <c r="RBY5" s="527"/>
      <c r="RBZ5" s="527"/>
      <c r="RCA5" s="527"/>
      <c r="RCB5" s="527"/>
      <c r="RCC5" s="527"/>
      <c r="RCD5" s="527"/>
      <c r="RCE5" s="527"/>
      <c r="RCF5" s="527"/>
      <c r="RCG5" s="527"/>
      <c r="RCH5" s="527"/>
      <c r="RCI5" s="527"/>
      <c r="RCJ5" s="527"/>
      <c r="RCK5" s="527"/>
      <c r="RCL5" s="527"/>
      <c r="RCM5" s="527"/>
      <c r="RCN5" s="527"/>
      <c r="RCO5" s="527"/>
      <c r="RCP5" s="527"/>
      <c r="RCQ5" s="527"/>
      <c r="RCR5" s="527"/>
      <c r="RCS5" s="527"/>
      <c r="RCT5" s="527"/>
      <c r="RCU5" s="527"/>
      <c r="RCV5" s="527"/>
      <c r="RCW5" s="527"/>
      <c r="RCX5" s="527"/>
      <c r="RCY5" s="527"/>
      <c r="RCZ5" s="527"/>
      <c r="RDA5" s="527"/>
      <c r="RDB5" s="527"/>
      <c r="RDC5" s="527"/>
      <c r="RDD5" s="527"/>
      <c r="RDE5" s="527"/>
      <c r="RDF5" s="527"/>
      <c r="RDG5" s="527"/>
      <c r="RDH5" s="527"/>
      <c r="RDI5" s="527"/>
      <c r="RDJ5" s="527"/>
      <c r="RDK5" s="527"/>
      <c r="RDL5" s="527"/>
      <c r="RDM5" s="527"/>
      <c r="RDN5" s="527"/>
      <c r="RDO5" s="527"/>
      <c r="RDP5" s="527"/>
      <c r="RDQ5" s="527"/>
      <c r="RDR5" s="527"/>
      <c r="RDS5" s="527"/>
      <c r="RDT5" s="527"/>
      <c r="RDU5" s="527"/>
      <c r="RDV5" s="527"/>
      <c r="RDW5" s="527"/>
      <c r="RDX5" s="527"/>
      <c r="RDY5" s="527"/>
      <c r="RDZ5" s="527"/>
      <c r="REA5" s="527"/>
      <c r="REB5" s="527"/>
      <c r="REC5" s="527"/>
      <c r="RED5" s="527"/>
      <c r="REE5" s="527"/>
      <c r="REF5" s="527"/>
      <c r="REG5" s="527"/>
      <c r="REH5" s="527"/>
      <c r="REI5" s="527"/>
      <c r="REJ5" s="527"/>
      <c r="REK5" s="527"/>
      <c r="REL5" s="527"/>
      <c r="REM5" s="527"/>
      <c r="REN5" s="527"/>
      <c r="REO5" s="527"/>
      <c r="REP5" s="527"/>
      <c r="REQ5" s="527"/>
      <c r="RER5" s="527"/>
      <c r="RES5" s="527"/>
      <c r="RET5" s="527"/>
      <c r="REU5" s="527"/>
      <c r="REV5" s="527"/>
      <c r="REW5" s="527"/>
      <c r="REX5" s="527"/>
      <c r="REY5" s="527"/>
      <c r="REZ5" s="527"/>
      <c r="RFA5" s="527"/>
      <c r="RFB5" s="527"/>
      <c r="RFC5" s="527"/>
      <c r="RFD5" s="527"/>
      <c r="RFE5" s="527"/>
      <c r="RFF5" s="527"/>
      <c r="RFG5" s="527"/>
      <c r="RFH5" s="527"/>
      <c r="RFI5" s="527"/>
      <c r="RFJ5" s="527"/>
      <c r="RFK5" s="527"/>
      <c r="RFL5" s="527"/>
      <c r="RFM5" s="527"/>
      <c r="RFN5" s="527"/>
      <c r="RFO5" s="527"/>
      <c r="RFP5" s="527"/>
      <c r="RFQ5" s="527"/>
      <c r="RFR5" s="527"/>
      <c r="RFS5" s="527"/>
      <c r="RFT5" s="527"/>
      <c r="RFU5" s="527"/>
      <c r="RFV5" s="527"/>
      <c r="RFW5" s="527"/>
      <c r="RFX5" s="527"/>
      <c r="RFY5" s="527"/>
      <c r="RFZ5" s="527"/>
      <c r="RGA5" s="527"/>
      <c r="RGB5" s="527"/>
      <c r="RGC5" s="527"/>
      <c r="RGD5" s="527"/>
      <c r="RGE5" s="527"/>
      <c r="RGF5" s="527"/>
      <c r="RGG5" s="527"/>
      <c r="RGH5" s="527"/>
      <c r="RGI5" s="527"/>
      <c r="RGJ5" s="527"/>
      <c r="RGK5" s="527"/>
      <c r="RGL5" s="527"/>
      <c r="RGM5" s="527"/>
      <c r="RGN5" s="527"/>
      <c r="RGO5" s="527"/>
      <c r="RGP5" s="527"/>
      <c r="RGQ5" s="527"/>
      <c r="RGR5" s="527"/>
      <c r="RGS5" s="527"/>
      <c r="RGT5" s="527"/>
      <c r="RGU5" s="527"/>
      <c r="RGV5" s="527"/>
      <c r="RGW5" s="527"/>
      <c r="RGX5" s="527"/>
      <c r="RGY5" s="527"/>
      <c r="RGZ5" s="527"/>
      <c r="RHA5" s="527"/>
      <c r="RHB5" s="527"/>
      <c r="RHC5" s="527"/>
      <c r="RHD5" s="527"/>
      <c r="RHE5" s="527"/>
      <c r="RHF5" s="527"/>
      <c r="RHG5" s="527"/>
      <c r="RHH5" s="527"/>
      <c r="RHI5" s="527"/>
      <c r="RHJ5" s="527"/>
      <c r="RHK5" s="527"/>
      <c r="RHL5" s="527"/>
      <c r="RHM5" s="527"/>
      <c r="RHN5" s="527"/>
      <c r="RHO5" s="527"/>
      <c r="RHP5" s="527"/>
      <c r="RHQ5" s="527"/>
      <c r="RHR5" s="527"/>
      <c r="RHS5" s="527"/>
      <c r="RHT5" s="527"/>
      <c r="RHU5" s="527"/>
      <c r="RHV5" s="527"/>
      <c r="RHW5" s="527"/>
      <c r="RHX5" s="527"/>
      <c r="RHY5" s="527"/>
      <c r="RHZ5" s="527"/>
      <c r="RIA5" s="527"/>
      <c r="RIB5" s="527"/>
      <c r="RIC5" s="527"/>
      <c r="RID5" s="527"/>
      <c r="RIE5" s="527"/>
      <c r="RIF5" s="527"/>
      <c r="RIG5" s="527"/>
      <c r="RIH5" s="527"/>
      <c r="RII5" s="527"/>
      <c r="RIJ5" s="527"/>
      <c r="RIK5" s="527"/>
      <c r="RIL5" s="527"/>
      <c r="RIM5" s="527"/>
      <c r="RIN5" s="527"/>
      <c r="RIO5" s="527"/>
      <c r="RIP5" s="527"/>
      <c r="RIQ5" s="527"/>
      <c r="RIR5" s="527"/>
      <c r="RIS5" s="527"/>
      <c r="RIT5" s="527"/>
      <c r="RIU5" s="527"/>
      <c r="RIV5" s="527"/>
      <c r="RIW5" s="527"/>
      <c r="RIX5" s="527"/>
      <c r="RIY5" s="527"/>
      <c r="RIZ5" s="527"/>
      <c r="RJA5" s="527"/>
      <c r="RJB5" s="527"/>
      <c r="RJC5" s="527"/>
      <c r="RJD5" s="527"/>
      <c r="RJE5" s="527"/>
      <c r="RJF5" s="527"/>
      <c r="RJG5" s="527"/>
      <c r="RJH5" s="527"/>
      <c r="RJI5" s="527"/>
      <c r="RJJ5" s="527"/>
      <c r="RJK5" s="527"/>
      <c r="RJL5" s="527"/>
      <c r="RJM5" s="527"/>
      <c r="RJN5" s="527"/>
      <c r="RJO5" s="527"/>
      <c r="RJP5" s="527"/>
      <c r="RJQ5" s="527"/>
      <c r="RJR5" s="527"/>
      <c r="RJS5" s="527"/>
      <c r="RJT5" s="527"/>
      <c r="RJU5" s="527"/>
      <c r="RJV5" s="527"/>
      <c r="RJW5" s="527"/>
      <c r="RJX5" s="527"/>
      <c r="RJY5" s="527"/>
      <c r="RJZ5" s="527"/>
      <c r="RKA5" s="527"/>
      <c r="RKB5" s="527"/>
      <c r="RKC5" s="527"/>
      <c r="RKD5" s="527"/>
      <c r="RKE5" s="527"/>
      <c r="RKF5" s="527"/>
      <c r="RKG5" s="527"/>
      <c r="RKH5" s="527"/>
      <c r="RKI5" s="527"/>
      <c r="RKJ5" s="527"/>
      <c r="RKK5" s="527"/>
      <c r="RKL5" s="527"/>
      <c r="RKM5" s="527"/>
      <c r="RKN5" s="527"/>
      <c r="RKO5" s="527"/>
      <c r="RKP5" s="527"/>
      <c r="RKQ5" s="527"/>
      <c r="RKR5" s="527"/>
      <c r="RKS5" s="527"/>
      <c r="RKT5" s="527"/>
      <c r="RKU5" s="527"/>
      <c r="RKV5" s="527"/>
      <c r="RKW5" s="527"/>
      <c r="RKX5" s="527"/>
      <c r="RKY5" s="527"/>
      <c r="RKZ5" s="527"/>
      <c r="RLA5" s="527"/>
      <c r="RLB5" s="527"/>
      <c r="RLC5" s="527"/>
      <c r="RLD5" s="527"/>
      <c r="RLE5" s="527"/>
      <c r="RLF5" s="527"/>
      <c r="RLG5" s="527"/>
      <c r="RLH5" s="527"/>
      <c r="RLI5" s="527"/>
      <c r="RLJ5" s="527"/>
      <c r="RLK5" s="527"/>
      <c r="RLL5" s="527"/>
      <c r="RLM5" s="527"/>
      <c r="RLN5" s="527"/>
      <c r="RLO5" s="527"/>
      <c r="RLP5" s="527"/>
      <c r="RLQ5" s="527"/>
      <c r="RLR5" s="527"/>
      <c r="RLS5" s="527"/>
      <c r="RLT5" s="527"/>
      <c r="RLU5" s="527"/>
      <c r="RLV5" s="527"/>
      <c r="RLW5" s="527"/>
      <c r="RLX5" s="527"/>
      <c r="RLY5" s="527"/>
      <c r="RLZ5" s="527"/>
      <c r="RMA5" s="527"/>
      <c r="RMB5" s="527"/>
      <c r="RMC5" s="527"/>
      <c r="RMD5" s="527"/>
      <c r="RME5" s="527"/>
      <c r="RMF5" s="527"/>
      <c r="RMG5" s="527"/>
      <c r="RMH5" s="527"/>
      <c r="RMI5" s="527"/>
      <c r="RMJ5" s="527"/>
      <c r="RMK5" s="527"/>
      <c r="RML5" s="527"/>
      <c r="RMM5" s="527"/>
      <c r="RMN5" s="527"/>
      <c r="RMO5" s="527"/>
      <c r="RMP5" s="527"/>
      <c r="RMQ5" s="527"/>
      <c r="RMR5" s="527"/>
      <c r="RMS5" s="527"/>
      <c r="RMT5" s="527"/>
      <c r="RMU5" s="527"/>
      <c r="RMV5" s="527"/>
      <c r="RMW5" s="527"/>
      <c r="RMX5" s="527"/>
      <c r="RMY5" s="527"/>
      <c r="RMZ5" s="527"/>
      <c r="RNA5" s="527"/>
      <c r="RNB5" s="527"/>
      <c r="RNC5" s="527"/>
      <c r="RND5" s="527"/>
      <c r="RNE5" s="527"/>
      <c r="RNF5" s="527"/>
      <c r="RNG5" s="527"/>
      <c r="RNH5" s="527"/>
      <c r="RNI5" s="527"/>
      <c r="RNJ5" s="527"/>
      <c r="RNK5" s="527"/>
      <c r="RNL5" s="527"/>
      <c r="RNM5" s="527"/>
      <c r="RNN5" s="527"/>
      <c r="RNO5" s="527"/>
      <c r="RNP5" s="527"/>
      <c r="RNQ5" s="527"/>
      <c r="RNR5" s="527"/>
      <c r="RNS5" s="527"/>
      <c r="RNT5" s="527"/>
      <c r="RNU5" s="527"/>
      <c r="RNV5" s="527"/>
      <c r="RNW5" s="527"/>
      <c r="RNX5" s="527"/>
      <c r="RNY5" s="527"/>
      <c r="RNZ5" s="527"/>
      <c r="ROA5" s="527"/>
      <c r="ROB5" s="527"/>
      <c r="ROC5" s="527"/>
      <c r="ROD5" s="527"/>
      <c r="ROE5" s="527"/>
      <c r="ROF5" s="527"/>
      <c r="ROG5" s="527"/>
      <c r="ROH5" s="527"/>
      <c r="ROI5" s="527"/>
      <c r="ROJ5" s="527"/>
      <c r="ROK5" s="527"/>
      <c r="ROL5" s="527"/>
      <c r="ROM5" s="527"/>
      <c r="RON5" s="527"/>
      <c r="ROO5" s="527"/>
      <c r="ROP5" s="527"/>
      <c r="ROQ5" s="527"/>
      <c r="ROR5" s="527"/>
      <c r="ROS5" s="527"/>
      <c r="ROT5" s="527"/>
      <c r="ROU5" s="527"/>
      <c r="ROV5" s="527"/>
      <c r="ROW5" s="527"/>
      <c r="ROX5" s="527"/>
      <c r="ROY5" s="527"/>
      <c r="ROZ5" s="527"/>
      <c r="RPA5" s="527"/>
      <c r="RPB5" s="527"/>
      <c r="RPC5" s="527"/>
      <c r="RPD5" s="527"/>
      <c r="RPE5" s="527"/>
      <c r="RPF5" s="527"/>
      <c r="RPG5" s="527"/>
      <c r="RPH5" s="527"/>
      <c r="RPI5" s="527"/>
      <c r="RPJ5" s="527"/>
      <c r="RPK5" s="527"/>
      <c r="RPL5" s="527"/>
      <c r="RPM5" s="527"/>
      <c r="RPN5" s="527"/>
      <c r="RPO5" s="527"/>
      <c r="RPP5" s="527"/>
      <c r="RPQ5" s="527"/>
      <c r="RPR5" s="527"/>
      <c r="RPS5" s="527"/>
      <c r="RPT5" s="527"/>
      <c r="RPU5" s="527"/>
      <c r="RPV5" s="527"/>
      <c r="RPW5" s="527"/>
      <c r="RPX5" s="527"/>
      <c r="RPY5" s="527"/>
      <c r="RPZ5" s="527"/>
      <c r="RQA5" s="527"/>
      <c r="RQB5" s="527"/>
      <c r="RQC5" s="527"/>
      <c r="RQD5" s="527"/>
      <c r="RQE5" s="527"/>
      <c r="RQF5" s="527"/>
      <c r="RQG5" s="527"/>
      <c r="RQH5" s="527"/>
      <c r="RQI5" s="527"/>
      <c r="RQJ5" s="527"/>
      <c r="RQK5" s="527"/>
      <c r="RQL5" s="527"/>
      <c r="RQM5" s="527"/>
      <c r="RQN5" s="527"/>
      <c r="RQO5" s="527"/>
      <c r="RQP5" s="527"/>
      <c r="RQQ5" s="527"/>
      <c r="RQR5" s="527"/>
      <c r="RQS5" s="527"/>
      <c r="RQT5" s="527"/>
      <c r="RQU5" s="527"/>
      <c r="RQV5" s="527"/>
      <c r="RQW5" s="527"/>
      <c r="RQX5" s="527"/>
      <c r="RQY5" s="527"/>
      <c r="RQZ5" s="527"/>
      <c r="RRA5" s="527"/>
      <c r="RRB5" s="527"/>
      <c r="RRC5" s="527"/>
      <c r="RRD5" s="527"/>
      <c r="RRE5" s="527"/>
      <c r="RRF5" s="527"/>
      <c r="RRG5" s="527"/>
      <c r="RRH5" s="527"/>
      <c r="RRI5" s="527"/>
      <c r="RRJ5" s="527"/>
      <c r="RRK5" s="527"/>
      <c r="RRL5" s="527"/>
      <c r="RRM5" s="527"/>
      <c r="RRN5" s="527"/>
      <c r="RRO5" s="527"/>
      <c r="RRP5" s="527"/>
      <c r="RRQ5" s="527"/>
      <c r="RRR5" s="527"/>
      <c r="RRS5" s="527"/>
      <c r="RRT5" s="527"/>
      <c r="RRU5" s="527"/>
      <c r="RRV5" s="527"/>
      <c r="RRW5" s="527"/>
      <c r="RRX5" s="527"/>
      <c r="RRY5" s="527"/>
      <c r="RRZ5" s="527"/>
      <c r="RSA5" s="527"/>
      <c r="RSB5" s="527"/>
      <c r="RSC5" s="527"/>
      <c r="RSD5" s="527"/>
      <c r="RSE5" s="527"/>
      <c r="RSF5" s="527"/>
      <c r="RSG5" s="527"/>
      <c r="RSH5" s="527"/>
      <c r="RSI5" s="527"/>
      <c r="RSJ5" s="527"/>
      <c r="RSK5" s="527"/>
      <c r="RSL5" s="527"/>
      <c r="RSM5" s="527"/>
      <c r="RSN5" s="527"/>
      <c r="RSO5" s="527"/>
      <c r="RSP5" s="527"/>
      <c r="RSQ5" s="527"/>
      <c r="RSR5" s="527"/>
      <c r="RSS5" s="527"/>
      <c r="RST5" s="527"/>
      <c r="RSU5" s="527"/>
      <c r="RSV5" s="527"/>
      <c r="RSW5" s="527"/>
      <c r="RSX5" s="527"/>
      <c r="RSY5" s="527"/>
      <c r="RSZ5" s="527"/>
      <c r="RTA5" s="527"/>
      <c r="RTB5" s="527"/>
      <c r="RTC5" s="527"/>
      <c r="RTD5" s="527"/>
      <c r="RTE5" s="527"/>
      <c r="RTF5" s="527"/>
      <c r="RTG5" s="527"/>
      <c r="RTH5" s="527"/>
      <c r="RTI5" s="527"/>
      <c r="RTJ5" s="527"/>
      <c r="RTK5" s="527"/>
      <c r="RTL5" s="527"/>
      <c r="RTM5" s="527"/>
      <c r="RTN5" s="527"/>
      <c r="RTO5" s="527"/>
      <c r="RTP5" s="527"/>
      <c r="RTQ5" s="527"/>
      <c r="RTR5" s="527"/>
      <c r="RTS5" s="527"/>
      <c r="RTT5" s="527"/>
      <c r="RTU5" s="527"/>
      <c r="RTV5" s="527"/>
      <c r="RTW5" s="527"/>
      <c r="RTX5" s="527"/>
      <c r="RTY5" s="527"/>
      <c r="RTZ5" s="527"/>
      <c r="RUA5" s="527"/>
      <c r="RUB5" s="527"/>
      <c r="RUC5" s="527"/>
      <c r="RUD5" s="527"/>
      <c r="RUE5" s="527"/>
      <c r="RUF5" s="527"/>
      <c r="RUG5" s="527"/>
      <c r="RUH5" s="527"/>
      <c r="RUI5" s="527"/>
      <c r="RUJ5" s="527"/>
      <c r="RUK5" s="527"/>
      <c r="RUL5" s="527"/>
      <c r="RUM5" s="527"/>
      <c r="RUN5" s="527"/>
      <c r="RUO5" s="527"/>
      <c r="RUP5" s="527"/>
      <c r="RUQ5" s="527"/>
      <c r="RUR5" s="527"/>
      <c r="RUS5" s="527"/>
      <c r="RUT5" s="527"/>
      <c r="RUU5" s="527"/>
      <c r="RUV5" s="527"/>
      <c r="RUW5" s="527"/>
      <c r="RUX5" s="527"/>
      <c r="RUY5" s="527"/>
      <c r="RUZ5" s="527"/>
      <c r="RVA5" s="527"/>
      <c r="RVB5" s="527"/>
      <c r="RVC5" s="527"/>
      <c r="RVD5" s="527"/>
      <c r="RVE5" s="527"/>
      <c r="RVF5" s="527"/>
      <c r="RVG5" s="527"/>
      <c r="RVH5" s="527"/>
      <c r="RVI5" s="527"/>
      <c r="RVJ5" s="527"/>
      <c r="RVK5" s="527"/>
      <c r="RVL5" s="527"/>
      <c r="RVM5" s="527"/>
      <c r="RVN5" s="527"/>
      <c r="RVO5" s="527"/>
      <c r="RVP5" s="527"/>
      <c r="RVQ5" s="527"/>
      <c r="RVR5" s="527"/>
      <c r="RVS5" s="527"/>
      <c r="RVT5" s="527"/>
      <c r="RVU5" s="527"/>
      <c r="RVV5" s="527"/>
      <c r="RVW5" s="527"/>
      <c r="RVX5" s="527"/>
      <c r="RVY5" s="527"/>
      <c r="RVZ5" s="527"/>
      <c r="RWA5" s="527"/>
      <c r="RWB5" s="527"/>
      <c r="RWC5" s="527"/>
      <c r="RWD5" s="527"/>
      <c r="RWE5" s="527"/>
      <c r="RWF5" s="527"/>
      <c r="RWG5" s="527"/>
      <c r="RWH5" s="527"/>
      <c r="RWI5" s="527"/>
      <c r="RWJ5" s="527"/>
      <c r="RWK5" s="527"/>
      <c r="RWL5" s="527"/>
      <c r="RWM5" s="527"/>
      <c r="RWN5" s="527"/>
      <c r="RWO5" s="527"/>
      <c r="RWP5" s="527"/>
      <c r="RWQ5" s="527"/>
      <c r="RWR5" s="527"/>
      <c r="RWS5" s="527"/>
      <c r="RWT5" s="527"/>
      <c r="RWU5" s="527"/>
      <c r="RWV5" s="527"/>
      <c r="RWW5" s="527"/>
      <c r="RWX5" s="527"/>
      <c r="RWY5" s="527"/>
      <c r="RWZ5" s="527"/>
      <c r="RXA5" s="527"/>
      <c r="RXB5" s="527"/>
      <c r="RXC5" s="527"/>
      <c r="RXD5" s="527"/>
      <c r="RXE5" s="527"/>
      <c r="RXF5" s="527"/>
      <c r="RXG5" s="527"/>
      <c r="RXH5" s="527"/>
      <c r="RXI5" s="527"/>
      <c r="RXJ5" s="527"/>
      <c r="RXK5" s="527"/>
      <c r="RXL5" s="527"/>
      <c r="RXM5" s="527"/>
      <c r="RXN5" s="527"/>
      <c r="RXO5" s="527"/>
      <c r="RXP5" s="527"/>
      <c r="RXQ5" s="527"/>
      <c r="RXR5" s="527"/>
      <c r="RXS5" s="527"/>
      <c r="RXT5" s="527"/>
      <c r="RXU5" s="527"/>
      <c r="RXV5" s="527"/>
      <c r="RXW5" s="527"/>
      <c r="RXX5" s="527"/>
      <c r="RXY5" s="527"/>
      <c r="RXZ5" s="527"/>
      <c r="RYA5" s="527"/>
      <c r="RYB5" s="527"/>
      <c r="RYC5" s="527"/>
      <c r="RYD5" s="527"/>
      <c r="RYE5" s="527"/>
      <c r="RYF5" s="527"/>
      <c r="RYG5" s="527"/>
      <c r="RYH5" s="527"/>
      <c r="RYI5" s="527"/>
      <c r="RYJ5" s="527"/>
      <c r="RYK5" s="527"/>
      <c r="RYL5" s="527"/>
      <c r="RYM5" s="527"/>
      <c r="RYN5" s="527"/>
      <c r="RYO5" s="527"/>
      <c r="RYP5" s="527"/>
      <c r="RYQ5" s="527"/>
      <c r="RYR5" s="527"/>
      <c r="RYS5" s="527"/>
      <c r="RYT5" s="527"/>
      <c r="RYU5" s="527"/>
      <c r="RYV5" s="527"/>
      <c r="RYW5" s="527"/>
      <c r="RYX5" s="527"/>
      <c r="RYY5" s="527"/>
      <c r="RYZ5" s="527"/>
      <c r="RZA5" s="527"/>
      <c r="RZB5" s="527"/>
      <c r="RZC5" s="527"/>
      <c r="RZD5" s="527"/>
      <c r="RZE5" s="527"/>
      <c r="RZF5" s="527"/>
      <c r="RZG5" s="527"/>
      <c r="RZH5" s="527"/>
      <c r="RZI5" s="527"/>
      <c r="RZJ5" s="527"/>
      <c r="RZK5" s="527"/>
      <c r="RZL5" s="527"/>
      <c r="RZM5" s="527"/>
      <c r="RZN5" s="527"/>
      <c r="RZO5" s="527"/>
      <c r="RZP5" s="527"/>
      <c r="RZQ5" s="527"/>
      <c r="RZR5" s="527"/>
      <c r="RZS5" s="527"/>
      <c r="RZT5" s="527"/>
      <c r="RZU5" s="527"/>
      <c r="RZV5" s="527"/>
      <c r="RZW5" s="527"/>
      <c r="RZX5" s="527"/>
      <c r="RZY5" s="527"/>
      <c r="RZZ5" s="527"/>
      <c r="SAA5" s="527"/>
      <c r="SAB5" s="527"/>
      <c r="SAC5" s="527"/>
      <c r="SAD5" s="527"/>
      <c r="SAE5" s="527"/>
      <c r="SAF5" s="527"/>
      <c r="SAG5" s="527"/>
      <c r="SAH5" s="527"/>
      <c r="SAI5" s="527"/>
      <c r="SAJ5" s="527"/>
      <c r="SAK5" s="527"/>
      <c r="SAL5" s="527"/>
      <c r="SAM5" s="527"/>
      <c r="SAN5" s="527"/>
      <c r="SAO5" s="527"/>
      <c r="SAP5" s="527"/>
      <c r="SAQ5" s="527"/>
      <c r="SAR5" s="527"/>
      <c r="SAS5" s="527"/>
      <c r="SAT5" s="527"/>
      <c r="SAU5" s="527"/>
      <c r="SAV5" s="527"/>
      <c r="SAW5" s="527"/>
      <c r="SAX5" s="527"/>
      <c r="SAY5" s="527"/>
      <c r="SAZ5" s="527"/>
      <c r="SBA5" s="527"/>
      <c r="SBB5" s="527"/>
      <c r="SBC5" s="527"/>
      <c r="SBD5" s="527"/>
      <c r="SBE5" s="527"/>
      <c r="SBF5" s="527"/>
      <c r="SBG5" s="527"/>
      <c r="SBH5" s="527"/>
      <c r="SBI5" s="527"/>
      <c r="SBJ5" s="527"/>
      <c r="SBK5" s="527"/>
      <c r="SBL5" s="527"/>
      <c r="SBM5" s="527"/>
      <c r="SBN5" s="527"/>
      <c r="SBO5" s="527"/>
      <c r="SBP5" s="527"/>
      <c r="SBQ5" s="527"/>
      <c r="SBR5" s="527"/>
      <c r="SBS5" s="527"/>
      <c r="SBT5" s="527"/>
      <c r="SBU5" s="527"/>
      <c r="SBV5" s="527"/>
      <c r="SBW5" s="527"/>
      <c r="SBX5" s="527"/>
      <c r="SBY5" s="527"/>
      <c r="SBZ5" s="527"/>
      <c r="SCA5" s="527"/>
      <c r="SCB5" s="527"/>
      <c r="SCC5" s="527"/>
      <c r="SCD5" s="527"/>
      <c r="SCE5" s="527"/>
      <c r="SCF5" s="527"/>
      <c r="SCG5" s="527"/>
      <c r="SCH5" s="527"/>
      <c r="SCI5" s="527"/>
      <c r="SCJ5" s="527"/>
      <c r="SCK5" s="527"/>
      <c r="SCL5" s="527"/>
      <c r="SCM5" s="527"/>
      <c r="SCN5" s="527"/>
      <c r="SCO5" s="527"/>
      <c r="SCP5" s="527"/>
      <c r="SCQ5" s="527"/>
      <c r="SCR5" s="527"/>
      <c r="SCS5" s="527"/>
      <c r="SCT5" s="527"/>
      <c r="SCU5" s="527"/>
      <c r="SCV5" s="527"/>
      <c r="SCW5" s="527"/>
      <c r="SCX5" s="527"/>
      <c r="SCY5" s="527"/>
      <c r="SCZ5" s="527"/>
      <c r="SDA5" s="527"/>
      <c r="SDB5" s="527"/>
      <c r="SDC5" s="527"/>
      <c r="SDD5" s="527"/>
      <c r="SDE5" s="527"/>
      <c r="SDF5" s="527"/>
      <c r="SDG5" s="527"/>
      <c r="SDH5" s="527"/>
      <c r="SDI5" s="527"/>
      <c r="SDJ5" s="527"/>
      <c r="SDK5" s="527"/>
      <c r="SDL5" s="527"/>
      <c r="SDM5" s="527"/>
      <c r="SDN5" s="527"/>
      <c r="SDO5" s="527"/>
      <c r="SDP5" s="527"/>
      <c r="SDQ5" s="527"/>
      <c r="SDR5" s="527"/>
      <c r="SDS5" s="527"/>
      <c r="SDT5" s="527"/>
      <c r="SDU5" s="527"/>
      <c r="SDV5" s="527"/>
      <c r="SDW5" s="527"/>
      <c r="SDX5" s="527"/>
      <c r="SDY5" s="527"/>
      <c r="SDZ5" s="527"/>
      <c r="SEA5" s="527"/>
      <c r="SEB5" s="527"/>
      <c r="SEC5" s="527"/>
      <c r="SED5" s="527"/>
      <c r="SEE5" s="527"/>
      <c r="SEF5" s="527"/>
      <c r="SEG5" s="527"/>
      <c r="SEH5" s="527"/>
      <c r="SEI5" s="527"/>
      <c r="SEJ5" s="527"/>
      <c r="SEK5" s="527"/>
      <c r="SEL5" s="527"/>
      <c r="SEM5" s="527"/>
      <c r="SEN5" s="527"/>
      <c r="SEO5" s="527"/>
      <c r="SEP5" s="527"/>
      <c r="SEQ5" s="527"/>
      <c r="SER5" s="527"/>
      <c r="SES5" s="527"/>
      <c r="SET5" s="527"/>
      <c r="SEU5" s="527"/>
      <c r="SEV5" s="527"/>
      <c r="SEW5" s="527"/>
      <c r="SEX5" s="527"/>
      <c r="SEY5" s="527"/>
      <c r="SEZ5" s="527"/>
      <c r="SFA5" s="527"/>
      <c r="SFB5" s="527"/>
      <c r="SFC5" s="527"/>
      <c r="SFD5" s="527"/>
      <c r="SFE5" s="527"/>
      <c r="SFF5" s="527"/>
      <c r="SFG5" s="527"/>
      <c r="SFH5" s="527"/>
      <c r="SFI5" s="527"/>
      <c r="SFJ5" s="527"/>
      <c r="SFK5" s="527"/>
      <c r="SFL5" s="527"/>
      <c r="SFM5" s="527"/>
      <c r="SFN5" s="527"/>
      <c r="SFO5" s="527"/>
      <c r="SFP5" s="527"/>
      <c r="SFQ5" s="527"/>
      <c r="SFR5" s="527"/>
      <c r="SFS5" s="527"/>
      <c r="SFT5" s="527"/>
      <c r="SFU5" s="527"/>
      <c r="SFV5" s="527"/>
      <c r="SFW5" s="527"/>
      <c r="SFX5" s="527"/>
      <c r="SFY5" s="527"/>
      <c r="SFZ5" s="527"/>
      <c r="SGA5" s="527"/>
      <c r="SGB5" s="527"/>
      <c r="SGC5" s="527"/>
      <c r="SGD5" s="527"/>
      <c r="SGE5" s="527"/>
      <c r="SGF5" s="527"/>
      <c r="SGG5" s="527"/>
      <c r="SGH5" s="527"/>
      <c r="SGI5" s="527"/>
      <c r="SGJ5" s="527"/>
      <c r="SGK5" s="527"/>
      <c r="SGL5" s="527"/>
      <c r="SGM5" s="527"/>
      <c r="SGN5" s="527"/>
      <c r="SGO5" s="527"/>
      <c r="SGP5" s="527"/>
      <c r="SGQ5" s="527"/>
      <c r="SGR5" s="527"/>
      <c r="SGS5" s="527"/>
      <c r="SGT5" s="527"/>
      <c r="SGU5" s="527"/>
      <c r="SGV5" s="527"/>
      <c r="SGW5" s="527"/>
      <c r="SGX5" s="527"/>
      <c r="SGY5" s="527"/>
      <c r="SGZ5" s="527"/>
      <c r="SHA5" s="527"/>
      <c r="SHB5" s="527"/>
      <c r="SHC5" s="527"/>
      <c r="SHD5" s="527"/>
      <c r="SHE5" s="527"/>
      <c r="SHF5" s="527"/>
      <c r="SHG5" s="527"/>
      <c r="SHH5" s="527"/>
      <c r="SHI5" s="527"/>
      <c r="SHJ5" s="527"/>
      <c r="SHK5" s="527"/>
      <c r="SHL5" s="527"/>
      <c r="SHM5" s="527"/>
      <c r="SHN5" s="527"/>
      <c r="SHO5" s="527"/>
      <c r="SHP5" s="527"/>
      <c r="SHQ5" s="527"/>
      <c r="SHR5" s="527"/>
      <c r="SHS5" s="527"/>
      <c r="SHT5" s="527"/>
      <c r="SHU5" s="527"/>
      <c r="SHV5" s="527"/>
      <c r="SHW5" s="527"/>
      <c r="SHX5" s="527"/>
      <c r="SHY5" s="527"/>
      <c r="SHZ5" s="527"/>
      <c r="SIA5" s="527"/>
      <c r="SIB5" s="527"/>
      <c r="SIC5" s="527"/>
      <c r="SID5" s="527"/>
      <c r="SIE5" s="527"/>
      <c r="SIF5" s="527"/>
      <c r="SIG5" s="527"/>
      <c r="SIH5" s="527"/>
      <c r="SII5" s="527"/>
      <c r="SIJ5" s="527"/>
      <c r="SIK5" s="527"/>
      <c r="SIL5" s="527"/>
      <c r="SIM5" s="527"/>
      <c r="SIN5" s="527"/>
      <c r="SIO5" s="527"/>
      <c r="SIP5" s="527"/>
      <c r="SIQ5" s="527"/>
      <c r="SIR5" s="527"/>
      <c r="SIS5" s="527"/>
      <c r="SIT5" s="527"/>
      <c r="SIU5" s="527"/>
      <c r="SIV5" s="527"/>
      <c r="SIW5" s="527"/>
      <c r="SIX5" s="527"/>
      <c r="SIY5" s="527"/>
      <c r="SIZ5" s="527"/>
      <c r="SJA5" s="527"/>
      <c r="SJB5" s="527"/>
      <c r="SJC5" s="527"/>
      <c r="SJD5" s="527"/>
      <c r="SJE5" s="527"/>
      <c r="SJF5" s="527"/>
      <c r="SJG5" s="527"/>
      <c r="SJH5" s="527"/>
      <c r="SJI5" s="527"/>
      <c r="SJJ5" s="527"/>
      <c r="SJK5" s="527"/>
      <c r="SJL5" s="527"/>
      <c r="SJM5" s="527"/>
      <c r="SJN5" s="527"/>
      <c r="SJO5" s="527"/>
      <c r="SJP5" s="527"/>
      <c r="SJQ5" s="527"/>
      <c r="SJR5" s="527"/>
      <c r="SJS5" s="527"/>
      <c r="SJT5" s="527"/>
      <c r="SJU5" s="527"/>
      <c r="SJV5" s="527"/>
      <c r="SJW5" s="527"/>
      <c r="SJX5" s="527"/>
      <c r="SJY5" s="527"/>
      <c r="SJZ5" s="527"/>
      <c r="SKA5" s="527"/>
      <c r="SKB5" s="527"/>
      <c r="SKC5" s="527"/>
      <c r="SKD5" s="527"/>
      <c r="SKE5" s="527"/>
      <c r="SKF5" s="527"/>
      <c r="SKG5" s="527"/>
      <c r="SKH5" s="527"/>
      <c r="SKI5" s="527"/>
      <c r="SKJ5" s="527"/>
      <c r="SKK5" s="527"/>
      <c r="SKL5" s="527"/>
      <c r="SKM5" s="527"/>
      <c r="SKN5" s="527"/>
      <c r="SKO5" s="527"/>
      <c r="SKP5" s="527"/>
      <c r="SKQ5" s="527"/>
      <c r="SKR5" s="527"/>
      <c r="SKS5" s="527"/>
      <c r="SKT5" s="527"/>
      <c r="SKU5" s="527"/>
      <c r="SKV5" s="527"/>
      <c r="SKW5" s="527"/>
      <c r="SKX5" s="527"/>
      <c r="SKY5" s="527"/>
      <c r="SKZ5" s="527"/>
      <c r="SLA5" s="527"/>
      <c r="SLB5" s="527"/>
      <c r="SLC5" s="527"/>
      <c r="SLD5" s="527"/>
      <c r="SLE5" s="527"/>
      <c r="SLF5" s="527"/>
      <c r="SLG5" s="527"/>
      <c r="SLH5" s="527"/>
      <c r="SLI5" s="527"/>
      <c r="SLJ5" s="527"/>
      <c r="SLK5" s="527"/>
      <c r="SLL5" s="527"/>
      <c r="SLM5" s="527"/>
      <c r="SLN5" s="527"/>
      <c r="SLO5" s="527"/>
      <c r="SLP5" s="527"/>
      <c r="SLQ5" s="527"/>
      <c r="SLR5" s="527"/>
      <c r="SLS5" s="527"/>
      <c r="SLT5" s="527"/>
      <c r="SLU5" s="527"/>
      <c r="SLV5" s="527"/>
      <c r="SLW5" s="527"/>
      <c r="SLX5" s="527"/>
      <c r="SLY5" s="527"/>
      <c r="SLZ5" s="527"/>
      <c r="SMA5" s="527"/>
      <c r="SMB5" s="527"/>
      <c r="SMC5" s="527"/>
      <c r="SMD5" s="527"/>
      <c r="SME5" s="527"/>
      <c r="SMF5" s="527"/>
      <c r="SMG5" s="527"/>
      <c r="SMH5" s="527"/>
      <c r="SMI5" s="527"/>
      <c r="SMJ5" s="527"/>
      <c r="SMK5" s="527"/>
      <c r="SML5" s="527"/>
      <c r="SMM5" s="527"/>
      <c r="SMN5" s="527"/>
      <c r="SMO5" s="527"/>
      <c r="SMP5" s="527"/>
      <c r="SMQ5" s="527"/>
      <c r="SMR5" s="527"/>
      <c r="SMS5" s="527"/>
      <c r="SMT5" s="527"/>
      <c r="SMU5" s="527"/>
      <c r="SMV5" s="527"/>
      <c r="SMW5" s="527"/>
      <c r="SMX5" s="527"/>
      <c r="SMY5" s="527"/>
      <c r="SMZ5" s="527"/>
      <c r="SNA5" s="527"/>
      <c r="SNB5" s="527"/>
      <c r="SNC5" s="527"/>
      <c r="SND5" s="527"/>
      <c r="SNE5" s="527"/>
      <c r="SNF5" s="527"/>
      <c r="SNG5" s="527"/>
      <c r="SNH5" s="527"/>
      <c r="SNI5" s="527"/>
      <c r="SNJ5" s="527"/>
      <c r="SNK5" s="527"/>
      <c r="SNL5" s="527"/>
      <c r="SNM5" s="527"/>
      <c r="SNN5" s="527"/>
      <c r="SNO5" s="527"/>
      <c r="SNP5" s="527"/>
      <c r="SNQ5" s="527"/>
      <c r="SNR5" s="527"/>
      <c r="SNS5" s="527"/>
      <c r="SNT5" s="527"/>
      <c r="SNU5" s="527"/>
      <c r="SNV5" s="527"/>
      <c r="SNW5" s="527"/>
      <c r="SNX5" s="527"/>
      <c r="SNY5" s="527"/>
      <c r="SNZ5" s="527"/>
      <c r="SOA5" s="527"/>
      <c r="SOB5" s="527"/>
      <c r="SOC5" s="527"/>
      <c r="SOD5" s="527"/>
      <c r="SOE5" s="527"/>
      <c r="SOF5" s="527"/>
      <c r="SOG5" s="527"/>
      <c r="SOH5" s="527"/>
      <c r="SOI5" s="527"/>
      <c r="SOJ5" s="527"/>
      <c r="SOK5" s="527"/>
      <c r="SOL5" s="527"/>
      <c r="SOM5" s="527"/>
      <c r="SON5" s="527"/>
      <c r="SOO5" s="527"/>
      <c r="SOP5" s="527"/>
      <c r="SOQ5" s="527"/>
      <c r="SOR5" s="527"/>
      <c r="SOS5" s="527"/>
      <c r="SOT5" s="527"/>
      <c r="SOU5" s="527"/>
      <c r="SOV5" s="527"/>
      <c r="SOW5" s="527"/>
      <c r="SOX5" s="527"/>
      <c r="SOY5" s="527"/>
      <c r="SOZ5" s="527"/>
      <c r="SPA5" s="527"/>
      <c r="SPB5" s="527"/>
      <c r="SPC5" s="527"/>
      <c r="SPD5" s="527"/>
      <c r="SPE5" s="527"/>
      <c r="SPF5" s="527"/>
      <c r="SPG5" s="527"/>
      <c r="SPH5" s="527"/>
      <c r="SPI5" s="527"/>
      <c r="SPJ5" s="527"/>
      <c r="SPK5" s="527"/>
      <c r="SPL5" s="527"/>
      <c r="SPM5" s="527"/>
      <c r="SPN5" s="527"/>
      <c r="SPO5" s="527"/>
      <c r="SPP5" s="527"/>
      <c r="SPQ5" s="527"/>
      <c r="SPR5" s="527"/>
      <c r="SPS5" s="527"/>
      <c r="SPT5" s="527"/>
      <c r="SPU5" s="527"/>
      <c r="SPV5" s="527"/>
      <c r="SPW5" s="527"/>
      <c r="SPX5" s="527"/>
      <c r="SPY5" s="527"/>
      <c r="SPZ5" s="527"/>
      <c r="SQA5" s="527"/>
      <c r="SQB5" s="527"/>
      <c r="SQC5" s="527"/>
      <c r="SQD5" s="527"/>
      <c r="SQE5" s="527"/>
      <c r="SQF5" s="527"/>
      <c r="SQG5" s="527"/>
      <c r="SQH5" s="527"/>
      <c r="SQI5" s="527"/>
      <c r="SQJ5" s="527"/>
      <c r="SQK5" s="527"/>
      <c r="SQL5" s="527"/>
      <c r="SQM5" s="527"/>
      <c r="SQN5" s="527"/>
      <c r="SQO5" s="527"/>
      <c r="SQP5" s="527"/>
      <c r="SQQ5" s="527"/>
      <c r="SQR5" s="527"/>
      <c r="SQS5" s="527"/>
      <c r="SQT5" s="527"/>
      <c r="SQU5" s="527"/>
      <c r="SQV5" s="527"/>
      <c r="SQW5" s="527"/>
      <c r="SQX5" s="527"/>
      <c r="SQY5" s="527"/>
      <c r="SQZ5" s="527"/>
      <c r="SRA5" s="527"/>
      <c r="SRB5" s="527"/>
      <c r="SRC5" s="527"/>
      <c r="SRD5" s="527"/>
      <c r="SRE5" s="527"/>
      <c r="SRF5" s="527"/>
      <c r="SRG5" s="527"/>
      <c r="SRH5" s="527"/>
      <c r="SRI5" s="527"/>
      <c r="SRJ5" s="527"/>
      <c r="SRK5" s="527"/>
      <c r="SRL5" s="527"/>
      <c r="SRM5" s="527"/>
      <c r="SRN5" s="527"/>
      <c r="SRO5" s="527"/>
      <c r="SRP5" s="527"/>
      <c r="SRQ5" s="527"/>
      <c r="SRR5" s="527"/>
      <c r="SRS5" s="527"/>
      <c r="SRT5" s="527"/>
      <c r="SRU5" s="527"/>
      <c r="SRV5" s="527"/>
      <c r="SRW5" s="527"/>
      <c r="SRX5" s="527"/>
      <c r="SRY5" s="527"/>
      <c r="SRZ5" s="527"/>
      <c r="SSA5" s="527"/>
      <c r="SSB5" s="527"/>
      <c r="SSC5" s="527"/>
      <c r="SSD5" s="527"/>
      <c r="SSE5" s="527"/>
      <c r="SSF5" s="527"/>
      <c r="SSG5" s="527"/>
      <c r="SSH5" s="527"/>
      <c r="SSI5" s="527"/>
      <c r="SSJ5" s="527"/>
      <c r="SSK5" s="527"/>
      <c r="SSL5" s="527"/>
      <c r="SSM5" s="527"/>
      <c r="SSN5" s="527"/>
      <c r="SSO5" s="527"/>
      <c r="SSP5" s="527"/>
      <c r="SSQ5" s="527"/>
      <c r="SSR5" s="527"/>
      <c r="SSS5" s="527"/>
      <c r="SST5" s="527"/>
      <c r="SSU5" s="527"/>
      <c r="SSV5" s="527"/>
      <c r="SSW5" s="527"/>
      <c r="SSX5" s="527"/>
      <c r="SSY5" s="527"/>
      <c r="SSZ5" s="527"/>
      <c r="STA5" s="527"/>
      <c r="STB5" s="527"/>
      <c r="STC5" s="527"/>
      <c r="STD5" s="527"/>
      <c r="STE5" s="527"/>
      <c r="STF5" s="527"/>
      <c r="STG5" s="527"/>
      <c r="STH5" s="527"/>
      <c r="STI5" s="527"/>
      <c r="STJ5" s="527"/>
      <c r="STK5" s="527"/>
      <c r="STL5" s="527"/>
      <c r="STM5" s="527"/>
      <c r="STN5" s="527"/>
      <c r="STO5" s="527"/>
      <c r="STP5" s="527"/>
      <c r="STQ5" s="527"/>
      <c r="STR5" s="527"/>
      <c r="STS5" s="527"/>
      <c r="STT5" s="527"/>
      <c r="STU5" s="527"/>
      <c r="STV5" s="527"/>
      <c r="STW5" s="527"/>
      <c r="STX5" s="527"/>
      <c r="STY5" s="527"/>
      <c r="STZ5" s="527"/>
      <c r="SUA5" s="527"/>
      <c r="SUB5" s="527"/>
      <c r="SUC5" s="527"/>
      <c r="SUD5" s="527"/>
      <c r="SUE5" s="527"/>
      <c r="SUF5" s="527"/>
      <c r="SUG5" s="527"/>
      <c r="SUH5" s="527"/>
      <c r="SUI5" s="527"/>
      <c r="SUJ5" s="527"/>
      <c r="SUK5" s="527"/>
      <c r="SUL5" s="527"/>
      <c r="SUM5" s="527"/>
      <c r="SUN5" s="527"/>
      <c r="SUO5" s="527"/>
      <c r="SUP5" s="527"/>
      <c r="SUQ5" s="527"/>
      <c r="SUR5" s="527"/>
      <c r="SUS5" s="527"/>
      <c r="SUT5" s="527"/>
      <c r="SUU5" s="527"/>
      <c r="SUV5" s="527"/>
      <c r="SUW5" s="527"/>
      <c r="SUX5" s="527"/>
      <c r="SUY5" s="527"/>
      <c r="SUZ5" s="527"/>
      <c r="SVA5" s="527"/>
      <c r="SVB5" s="527"/>
      <c r="SVC5" s="527"/>
      <c r="SVD5" s="527"/>
      <c r="SVE5" s="527"/>
      <c r="SVF5" s="527"/>
      <c r="SVG5" s="527"/>
      <c r="SVH5" s="527"/>
      <c r="SVI5" s="527"/>
      <c r="SVJ5" s="527"/>
      <c r="SVK5" s="527"/>
      <c r="SVL5" s="527"/>
      <c r="SVM5" s="527"/>
      <c r="SVN5" s="527"/>
      <c r="SVO5" s="527"/>
      <c r="SVP5" s="527"/>
      <c r="SVQ5" s="527"/>
      <c r="SVR5" s="527"/>
      <c r="SVS5" s="527"/>
      <c r="SVT5" s="527"/>
      <c r="SVU5" s="527"/>
      <c r="SVV5" s="527"/>
      <c r="SVW5" s="527"/>
      <c r="SVX5" s="527"/>
      <c r="SVY5" s="527"/>
      <c r="SVZ5" s="527"/>
      <c r="SWA5" s="527"/>
      <c r="SWB5" s="527"/>
      <c r="SWC5" s="527"/>
      <c r="SWD5" s="527"/>
      <c r="SWE5" s="527"/>
      <c r="SWF5" s="527"/>
      <c r="SWG5" s="527"/>
      <c r="SWH5" s="527"/>
      <c r="SWI5" s="527"/>
      <c r="SWJ5" s="527"/>
      <c r="SWK5" s="527"/>
      <c r="SWL5" s="527"/>
      <c r="SWM5" s="527"/>
      <c r="SWN5" s="527"/>
      <c r="SWO5" s="527"/>
      <c r="SWP5" s="527"/>
      <c r="SWQ5" s="527"/>
      <c r="SWR5" s="527"/>
      <c r="SWS5" s="527"/>
      <c r="SWT5" s="527"/>
      <c r="SWU5" s="527"/>
      <c r="SWV5" s="527"/>
      <c r="SWW5" s="527"/>
      <c r="SWX5" s="527"/>
      <c r="SWY5" s="527"/>
      <c r="SWZ5" s="527"/>
      <c r="SXA5" s="527"/>
      <c r="SXB5" s="527"/>
      <c r="SXC5" s="527"/>
      <c r="SXD5" s="527"/>
      <c r="SXE5" s="527"/>
      <c r="SXF5" s="527"/>
      <c r="SXG5" s="527"/>
      <c r="SXH5" s="527"/>
      <c r="SXI5" s="527"/>
      <c r="SXJ5" s="527"/>
      <c r="SXK5" s="527"/>
      <c r="SXL5" s="527"/>
      <c r="SXM5" s="527"/>
      <c r="SXN5" s="527"/>
      <c r="SXO5" s="527"/>
      <c r="SXP5" s="527"/>
      <c r="SXQ5" s="527"/>
      <c r="SXR5" s="527"/>
      <c r="SXS5" s="527"/>
      <c r="SXT5" s="527"/>
      <c r="SXU5" s="527"/>
      <c r="SXV5" s="527"/>
      <c r="SXW5" s="527"/>
      <c r="SXX5" s="527"/>
      <c r="SXY5" s="527"/>
      <c r="SXZ5" s="527"/>
      <c r="SYA5" s="527"/>
      <c r="SYB5" s="527"/>
      <c r="SYC5" s="527"/>
      <c r="SYD5" s="527"/>
      <c r="SYE5" s="527"/>
      <c r="SYF5" s="527"/>
      <c r="SYG5" s="527"/>
      <c r="SYH5" s="527"/>
      <c r="SYI5" s="527"/>
      <c r="SYJ5" s="527"/>
      <c r="SYK5" s="527"/>
      <c r="SYL5" s="527"/>
      <c r="SYM5" s="527"/>
      <c r="SYN5" s="527"/>
      <c r="SYO5" s="527"/>
      <c r="SYP5" s="527"/>
      <c r="SYQ5" s="527"/>
      <c r="SYR5" s="527"/>
      <c r="SYS5" s="527"/>
      <c r="SYT5" s="527"/>
      <c r="SYU5" s="527"/>
      <c r="SYV5" s="527"/>
      <c r="SYW5" s="527"/>
      <c r="SYX5" s="527"/>
      <c r="SYY5" s="527"/>
      <c r="SYZ5" s="527"/>
      <c r="SZA5" s="527"/>
      <c r="SZB5" s="527"/>
      <c r="SZC5" s="527"/>
      <c r="SZD5" s="527"/>
      <c r="SZE5" s="527"/>
      <c r="SZF5" s="527"/>
      <c r="SZG5" s="527"/>
      <c r="SZH5" s="527"/>
      <c r="SZI5" s="527"/>
      <c r="SZJ5" s="527"/>
      <c r="SZK5" s="527"/>
      <c r="SZL5" s="527"/>
      <c r="SZM5" s="527"/>
      <c r="SZN5" s="527"/>
      <c r="SZO5" s="527"/>
      <c r="SZP5" s="527"/>
      <c r="SZQ5" s="527"/>
      <c r="SZR5" s="527"/>
      <c r="SZS5" s="527"/>
      <c r="SZT5" s="527"/>
      <c r="SZU5" s="527"/>
      <c r="SZV5" s="527"/>
      <c r="SZW5" s="527"/>
      <c r="SZX5" s="527"/>
      <c r="SZY5" s="527"/>
      <c r="SZZ5" s="527"/>
      <c r="TAA5" s="527"/>
      <c r="TAB5" s="527"/>
      <c r="TAC5" s="527"/>
      <c r="TAD5" s="527"/>
      <c r="TAE5" s="527"/>
      <c r="TAF5" s="527"/>
      <c r="TAG5" s="527"/>
      <c r="TAH5" s="527"/>
      <c r="TAI5" s="527"/>
      <c r="TAJ5" s="527"/>
      <c r="TAK5" s="527"/>
      <c r="TAL5" s="527"/>
      <c r="TAM5" s="527"/>
      <c r="TAN5" s="527"/>
      <c r="TAO5" s="527"/>
      <c r="TAP5" s="527"/>
      <c r="TAQ5" s="527"/>
      <c r="TAR5" s="527"/>
      <c r="TAS5" s="527"/>
      <c r="TAT5" s="527"/>
      <c r="TAU5" s="527"/>
      <c r="TAV5" s="527"/>
      <c r="TAW5" s="527"/>
      <c r="TAX5" s="527"/>
      <c r="TAY5" s="527"/>
      <c r="TAZ5" s="527"/>
      <c r="TBA5" s="527"/>
      <c r="TBB5" s="527"/>
      <c r="TBC5" s="527"/>
      <c r="TBD5" s="527"/>
      <c r="TBE5" s="527"/>
      <c r="TBF5" s="527"/>
      <c r="TBG5" s="527"/>
      <c r="TBH5" s="527"/>
      <c r="TBI5" s="527"/>
      <c r="TBJ5" s="527"/>
      <c r="TBK5" s="527"/>
      <c r="TBL5" s="527"/>
      <c r="TBM5" s="527"/>
      <c r="TBN5" s="527"/>
      <c r="TBO5" s="527"/>
      <c r="TBP5" s="527"/>
      <c r="TBQ5" s="527"/>
      <c r="TBR5" s="527"/>
      <c r="TBS5" s="527"/>
      <c r="TBT5" s="527"/>
      <c r="TBU5" s="527"/>
      <c r="TBV5" s="527"/>
      <c r="TBW5" s="527"/>
      <c r="TBX5" s="527"/>
      <c r="TBY5" s="527"/>
      <c r="TBZ5" s="527"/>
      <c r="TCA5" s="527"/>
      <c r="TCB5" s="527"/>
      <c r="TCC5" s="527"/>
      <c r="TCD5" s="527"/>
      <c r="TCE5" s="527"/>
      <c r="TCF5" s="527"/>
      <c r="TCG5" s="527"/>
      <c r="TCH5" s="527"/>
      <c r="TCI5" s="527"/>
      <c r="TCJ5" s="527"/>
      <c r="TCK5" s="527"/>
      <c r="TCL5" s="527"/>
      <c r="TCM5" s="527"/>
      <c r="TCN5" s="527"/>
      <c r="TCO5" s="527"/>
      <c r="TCP5" s="527"/>
      <c r="TCQ5" s="527"/>
      <c r="TCR5" s="527"/>
      <c r="TCS5" s="527"/>
      <c r="TCT5" s="527"/>
      <c r="TCU5" s="527"/>
      <c r="TCV5" s="527"/>
      <c r="TCW5" s="527"/>
      <c r="TCX5" s="527"/>
      <c r="TCY5" s="527"/>
      <c r="TCZ5" s="527"/>
      <c r="TDA5" s="527"/>
      <c r="TDB5" s="527"/>
      <c r="TDC5" s="527"/>
      <c r="TDD5" s="527"/>
      <c r="TDE5" s="527"/>
      <c r="TDF5" s="527"/>
      <c r="TDG5" s="527"/>
      <c r="TDH5" s="527"/>
      <c r="TDI5" s="527"/>
      <c r="TDJ5" s="527"/>
      <c r="TDK5" s="527"/>
      <c r="TDL5" s="527"/>
      <c r="TDM5" s="527"/>
      <c r="TDN5" s="527"/>
      <c r="TDO5" s="527"/>
      <c r="TDP5" s="527"/>
      <c r="TDQ5" s="527"/>
      <c r="TDR5" s="527"/>
      <c r="TDS5" s="527"/>
      <c r="TDT5" s="527"/>
      <c r="TDU5" s="527"/>
      <c r="TDV5" s="527"/>
      <c r="TDW5" s="527"/>
      <c r="TDX5" s="527"/>
      <c r="TDY5" s="527"/>
      <c r="TDZ5" s="527"/>
      <c r="TEA5" s="527"/>
      <c r="TEB5" s="527"/>
      <c r="TEC5" s="527"/>
      <c r="TED5" s="527"/>
      <c r="TEE5" s="527"/>
      <c r="TEF5" s="527"/>
      <c r="TEG5" s="527"/>
      <c r="TEH5" s="527"/>
      <c r="TEI5" s="527"/>
      <c r="TEJ5" s="527"/>
      <c r="TEK5" s="527"/>
      <c r="TEL5" s="527"/>
      <c r="TEM5" s="527"/>
      <c r="TEN5" s="527"/>
      <c r="TEO5" s="527"/>
      <c r="TEP5" s="527"/>
      <c r="TEQ5" s="527"/>
      <c r="TER5" s="527"/>
      <c r="TES5" s="527"/>
      <c r="TET5" s="527"/>
      <c r="TEU5" s="527"/>
      <c r="TEV5" s="527"/>
      <c r="TEW5" s="527"/>
      <c r="TEX5" s="527"/>
      <c r="TEY5" s="527"/>
      <c r="TEZ5" s="527"/>
      <c r="TFA5" s="527"/>
      <c r="TFB5" s="527"/>
      <c r="TFC5" s="527"/>
      <c r="TFD5" s="527"/>
      <c r="TFE5" s="527"/>
      <c r="TFF5" s="527"/>
      <c r="TFG5" s="527"/>
      <c r="TFH5" s="527"/>
      <c r="TFI5" s="527"/>
      <c r="TFJ5" s="527"/>
      <c r="TFK5" s="527"/>
      <c r="TFL5" s="527"/>
      <c r="TFM5" s="527"/>
      <c r="TFN5" s="527"/>
      <c r="TFO5" s="527"/>
      <c r="TFP5" s="527"/>
      <c r="TFQ5" s="527"/>
      <c r="TFR5" s="527"/>
      <c r="TFS5" s="527"/>
      <c r="TFT5" s="527"/>
      <c r="TFU5" s="527"/>
      <c r="TFV5" s="527"/>
      <c r="TFW5" s="527"/>
      <c r="TFX5" s="527"/>
      <c r="TFY5" s="527"/>
      <c r="TFZ5" s="527"/>
      <c r="TGA5" s="527"/>
      <c r="TGB5" s="527"/>
      <c r="TGC5" s="527"/>
      <c r="TGD5" s="527"/>
      <c r="TGE5" s="527"/>
      <c r="TGF5" s="527"/>
      <c r="TGG5" s="527"/>
      <c r="TGH5" s="527"/>
      <c r="TGI5" s="527"/>
      <c r="TGJ5" s="527"/>
      <c r="TGK5" s="527"/>
      <c r="TGL5" s="527"/>
      <c r="TGM5" s="527"/>
      <c r="TGN5" s="527"/>
      <c r="TGO5" s="527"/>
      <c r="TGP5" s="527"/>
      <c r="TGQ5" s="527"/>
      <c r="TGR5" s="527"/>
      <c r="TGS5" s="527"/>
      <c r="TGT5" s="527"/>
      <c r="TGU5" s="527"/>
      <c r="TGV5" s="527"/>
      <c r="TGW5" s="527"/>
      <c r="TGX5" s="527"/>
      <c r="TGY5" s="527"/>
      <c r="TGZ5" s="527"/>
      <c r="THA5" s="527"/>
      <c r="THB5" s="527"/>
      <c r="THC5" s="527"/>
      <c r="THD5" s="527"/>
      <c r="THE5" s="527"/>
      <c r="THF5" s="527"/>
      <c r="THG5" s="527"/>
      <c r="THH5" s="527"/>
      <c r="THI5" s="527"/>
      <c r="THJ5" s="527"/>
      <c r="THK5" s="527"/>
      <c r="THL5" s="527"/>
      <c r="THM5" s="527"/>
      <c r="THN5" s="527"/>
      <c r="THO5" s="527"/>
      <c r="THP5" s="527"/>
      <c r="THQ5" s="527"/>
      <c r="THR5" s="527"/>
      <c r="THS5" s="527"/>
      <c r="THT5" s="527"/>
      <c r="THU5" s="527"/>
      <c r="THV5" s="527"/>
      <c r="THW5" s="527"/>
      <c r="THX5" s="527"/>
      <c r="THY5" s="527"/>
      <c r="THZ5" s="527"/>
      <c r="TIA5" s="527"/>
      <c r="TIB5" s="527"/>
      <c r="TIC5" s="527"/>
      <c r="TID5" s="527"/>
      <c r="TIE5" s="527"/>
      <c r="TIF5" s="527"/>
      <c r="TIG5" s="527"/>
      <c r="TIH5" s="527"/>
      <c r="TII5" s="527"/>
      <c r="TIJ5" s="527"/>
      <c r="TIK5" s="527"/>
      <c r="TIL5" s="527"/>
      <c r="TIM5" s="527"/>
      <c r="TIN5" s="527"/>
      <c r="TIO5" s="527"/>
      <c r="TIP5" s="527"/>
      <c r="TIQ5" s="527"/>
      <c r="TIR5" s="527"/>
      <c r="TIS5" s="527"/>
      <c r="TIT5" s="527"/>
      <c r="TIU5" s="527"/>
      <c r="TIV5" s="527"/>
      <c r="TIW5" s="527"/>
      <c r="TIX5" s="527"/>
      <c r="TIY5" s="527"/>
      <c r="TIZ5" s="527"/>
      <c r="TJA5" s="527"/>
      <c r="TJB5" s="527"/>
      <c r="TJC5" s="527"/>
      <c r="TJD5" s="527"/>
      <c r="TJE5" s="527"/>
      <c r="TJF5" s="527"/>
      <c r="TJG5" s="527"/>
      <c r="TJH5" s="527"/>
      <c r="TJI5" s="527"/>
      <c r="TJJ5" s="527"/>
      <c r="TJK5" s="527"/>
      <c r="TJL5" s="527"/>
      <c r="TJM5" s="527"/>
      <c r="TJN5" s="527"/>
      <c r="TJO5" s="527"/>
      <c r="TJP5" s="527"/>
      <c r="TJQ5" s="527"/>
      <c r="TJR5" s="527"/>
      <c r="TJS5" s="527"/>
      <c r="TJT5" s="527"/>
      <c r="TJU5" s="527"/>
      <c r="TJV5" s="527"/>
      <c r="TJW5" s="527"/>
      <c r="TJX5" s="527"/>
      <c r="TJY5" s="527"/>
      <c r="TJZ5" s="527"/>
      <c r="TKA5" s="527"/>
      <c r="TKB5" s="527"/>
      <c r="TKC5" s="527"/>
      <c r="TKD5" s="527"/>
      <c r="TKE5" s="527"/>
      <c r="TKF5" s="527"/>
      <c r="TKG5" s="527"/>
      <c r="TKH5" s="527"/>
      <c r="TKI5" s="527"/>
      <c r="TKJ5" s="527"/>
      <c r="TKK5" s="527"/>
      <c r="TKL5" s="527"/>
      <c r="TKM5" s="527"/>
      <c r="TKN5" s="527"/>
      <c r="TKO5" s="527"/>
      <c r="TKP5" s="527"/>
      <c r="TKQ5" s="527"/>
      <c r="TKR5" s="527"/>
      <c r="TKS5" s="527"/>
      <c r="TKT5" s="527"/>
      <c r="TKU5" s="527"/>
      <c r="TKV5" s="527"/>
      <c r="TKW5" s="527"/>
      <c r="TKX5" s="527"/>
      <c r="TKY5" s="527"/>
      <c r="TKZ5" s="527"/>
      <c r="TLA5" s="527"/>
      <c r="TLB5" s="527"/>
      <c r="TLC5" s="527"/>
      <c r="TLD5" s="527"/>
      <c r="TLE5" s="527"/>
      <c r="TLF5" s="527"/>
      <c r="TLG5" s="527"/>
      <c r="TLH5" s="527"/>
      <c r="TLI5" s="527"/>
      <c r="TLJ5" s="527"/>
      <c r="TLK5" s="527"/>
      <c r="TLL5" s="527"/>
      <c r="TLM5" s="527"/>
      <c r="TLN5" s="527"/>
      <c r="TLO5" s="527"/>
      <c r="TLP5" s="527"/>
      <c r="TLQ5" s="527"/>
      <c r="TLR5" s="527"/>
      <c r="TLS5" s="527"/>
      <c r="TLT5" s="527"/>
      <c r="TLU5" s="527"/>
      <c r="TLV5" s="527"/>
      <c r="TLW5" s="527"/>
      <c r="TLX5" s="527"/>
      <c r="TLY5" s="527"/>
      <c r="TLZ5" s="527"/>
      <c r="TMA5" s="527"/>
      <c r="TMB5" s="527"/>
      <c r="TMC5" s="527"/>
      <c r="TMD5" s="527"/>
      <c r="TME5" s="527"/>
      <c r="TMF5" s="527"/>
      <c r="TMG5" s="527"/>
      <c r="TMH5" s="527"/>
      <c r="TMI5" s="527"/>
      <c r="TMJ5" s="527"/>
      <c r="TMK5" s="527"/>
      <c r="TML5" s="527"/>
      <c r="TMM5" s="527"/>
      <c r="TMN5" s="527"/>
      <c r="TMO5" s="527"/>
      <c r="TMP5" s="527"/>
      <c r="TMQ5" s="527"/>
      <c r="TMR5" s="527"/>
      <c r="TMS5" s="527"/>
      <c r="TMT5" s="527"/>
      <c r="TMU5" s="527"/>
      <c r="TMV5" s="527"/>
      <c r="TMW5" s="527"/>
      <c r="TMX5" s="527"/>
      <c r="TMY5" s="527"/>
      <c r="TMZ5" s="527"/>
      <c r="TNA5" s="527"/>
      <c r="TNB5" s="527"/>
      <c r="TNC5" s="527"/>
      <c r="TND5" s="527"/>
      <c r="TNE5" s="527"/>
      <c r="TNF5" s="527"/>
      <c r="TNG5" s="527"/>
      <c r="TNH5" s="527"/>
      <c r="TNI5" s="527"/>
      <c r="TNJ5" s="527"/>
      <c r="TNK5" s="527"/>
      <c r="TNL5" s="527"/>
      <c r="TNM5" s="527"/>
      <c r="TNN5" s="527"/>
      <c r="TNO5" s="527"/>
      <c r="TNP5" s="527"/>
      <c r="TNQ5" s="527"/>
      <c r="TNR5" s="527"/>
      <c r="TNS5" s="527"/>
      <c r="TNT5" s="527"/>
      <c r="TNU5" s="527"/>
      <c r="TNV5" s="527"/>
      <c r="TNW5" s="527"/>
      <c r="TNX5" s="527"/>
      <c r="TNY5" s="527"/>
      <c r="TNZ5" s="527"/>
      <c r="TOA5" s="527"/>
      <c r="TOB5" s="527"/>
      <c r="TOC5" s="527"/>
      <c r="TOD5" s="527"/>
      <c r="TOE5" s="527"/>
      <c r="TOF5" s="527"/>
      <c r="TOG5" s="527"/>
      <c r="TOH5" s="527"/>
      <c r="TOI5" s="527"/>
      <c r="TOJ5" s="527"/>
      <c r="TOK5" s="527"/>
      <c r="TOL5" s="527"/>
      <c r="TOM5" s="527"/>
      <c r="TON5" s="527"/>
      <c r="TOO5" s="527"/>
      <c r="TOP5" s="527"/>
      <c r="TOQ5" s="527"/>
      <c r="TOR5" s="527"/>
      <c r="TOS5" s="527"/>
      <c r="TOT5" s="527"/>
      <c r="TOU5" s="527"/>
      <c r="TOV5" s="527"/>
      <c r="TOW5" s="527"/>
      <c r="TOX5" s="527"/>
      <c r="TOY5" s="527"/>
      <c r="TOZ5" s="527"/>
      <c r="TPA5" s="527"/>
      <c r="TPB5" s="527"/>
      <c r="TPC5" s="527"/>
      <c r="TPD5" s="527"/>
      <c r="TPE5" s="527"/>
      <c r="TPF5" s="527"/>
      <c r="TPG5" s="527"/>
      <c r="TPH5" s="527"/>
      <c r="TPI5" s="527"/>
      <c r="TPJ5" s="527"/>
      <c r="TPK5" s="527"/>
      <c r="TPL5" s="527"/>
      <c r="TPM5" s="527"/>
      <c r="TPN5" s="527"/>
      <c r="TPO5" s="527"/>
      <c r="TPP5" s="527"/>
      <c r="TPQ5" s="527"/>
      <c r="TPR5" s="527"/>
      <c r="TPS5" s="527"/>
      <c r="TPT5" s="527"/>
      <c r="TPU5" s="527"/>
      <c r="TPV5" s="527"/>
      <c r="TPW5" s="527"/>
      <c r="TPX5" s="527"/>
      <c r="TPY5" s="527"/>
      <c r="TPZ5" s="527"/>
      <c r="TQA5" s="527"/>
      <c r="TQB5" s="527"/>
      <c r="TQC5" s="527"/>
      <c r="TQD5" s="527"/>
      <c r="TQE5" s="527"/>
      <c r="TQF5" s="527"/>
      <c r="TQG5" s="527"/>
      <c r="TQH5" s="527"/>
      <c r="TQI5" s="527"/>
      <c r="TQJ5" s="527"/>
      <c r="TQK5" s="527"/>
      <c r="TQL5" s="527"/>
      <c r="TQM5" s="527"/>
      <c r="TQN5" s="527"/>
      <c r="TQO5" s="527"/>
      <c r="TQP5" s="527"/>
      <c r="TQQ5" s="527"/>
      <c r="TQR5" s="527"/>
      <c r="TQS5" s="527"/>
      <c r="TQT5" s="527"/>
      <c r="TQU5" s="527"/>
      <c r="TQV5" s="527"/>
      <c r="TQW5" s="527"/>
      <c r="TQX5" s="527"/>
      <c r="TQY5" s="527"/>
      <c r="TQZ5" s="527"/>
      <c r="TRA5" s="527"/>
      <c r="TRB5" s="527"/>
      <c r="TRC5" s="527"/>
      <c r="TRD5" s="527"/>
      <c r="TRE5" s="527"/>
      <c r="TRF5" s="527"/>
      <c r="TRG5" s="527"/>
      <c r="TRH5" s="527"/>
      <c r="TRI5" s="527"/>
      <c r="TRJ5" s="527"/>
      <c r="TRK5" s="527"/>
      <c r="TRL5" s="527"/>
      <c r="TRM5" s="527"/>
      <c r="TRN5" s="527"/>
      <c r="TRO5" s="527"/>
      <c r="TRP5" s="527"/>
      <c r="TRQ5" s="527"/>
      <c r="TRR5" s="527"/>
      <c r="TRS5" s="527"/>
      <c r="TRT5" s="527"/>
      <c r="TRU5" s="527"/>
      <c r="TRV5" s="527"/>
      <c r="TRW5" s="527"/>
      <c r="TRX5" s="527"/>
      <c r="TRY5" s="527"/>
      <c r="TRZ5" s="527"/>
      <c r="TSA5" s="527"/>
      <c r="TSB5" s="527"/>
      <c r="TSC5" s="527"/>
      <c r="TSD5" s="527"/>
      <c r="TSE5" s="527"/>
      <c r="TSF5" s="527"/>
      <c r="TSG5" s="527"/>
      <c r="TSH5" s="527"/>
      <c r="TSI5" s="527"/>
      <c r="TSJ5" s="527"/>
      <c r="TSK5" s="527"/>
      <c r="TSL5" s="527"/>
      <c r="TSM5" s="527"/>
      <c r="TSN5" s="527"/>
      <c r="TSO5" s="527"/>
      <c r="TSP5" s="527"/>
      <c r="TSQ5" s="527"/>
      <c r="TSR5" s="527"/>
      <c r="TSS5" s="527"/>
      <c r="TST5" s="527"/>
      <c r="TSU5" s="527"/>
      <c r="TSV5" s="527"/>
      <c r="TSW5" s="527"/>
      <c r="TSX5" s="527"/>
      <c r="TSY5" s="527"/>
      <c r="TSZ5" s="527"/>
      <c r="TTA5" s="527"/>
      <c r="TTB5" s="527"/>
      <c r="TTC5" s="527"/>
      <c r="TTD5" s="527"/>
      <c r="TTE5" s="527"/>
      <c r="TTF5" s="527"/>
      <c r="TTG5" s="527"/>
      <c r="TTH5" s="527"/>
      <c r="TTI5" s="527"/>
      <c r="TTJ5" s="527"/>
      <c r="TTK5" s="527"/>
      <c r="TTL5" s="527"/>
      <c r="TTM5" s="527"/>
      <c r="TTN5" s="527"/>
      <c r="TTO5" s="527"/>
      <c r="TTP5" s="527"/>
      <c r="TTQ5" s="527"/>
      <c r="TTR5" s="527"/>
      <c r="TTS5" s="527"/>
      <c r="TTT5" s="527"/>
      <c r="TTU5" s="527"/>
      <c r="TTV5" s="527"/>
      <c r="TTW5" s="527"/>
      <c r="TTX5" s="527"/>
      <c r="TTY5" s="527"/>
      <c r="TTZ5" s="527"/>
      <c r="TUA5" s="527"/>
      <c r="TUB5" s="527"/>
      <c r="TUC5" s="527"/>
      <c r="TUD5" s="527"/>
      <c r="TUE5" s="527"/>
      <c r="TUF5" s="527"/>
      <c r="TUG5" s="527"/>
      <c r="TUH5" s="527"/>
      <c r="TUI5" s="527"/>
      <c r="TUJ5" s="527"/>
      <c r="TUK5" s="527"/>
      <c r="TUL5" s="527"/>
      <c r="TUM5" s="527"/>
      <c r="TUN5" s="527"/>
      <c r="TUO5" s="527"/>
      <c r="TUP5" s="527"/>
      <c r="TUQ5" s="527"/>
      <c r="TUR5" s="527"/>
      <c r="TUS5" s="527"/>
      <c r="TUT5" s="527"/>
      <c r="TUU5" s="527"/>
      <c r="TUV5" s="527"/>
      <c r="TUW5" s="527"/>
      <c r="TUX5" s="527"/>
      <c r="TUY5" s="527"/>
      <c r="TUZ5" s="527"/>
      <c r="TVA5" s="527"/>
      <c r="TVB5" s="527"/>
      <c r="TVC5" s="527"/>
      <c r="TVD5" s="527"/>
      <c r="TVE5" s="527"/>
      <c r="TVF5" s="527"/>
      <c r="TVG5" s="527"/>
      <c r="TVH5" s="527"/>
      <c r="TVI5" s="527"/>
      <c r="TVJ5" s="527"/>
      <c r="TVK5" s="527"/>
      <c r="TVL5" s="527"/>
      <c r="TVM5" s="527"/>
      <c r="TVN5" s="527"/>
      <c r="TVO5" s="527"/>
      <c r="TVP5" s="527"/>
      <c r="TVQ5" s="527"/>
      <c r="TVR5" s="527"/>
      <c r="TVS5" s="527"/>
      <c r="TVT5" s="527"/>
      <c r="TVU5" s="527"/>
      <c r="TVV5" s="527"/>
      <c r="TVW5" s="527"/>
      <c r="TVX5" s="527"/>
      <c r="TVY5" s="527"/>
      <c r="TVZ5" s="527"/>
      <c r="TWA5" s="527"/>
      <c r="TWB5" s="527"/>
      <c r="TWC5" s="527"/>
      <c r="TWD5" s="527"/>
      <c r="TWE5" s="527"/>
      <c r="TWF5" s="527"/>
      <c r="TWG5" s="527"/>
      <c r="TWH5" s="527"/>
      <c r="TWI5" s="527"/>
      <c r="TWJ5" s="527"/>
      <c r="TWK5" s="527"/>
      <c r="TWL5" s="527"/>
      <c r="TWM5" s="527"/>
      <c r="TWN5" s="527"/>
      <c r="TWO5" s="527"/>
      <c r="TWP5" s="527"/>
      <c r="TWQ5" s="527"/>
      <c r="TWR5" s="527"/>
      <c r="TWS5" s="527"/>
      <c r="TWT5" s="527"/>
      <c r="TWU5" s="527"/>
      <c r="TWV5" s="527"/>
      <c r="TWW5" s="527"/>
      <c r="TWX5" s="527"/>
      <c r="TWY5" s="527"/>
      <c r="TWZ5" s="527"/>
      <c r="TXA5" s="527"/>
      <c r="TXB5" s="527"/>
      <c r="TXC5" s="527"/>
      <c r="TXD5" s="527"/>
      <c r="TXE5" s="527"/>
      <c r="TXF5" s="527"/>
      <c r="TXG5" s="527"/>
      <c r="TXH5" s="527"/>
      <c r="TXI5" s="527"/>
      <c r="TXJ5" s="527"/>
      <c r="TXK5" s="527"/>
      <c r="TXL5" s="527"/>
      <c r="TXM5" s="527"/>
      <c r="TXN5" s="527"/>
      <c r="TXO5" s="527"/>
      <c r="TXP5" s="527"/>
      <c r="TXQ5" s="527"/>
      <c r="TXR5" s="527"/>
      <c r="TXS5" s="527"/>
      <c r="TXT5" s="527"/>
      <c r="TXU5" s="527"/>
      <c r="TXV5" s="527"/>
      <c r="TXW5" s="527"/>
      <c r="TXX5" s="527"/>
      <c r="TXY5" s="527"/>
      <c r="TXZ5" s="527"/>
      <c r="TYA5" s="527"/>
      <c r="TYB5" s="527"/>
      <c r="TYC5" s="527"/>
      <c r="TYD5" s="527"/>
      <c r="TYE5" s="527"/>
      <c r="TYF5" s="527"/>
      <c r="TYG5" s="527"/>
      <c r="TYH5" s="527"/>
      <c r="TYI5" s="527"/>
      <c r="TYJ5" s="527"/>
      <c r="TYK5" s="527"/>
      <c r="TYL5" s="527"/>
      <c r="TYM5" s="527"/>
      <c r="TYN5" s="527"/>
      <c r="TYO5" s="527"/>
      <c r="TYP5" s="527"/>
      <c r="TYQ5" s="527"/>
      <c r="TYR5" s="527"/>
      <c r="TYS5" s="527"/>
      <c r="TYT5" s="527"/>
      <c r="TYU5" s="527"/>
      <c r="TYV5" s="527"/>
      <c r="TYW5" s="527"/>
      <c r="TYX5" s="527"/>
      <c r="TYY5" s="527"/>
      <c r="TYZ5" s="527"/>
      <c r="TZA5" s="527"/>
      <c r="TZB5" s="527"/>
      <c r="TZC5" s="527"/>
      <c r="TZD5" s="527"/>
      <c r="TZE5" s="527"/>
      <c r="TZF5" s="527"/>
      <c r="TZG5" s="527"/>
      <c r="TZH5" s="527"/>
      <c r="TZI5" s="527"/>
      <c r="TZJ5" s="527"/>
      <c r="TZK5" s="527"/>
      <c r="TZL5" s="527"/>
      <c r="TZM5" s="527"/>
      <c r="TZN5" s="527"/>
      <c r="TZO5" s="527"/>
      <c r="TZP5" s="527"/>
      <c r="TZQ5" s="527"/>
      <c r="TZR5" s="527"/>
      <c r="TZS5" s="527"/>
      <c r="TZT5" s="527"/>
      <c r="TZU5" s="527"/>
      <c r="TZV5" s="527"/>
      <c r="TZW5" s="527"/>
      <c r="TZX5" s="527"/>
      <c r="TZY5" s="527"/>
      <c r="TZZ5" s="527"/>
      <c r="UAA5" s="527"/>
      <c r="UAB5" s="527"/>
      <c r="UAC5" s="527"/>
      <c r="UAD5" s="527"/>
      <c r="UAE5" s="527"/>
      <c r="UAF5" s="527"/>
      <c r="UAG5" s="527"/>
      <c r="UAH5" s="527"/>
      <c r="UAI5" s="527"/>
      <c r="UAJ5" s="527"/>
      <c r="UAK5" s="527"/>
      <c r="UAL5" s="527"/>
      <c r="UAM5" s="527"/>
      <c r="UAN5" s="527"/>
      <c r="UAO5" s="527"/>
      <c r="UAP5" s="527"/>
      <c r="UAQ5" s="527"/>
      <c r="UAR5" s="527"/>
      <c r="UAS5" s="527"/>
      <c r="UAT5" s="527"/>
      <c r="UAU5" s="527"/>
      <c r="UAV5" s="527"/>
      <c r="UAW5" s="527"/>
      <c r="UAX5" s="527"/>
      <c r="UAY5" s="527"/>
      <c r="UAZ5" s="527"/>
      <c r="UBA5" s="527"/>
      <c r="UBB5" s="527"/>
      <c r="UBC5" s="527"/>
      <c r="UBD5" s="527"/>
      <c r="UBE5" s="527"/>
      <c r="UBF5" s="527"/>
      <c r="UBG5" s="527"/>
      <c r="UBH5" s="527"/>
      <c r="UBI5" s="527"/>
      <c r="UBJ5" s="527"/>
      <c r="UBK5" s="527"/>
      <c r="UBL5" s="527"/>
      <c r="UBM5" s="527"/>
      <c r="UBN5" s="527"/>
      <c r="UBO5" s="527"/>
      <c r="UBP5" s="527"/>
      <c r="UBQ5" s="527"/>
      <c r="UBR5" s="527"/>
      <c r="UBS5" s="527"/>
      <c r="UBT5" s="527"/>
      <c r="UBU5" s="527"/>
      <c r="UBV5" s="527"/>
      <c r="UBW5" s="527"/>
      <c r="UBX5" s="527"/>
      <c r="UBY5" s="527"/>
      <c r="UBZ5" s="527"/>
      <c r="UCA5" s="527"/>
      <c r="UCB5" s="527"/>
      <c r="UCC5" s="527"/>
      <c r="UCD5" s="527"/>
      <c r="UCE5" s="527"/>
      <c r="UCF5" s="527"/>
      <c r="UCG5" s="527"/>
      <c r="UCH5" s="527"/>
      <c r="UCI5" s="527"/>
      <c r="UCJ5" s="527"/>
      <c r="UCK5" s="527"/>
      <c r="UCL5" s="527"/>
      <c r="UCM5" s="527"/>
      <c r="UCN5" s="527"/>
      <c r="UCO5" s="527"/>
      <c r="UCP5" s="527"/>
      <c r="UCQ5" s="527"/>
      <c r="UCR5" s="527"/>
      <c r="UCS5" s="527"/>
      <c r="UCT5" s="527"/>
      <c r="UCU5" s="527"/>
      <c r="UCV5" s="527"/>
      <c r="UCW5" s="527"/>
      <c r="UCX5" s="527"/>
      <c r="UCY5" s="527"/>
      <c r="UCZ5" s="527"/>
      <c r="UDA5" s="527"/>
      <c r="UDB5" s="527"/>
      <c r="UDC5" s="527"/>
      <c r="UDD5" s="527"/>
      <c r="UDE5" s="527"/>
      <c r="UDF5" s="527"/>
      <c r="UDG5" s="527"/>
      <c r="UDH5" s="527"/>
      <c r="UDI5" s="527"/>
      <c r="UDJ5" s="527"/>
      <c r="UDK5" s="527"/>
      <c r="UDL5" s="527"/>
      <c r="UDM5" s="527"/>
      <c r="UDN5" s="527"/>
      <c r="UDO5" s="527"/>
      <c r="UDP5" s="527"/>
      <c r="UDQ5" s="527"/>
      <c r="UDR5" s="527"/>
      <c r="UDS5" s="527"/>
      <c r="UDT5" s="527"/>
      <c r="UDU5" s="527"/>
      <c r="UDV5" s="527"/>
      <c r="UDW5" s="527"/>
      <c r="UDX5" s="527"/>
      <c r="UDY5" s="527"/>
      <c r="UDZ5" s="527"/>
      <c r="UEA5" s="527"/>
      <c r="UEB5" s="527"/>
      <c r="UEC5" s="527"/>
      <c r="UED5" s="527"/>
      <c r="UEE5" s="527"/>
      <c r="UEF5" s="527"/>
      <c r="UEG5" s="527"/>
      <c r="UEH5" s="527"/>
      <c r="UEI5" s="527"/>
      <c r="UEJ5" s="527"/>
      <c r="UEK5" s="527"/>
      <c r="UEL5" s="527"/>
      <c r="UEM5" s="527"/>
      <c r="UEN5" s="527"/>
      <c r="UEO5" s="527"/>
      <c r="UEP5" s="527"/>
      <c r="UEQ5" s="527"/>
      <c r="UER5" s="527"/>
      <c r="UES5" s="527"/>
      <c r="UET5" s="527"/>
      <c r="UEU5" s="527"/>
      <c r="UEV5" s="527"/>
      <c r="UEW5" s="527"/>
      <c r="UEX5" s="527"/>
      <c r="UEY5" s="527"/>
      <c r="UEZ5" s="527"/>
      <c r="UFA5" s="527"/>
      <c r="UFB5" s="527"/>
      <c r="UFC5" s="527"/>
      <c r="UFD5" s="527"/>
      <c r="UFE5" s="527"/>
      <c r="UFF5" s="527"/>
      <c r="UFG5" s="527"/>
      <c r="UFH5" s="527"/>
      <c r="UFI5" s="527"/>
      <c r="UFJ5" s="527"/>
      <c r="UFK5" s="527"/>
      <c r="UFL5" s="527"/>
      <c r="UFM5" s="527"/>
      <c r="UFN5" s="527"/>
      <c r="UFO5" s="527"/>
      <c r="UFP5" s="527"/>
      <c r="UFQ5" s="527"/>
      <c r="UFR5" s="527"/>
      <c r="UFS5" s="527"/>
      <c r="UFT5" s="527"/>
      <c r="UFU5" s="527"/>
      <c r="UFV5" s="527"/>
      <c r="UFW5" s="527"/>
      <c r="UFX5" s="527"/>
      <c r="UFY5" s="527"/>
      <c r="UFZ5" s="527"/>
      <c r="UGA5" s="527"/>
      <c r="UGB5" s="527"/>
      <c r="UGC5" s="527"/>
      <c r="UGD5" s="527"/>
      <c r="UGE5" s="527"/>
      <c r="UGF5" s="527"/>
      <c r="UGG5" s="527"/>
      <c r="UGH5" s="527"/>
      <c r="UGI5" s="527"/>
      <c r="UGJ5" s="527"/>
      <c r="UGK5" s="527"/>
      <c r="UGL5" s="527"/>
      <c r="UGM5" s="527"/>
      <c r="UGN5" s="527"/>
      <c r="UGO5" s="527"/>
      <c r="UGP5" s="527"/>
      <c r="UGQ5" s="527"/>
      <c r="UGR5" s="527"/>
      <c r="UGS5" s="527"/>
      <c r="UGT5" s="527"/>
      <c r="UGU5" s="527"/>
      <c r="UGV5" s="527"/>
      <c r="UGW5" s="527"/>
      <c r="UGX5" s="527"/>
      <c r="UGY5" s="527"/>
      <c r="UGZ5" s="527"/>
      <c r="UHA5" s="527"/>
      <c r="UHB5" s="527"/>
      <c r="UHC5" s="527"/>
      <c r="UHD5" s="527"/>
      <c r="UHE5" s="527"/>
      <c r="UHF5" s="527"/>
      <c r="UHG5" s="527"/>
      <c r="UHH5" s="527"/>
      <c r="UHI5" s="527"/>
      <c r="UHJ5" s="527"/>
      <c r="UHK5" s="527"/>
      <c r="UHL5" s="527"/>
      <c r="UHM5" s="527"/>
      <c r="UHN5" s="527"/>
      <c r="UHO5" s="527"/>
      <c r="UHP5" s="527"/>
      <c r="UHQ5" s="527"/>
      <c r="UHR5" s="527"/>
      <c r="UHS5" s="527"/>
      <c r="UHT5" s="527"/>
      <c r="UHU5" s="527"/>
      <c r="UHV5" s="527"/>
      <c r="UHW5" s="527"/>
      <c r="UHX5" s="527"/>
      <c r="UHY5" s="527"/>
      <c r="UHZ5" s="527"/>
      <c r="UIA5" s="527"/>
      <c r="UIB5" s="527"/>
      <c r="UIC5" s="527"/>
      <c r="UID5" s="527"/>
      <c r="UIE5" s="527"/>
      <c r="UIF5" s="527"/>
      <c r="UIG5" s="527"/>
      <c r="UIH5" s="527"/>
      <c r="UII5" s="527"/>
      <c r="UIJ5" s="527"/>
      <c r="UIK5" s="527"/>
      <c r="UIL5" s="527"/>
      <c r="UIM5" s="527"/>
      <c r="UIN5" s="527"/>
      <c r="UIO5" s="527"/>
      <c r="UIP5" s="527"/>
      <c r="UIQ5" s="527"/>
      <c r="UIR5" s="527"/>
      <c r="UIS5" s="527"/>
      <c r="UIT5" s="527"/>
      <c r="UIU5" s="527"/>
      <c r="UIV5" s="527"/>
      <c r="UIW5" s="527"/>
      <c r="UIX5" s="527"/>
      <c r="UIY5" s="527"/>
      <c r="UIZ5" s="527"/>
      <c r="UJA5" s="527"/>
      <c r="UJB5" s="527"/>
      <c r="UJC5" s="527"/>
      <c r="UJD5" s="527"/>
      <c r="UJE5" s="527"/>
      <c r="UJF5" s="527"/>
      <c r="UJG5" s="527"/>
      <c r="UJH5" s="527"/>
      <c r="UJI5" s="527"/>
      <c r="UJJ5" s="527"/>
      <c r="UJK5" s="527"/>
      <c r="UJL5" s="527"/>
      <c r="UJM5" s="527"/>
      <c r="UJN5" s="527"/>
      <c r="UJO5" s="527"/>
      <c r="UJP5" s="527"/>
      <c r="UJQ5" s="527"/>
      <c r="UJR5" s="527"/>
      <c r="UJS5" s="527"/>
      <c r="UJT5" s="527"/>
      <c r="UJU5" s="527"/>
      <c r="UJV5" s="527"/>
      <c r="UJW5" s="527"/>
      <c r="UJX5" s="527"/>
      <c r="UJY5" s="527"/>
      <c r="UJZ5" s="527"/>
      <c r="UKA5" s="527"/>
      <c r="UKB5" s="527"/>
      <c r="UKC5" s="527"/>
      <c r="UKD5" s="527"/>
      <c r="UKE5" s="527"/>
      <c r="UKF5" s="527"/>
      <c r="UKG5" s="527"/>
      <c r="UKH5" s="527"/>
      <c r="UKI5" s="527"/>
      <c r="UKJ5" s="527"/>
      <c r="UKK5" s="527"/>
      <c r="UKL5" s="527"/>
      <c r="UKM5" s="527"/>
      <c r="UKN5" s="527"/>
      <c r="UKO5" s="527"/>
      <c r="UKP5" s="527"/>
      <c r="UKQ5" s="527"/>
      <c r="UKR5" s="527"/>
      <c r="UKS5" s="527"/>
      <c r="UKT5" s="527"/>
      <c r="UKU5" s="527"/>
      <c r="UKV5" s="527"/>
      <c r="UKW5" s="527"/>
      <c r="UKX5" s="527"/>
      <c r="UKY5" s="527"/>
      <c r="UKZ5" s="527"/>
      <c r="ULA5" s="527"/>
      <c r="ULB5" s="527"/>
      <c r="ULC5" s="527"/>
      <c r="ULD5" s="527"/>
      <c r="ULE5" s="527"/>
      <c r="ULF5" s="527"/>
      <c r="ULG5" s="527"/>
      <c r="ULH5" s="527"/>
      <c r="ULI5" s="527"/>
      <c r="ULJ5" s="527"/>
      <c r="ULK5" s="527"/>
      <c r="ULL5" s="527"/>
      <c r="ULM5" s="527"/>
      <c r="ULN5" s="527"/>
      <c r="ULO5" s="527"/>
      <c r="ULP5" s="527"/>
      <c r="ULQ5" s="527"/>
      <c r="ULR5" s="527"/>
      <c r="ULS5" s="527"/>
      <c r="ULT5" s="527"/>
      <c r="ULU5" s="527"/>
      <c r="ULV5" s="527"/>
      <c r="ULW5" s="527"/>
      <c r="ULX5" s="527"/>
      <c r="ULY5" s="527"/>
      <c r="ULZ5" s="527"/>
      <c r="UMA5" s="527"/>
      <c r="UMB5" s="527"/>
      <c r="UMC5" s="527"/>
      <c r="UMD5" s="527"/>
      <c r="UME5" s="527"/>
      <c r="UMF5" s="527"/>
      <c r="UMG5" s="527"/>
      <c r="UMH5" s="527"/>
      <c r="UMI5" s="527"/>
      <c r="UMJ5" s="527"/>
      <c r="UMK5" s="527"/>
      <c r="UML5" s="527"/>
      <c r="UMM5" s="527"/>
      <c r="UMN5" s="527"/>
      <c r="UMO5" s="527"/>
      <c r="UMP5" s="527"/>
      <c r="UMQ5" s="527"/>
      <c r="UMR5" s="527"/>
      <c r="UMS5" s="527"/>
      <c r="UMT5" s="527"/>
      <c r="UMU5" s="527"/>
      <c r="UMV5" s="527"/>
      <c r="UMW5" s="527"/>
      <c r="UMX5" s="527"/>
      <c r="UMY5" s="527"/>
      <c r="UMZ5" s="527"/>
      <c r="UNA5" s="527"/>
      <c r="UNB5" s="527"/>
      <c r="UNC5" s="527"/>
      <c r="UND5" s="527"/>
      <c r="UNE5" s="527"/>
      <c r="UNF5" s="527"/>
      <c r="UNG5" s="527"/>
      <c r="UNH5" s="527"/>
      <c r="UNI5" s="527"/>
      <c r="UNJ5" s="527"/>
      <c r="UNK5" s="527"/>
      <c r="UNL5" s="527"/>
      <c r="UNM5" s="527"/>
      <c r="UNN5" s="527"/>
      <c r="UNO5" s="527"/>
      <c r="UNP5" s="527"/>
      <c r="UNQ5" s="527"/>
      <c r="UNR5" s="527"/>
      <c r="UNS5" s="527"/>
      <c r="UNT5" s="527"/>
      <c r="UNU5" s="527"/>
      <c r="UNV5" s="527"/>
      <c r="UNW5" s="527"/>
      <c r="UNX5" s="527"/>
      <c r="UNY5" s="527"/>
      <c r="UNZ5" s="527"/>
      <c r="UOA5" s="527"/>
      <c r="UOB5" s="527"/>
      <c r="UOC5" s="527"/>
      <c r="UOD5" s="527"/>
      <c r="UOE5" s="527"/>
      <c r="UOF5" s="527"/>
      <c r="UOG5" s="527"/>
      <c r="UOH5" s="527"/>
      <c r="UOI5" s="527"/>
      <c r="UOJ5" s="527"/>
      <c r="UOK5" s="527"/>
      <c r="UOL5" s="527"/>
      <c r="UOM5" s="527"/>
      <c r="UON5" s="527"/>
      <c r="UOO5" s="527"/>
      <c r="UOP5" s="527"/>
      <c r="UOQ5" s="527"/>
      <c r="UOR5" s="527"/>
      <c r="UOS5" s="527"/>
      <c r="UOT5" s="527"/>
      <c r="UOU5" s="527"/>
      <c r="UOV5" s="527"/>
      <c r="UOW5" s="527"/>
      <c r="UOX5" s="527"/>
      <c r="UOY5" s="527"/>
      <c r="UOZ5" s="527"/>
      <c r="UPA5" s="527"/>
      <c r="UPB5" s="527"/>
      <c r="UPC5" s="527"/>
      <c r="UPD5" s="527"/>
      <c r="UPE5" s="527"/>
      <c r="UPF5" s="527"/>
      <c r="UPG5" s="527"/>
      <c r="UPH5" s="527"/>
      <c r="UPI5" s="527"/>
      <c r="UPJ5" s="527"/>
      <c r="UPK5" s="527"/>
      <c r="UPL5" s="527"/>
      <c r="UPM5" s="527"/>
      <c r="UPN5" s="527"/>
      <c r="UPO5" s="527"/>
      <c r="UPP5" s="527"/>
      <c r="UPQ5" s="527"/>
      <c r="UPR5" s="527"/>
      <c r="UPS5" s="527"/>
      <c r="UPT5" s="527"/>
      <c r="UPU5" s="527"/>
      <c r="UPV5" s="527"/>
      <c r="UPW5" s="527"/>
      <c r="UPX5" s="527"/>
      <c r="UPY5" s="527"/>
      <c r="UPZ5" s="527"/>
      <c r="UQA5" s="527"/>
      <c r="UQB5" s="527"/>
      <c r="UQC5" s="527"/>
      <c r="UQD5" s="527"/>
      <c r="UQE5" s="527"/>
      <c r="UQF5" s="527"/>
      <c r="UQG5" s="527"/>
      <c r="UQH5" s="527"/>
      <c r="UQI5" s="527"/>
      <c r="UQJ5" s="527"/>
      <c r="UQK5" s="527"/>
      <c r="UQL5" s="527"/>
      <c r="UQM5" s="527"/>
      <c r="UQN5" s="527"/>
      <c r="UQO5" s="527"/>
      <c r="UQP5" s="527"/>
      <c r="UQQ5" s="527"/>
      <c r="UQR5" s="527"/>
      <c r="UQS5" s="527"/>
      <c r="UQT5" s="527"/>
      <c r="UQU5" s="527"/>
      <c r="UQV5" s="527"/>
      <c r="UQW5" s="527"/>
      <c r="UQX5" s="527"/>
      <c r="UQY5" s="527"/>
      <c r="UQZ5" s="527"/>
      <c r="URA5" s="527"/>
      <c r="URB5" s="527"/>
      <c r="URC5" s="527"/>
      <c r="URD5" s="527"/>
      <c r="URE5" s="527"/>
      <c r="URF5" s="527"/>
      <c r="URG5" s="527"/>
      <c r="URH5" s="527"/>
      <c r="URI5" s="527"/>
      <c r="URJ5" s="527"/>
      <c r="URK5" s="527"/>
      <c r="URL5" s="527"/>
      <c r="URM5" s="527"/>
      <c r="URN5" s="527"/>
      <c r="URO5" s="527"/>
      <c r="URP5" s="527"/>
      <c r="URQ5" s="527"/>
      <c r="URR5" s="527"/>
      <c r="URS5" s="527"/>
      <c r="URT5" s="527"/>
      <c r="URU5" s="527"/>
      <c r="URV5" s="527"/>
      <c r="URW5" s="527"/>
      <c r="URX5" s="527"/>
      <c r="URY5" s="527"/>
      <c r="URZ5" s="527"/>
      <c r="USA5" s="527"/>
      <c r="USB5" s="527"/>
      <c r="USC5" s="527"/>
      <c r="USD5" s="527"/>
      <c r="USE5" s="527"/>
      <c r="USF5" s="527"/>
      <c r="USG5" s="527"/>
      <c r="USH5" s="527"/>
      <c r="USI5" s="527"/>
      <c r="USJ5" s="527"/>
      <c r="USK5" s="527"/>
      <c r="USL5" s="527"/>
      <c r="USM5" s="527"/>
      <c r="USN5" s="527"/>
      <c r="USO5" s="527"/>
      <c r="USP5" s="527"/>
      <c r="USQ5" s="527"/>
      <c r="USR5" s="527"/>
      <c r="USS5" s="527"/>
      <c r="UST5" s="527"/>
      <c r="USU5" s="527"/>
      <c r="USV5" s="527"/>
      <c r="USW5" s="527"/>
      <c r="USX5" s="527"/>
      <c r="USY5" s="527"/>
      <c r="USZ5" s="527"/>
      <c r="UTA5" s="527"/>
      <c r="UTB5" s="527"/>
      <c r="UTC5" s="527"/>
      <c r="UTD5" s="527"/>
      <c r="UTE5" s="527"/>
      <c r="UTF5" s="527"/>
      <c r="UTG5" s="527"/>
      <c r="UTH5" s="527"/>
      <c r="UTI5" s="527"/>
      <c r="UTJ5" s="527"/>
      <c r="UTK5" s="527"/>
      <c r="UTL5" s="527"/>
      <c r="UTM5" s="527"/>
      <c r="UTN5" s="527"/>
      <c r="UTO5" s="527"/>
      <c r="UTP5" s="527"/>
      <c r="UTQ5" s="527"/>
      <c r="UTR5" s="527"/>
      <c r="UTS5" s="527"/>
      <c r="UTT5" s="527"/>
      <c r="UTU5" s="527"/>
      <c r="UTV5" s="527"/>
      <c r="UTW5" s="527"/>
      <c r="UTX5" s="527"/>
      <c r="UTY5" s="527"/>
      <c r="UTZ5" s="527"/>
      <c r="UUA5" s="527"/>
      <c r="UUB5" s="527"/>
      <c r="UUC5" s="527"/>
      <c r="UUD5" s="527"/>
      <c r="UUE5" s="527"/>
      <c r="UUF5" s="527"/>
      <c r="UUG5" s="527"/>
      <c r="UUH5" s="527"/>
      <c r="UUI5" s="527"/>
      <c r="UUJ5" s="527"/>
      <c r="UUK5" s="527"/>
      <c r="UUL5" s="527"/>
      <c r="UUM5" s="527"/>
      <c r="UUN5" s="527"/>
      <c r="UUO5" s="527"/>
      <c r="UUP5" s="527"/>
      <c r="UUQ5" s="527"/>
      <c r="UUR5" s="527"/>
      <c r="UUS5" s="527"/>
      <c r="UUT5" s="527"/>
      <c r="UUU5" s="527"/>
      <c r="UUV5" s="527"/>
      <c r="UUW5" s="527"/>
      <c r="UUX5" s="527"/>
      <c r="UUY5" s="527"/>
      <c r="UUZ5" s="527"/>
      <c r="UVA5" s="527"/>
      <c r="UVB5" s="527"/>
      <c r="UVC5" s="527"/>
      <c r="UVD5" s="527"/>
      <c r="UVE5" s="527"/>
      <c r="UVF5" s="527"/>
      <c r="UVG5" s="527"/>
      <c r="UVH5" s="527"/>
      <c r="UVI5" s="527"/>
      <c r="UVJ5" s="527"/>
      <c r="UVK5" s="527"/>
      <c r="UVL5" s="527"/>
      <c r="UVM5" s="527"/>
      <c r="UVN5" s="527"/>
      <c r="UVO5" s="527"/>
      <c r="UVP5" s="527"/>
      <c r="UVQ5" s="527"/>
      <c r="UVR5" s="527"/>
      <c r="UVS5" s="527"/>
      <c r="UVT5" s="527"/>
      <c r="UVU5" s="527"/>
      <c r="UVV5" s="527"/>
      <c r="UVW5" s="527"/>
      <c r="UVX5" s="527"/>
      <c r="UVY5" s="527"/>
      <c r="UVZ5" s="527"/>
      <c r="UWA5" s="527"/>
      <c r="UWB5" s="527"/>
      <c r="UWC5" s="527"/>
      <c r="UWD5" s="527"/>
      <c r="UWE5" s="527"/>
      <c r="UWF5" s="527"/>
      <c r="UWG5" s="527"/>
      <c r="UWH5" s="527"/>
      <c r="UWI5" s="527"/>
      <c r="UWJ5" s="527"/>
      <c r="UWK5" s="527"/>
      <c r="UWL5" s="527"/>
      <c r="UWM5" s="527"/>
      <c r="UWN5" s="527"/>
      <c r="UWO5" s="527"/>
      <c r="UWP5" s="527"/>
      <c r="UWQ5" s="527"/>
      <c r="UWR5" s="527"/>
      <c r="UWS5" s="527"/>
      <c r="UWT5" s="527"/>
      <c r="UWU5" s="527"/>
      <c r="UWV5" s="527"/>
      <c r="UWW5" s="527"/>
      <c r="UWX5" s="527"/>
      <c r="UWY5" s="527"/>
      <c r="UWZ5" s="527"/>
      <c r="UXA5" s="527"/>
      <c r="UXB5" s="527"/>
      <c r="UXC5" s="527"/>
      <c r="UXD5" s="527"/>
      <c r="UXE5" s="527"/>
      <c r="UXF5" s="527"/>
      <c r="UXG5" s="527"/>
      <c r="UXH5" s="527"/>
      <c r="UXI5" s="527"/>
      <c r="UXJ5" s="527"/>
      <c r="UXK5" s="527"/>
      <c r="UXL5" s="527"/>
      <c r="UXM5" s="527"/>
      <c r="UXN5" s="527"/>
      <c r="UXO5" s="527"/>
      <c r="UXP5" s="527"/>
      <c r="UXQ5" s="527"/>
      <c r="UXR5" s="527"/>
      <c r="UXS5" s="527"/>
      <c r="UXT5" s="527"/>
      <c r="UXU5" s="527"/>
      <c r="UXV5" s="527"/>
      <c r="UXW5" s="527"/>
      <c r="UXX5" s="527"/>
      <c r="UXY5" s="527"/>
      <c r="UXZ5" s="527"/>
      <c r="UYA5" s="527"/>
      <c r="UYB5" s="527"/>
      <c r="UYC5" s="527"/>
      <c r="UYD5" s="527"/>
      <c r="UYE5" s="527"/>
      <c r="UYF5" s="527"/>
      <c r="UYG5" s="527"/>
      <c r="UYH5" s="527"/>
      <c r="UYI5" s="527"/>
      <c r="UYJ5" s="527"/>
      <c r="UYK5" s="527"/>
      <c r="UYL5" s="527"/>
      <c r="UYM5" s="527"/>
      <c r="UYN5" s="527"/>
      <c r="UYO5" s="527"/>
      <c r="UYP5" s="527"/>
      <c r="UYQ5" s="527"/>
      <c r="UYR5" s="527"/>
      <c r="UYS5" s="527"/>
      <c r="UYT5" s="527"/>
      <c r="UYU5" s="527"/>
      <c r="UYV5" s="527"/>
      <c r="UYW5" s="527"/>
      <c r="UYX5" s="527"/>
      <c r="UYY5" s="527"/>
      <c r="UYZ5" s="527"/>
      <c r="UZA5" s="527"/>
      <c r="UZB5" s="527"/>
      <c r="UZC5" s="527"/>
      <c r="UZD5" s="527"/>
      <c r="UZE5" s="527"/>
      <c r="UZF5" s="527"/>
      <c r="UZG5" s="527"/>
      <c r="UZH5" s="527"/>
      <c r="UZI5" s="527"/>
      <c r="UZJ5" s="527"/>
      <c r="UZK5" s="527"/>
      <c r="UZL5" s="527"/>
      <c r="UZM5" s="527"/>
      <c r="UZN5" s="527"/>
      <c r="UZO5" s="527"/>
      <c r="UZP5" s="527"/>
      <c r="UZQ5" s="527"/>
      <c r="UZR5" s="527"/>
      <c r="UZS5" s="527"/>
      <c r="UZT5" s="527"/>
      <c r="UZU5" s="527"/>
      <c r="UZV5" s="527"/>
      <c r="UZW5" s="527"/>
      <c r="UZX5" s="527"/>
      <c r="UZY5" s="527"/>
      <c r="UZZ5" s="527"/>
      <c r="VAA5" s="527"/>
      <c r="VAB5" s="527"/>
      <c r="VAC5" s="527"/>
      <c r="VAD5" s="527"/>
      <c r="VAE5" s="527"/>
      <c r="VAF5" s="527"/>
      <c r="VAG5" s="527"/>
      <c r="VAH5" s="527"/>
      <c r="VAI5" s="527"/>
      <c r="VAJ5" s="527"/>
      <c r="VAK5" s="527"/>
      <c r="VAL5" s="527"/>
      <c r="VAM5" s="527"/>
      <c r="VAN5" s="527"/>
      <c r="VAO5" s="527"/>
      <c r="VAP5" s="527"/>
      <c r="VAQ5" s="527"/>
      <c r="VAR5" s="527"/>
      <c r="VAS5" s="527"/>
      <c r="VAT5" s="527"/>
      <c r="VAU5" s="527"/>
      <c r="VAV5" s="527"/>
      <c r="VAW5" s="527"/>
      <c r="VAX5" s="527"/>
      <c r="VAY5" s="527"/>
      <c r="VAZ5" s="527"/>
      <c r="VBA5" s="527"/>
      <c r="VBB5" s="527"/>
      <c r="VBC5" s="527"/>
      <c r="VBD5" s="527"/>
      <c r="VBE5" s="527"/>
      <c r="VBF5" s="527"/>
      <c r="VBG5" s="527"/>
      <c r="VBH5" s="527"/>
      <c r="VBI5" s="527"/>
      <c r="VBJ5" s="527"/>
      <c r="VBK5" s="527"/>
      <c r="VBL5" s="527"/>
      <c r="VBM5" s="527"/>
      <c r="VBN5" s="527"/>
      <c r="VBO5" s="527"/>
      <c r="VBP5" s="527"/>
      <c r="VBQ5" s="527"/>
      <c r="VBR5" s="527"/>
      <c r="VBS5" s="527"/>
      <c r="VBT5" s="527"/>
      <c r="VBU5" s="527"/>
      <c r="VBV5" s="527"/>
      <c r="VBW5" s="527"/>
      <c r="VBX5" s="527"/>
      <c r="VBY5" s="527"/>
      <c r="VBZ5" s="527"/>
      <c r="VCA5" s="527"/>
      <c r="VCB5" s="527"/>
      <c r="VCC5" s="527"/>
      <c r="VCD5" s="527"/>
      <c r="VCE5" s="527"/>
      <c r="VCF5" s="527"/>
      <c r="VCG5" s="527"/>
      <c r="VCH5" s="527"/>
      <c r="VCI5" s="527"/>
      <c r="VCJ5" s="527"/>
      <c r="VCK5" s="527"/>
      <c r="VCL5" s="527"/>
      <c r="VCM5" s="527"/>
      <c r="VCN5" s="527"/>
      <c r="VCO5" s="527"/>
      <c r="VCP5" s="527"/>
      <c r="VCQ5" s="527"/>
      <c r="VCR5" s="527"/>
      <c r="VCS5" s="527"/>
      <c r="VCT5" s="527"/>
      <c r="VCU5" s="527"/>
      <c r="VCV5" s="527"/>
      <c r="VCW5" s="527"/>
      <c r="VCX5" s="527"/>
      <c r="VCY5" s="527"/>
      <c r="VCZ5" s="527"/>
      <c r="VDA5" s="527"/>
      <c r="VDB5" s="527"/>
      <c r="VDC5" s="527"/>
      <c r="VDD5" s="527"/>
      <c r="VDE5" s="527"/>
      <c r="VDF5" s="527"/>
      <c r="VDG5" s="527"/>
      <c r="VDH5" s="527"/>
      <c r="VDI5" s="527"/>
      <c r="VDJ5" s="527"/>
      <c r="VDK5" s="527"/>
      <c r="VDL5" s="527"/>
      <c r="VDM5" s="527"/>
      <c r="VDN5" s="527"/>
      <c r="VDO5" s="527"/>
      <c r="VDP5" s="527"/>
      <c r="VDQ5" s="527"/>
      <c r="VDR5" s="527"/>
      <c r="VDS5" s="527"/>
      <c r="VDT5" s="527"/>
      <c r="VDU5" s="527"/>
      <c r="VDV5" s="527"/>
      <c r="VDW5" s="527"/>
      <c r="VDX5" s="527"/>
      <c r="VDY5" s="527"/>
      <c r="VDZ5" s="527"/>
      <c r="VEA5" s="527"/>
      <c r="VEB5" s="527"/>
      <c r="VEC5" s="527"/>
      <c r="VED5" s="527"/>
      <c r="VEE5" s="527"/>
      <c r="VEF5" s="527"/>
      <c r="VEG5" s="527"/>
      <c r="VEH5" s="527"/>
      <c r="VEI5" s="527"/>
      <c r="VEJ5" s="527"/>
      <c r="VEK5" s="527"/>
      <c r="VEL5" s="527"/>
      <c r="VEM5" s="527"/>
      <c r="VEN5" s="527"/>
      <c r="VEO5" s="527"/>
      <c r="VEP5" s="527"/>
      <c r="VEQ5" s="527"/>
      <c r="VER5" s="527"/>
      <c r="VES5" s="527"/>
      <c r="VET5" s="527"/>
      <c r="VEU5" s="527"/>
      <c r="VEV5" s="527"/>
      <c r="VEW5" s="527"/>
      <c r="VEX5" s="527"/>
      <c r="VEY5" s="527"/>
      <c r="VEZ5" s="527"/>
      <c r="VFA5" s="527"/>
      <c r="VFB5" s="527"/>
      <c r="VFC5" s="527"/>
      <c r="VFD5" s="527"/>
      <c r="VFE5" s="527"/>
      <c r="VFF5" s="527"/>
      <c r="VFG5" s="527"/>
      <c r="VFH5" s="527"/>
      <c r="VFI5" s="527"/>
      <c r="VFJ5" s="527"/>
      <c r="VFK5" s="527"/>
      <c r="VFL5" s="527"/>
      <c r="VFM5" s="527"/>
      <c r="VFN5" s="527"/>
      <c r="VFO5" s="527"/>
      <c r="VFP5" s="527"/>
      <c r="VFQ5" s="527"/>
      <c r="VFR5" s="527"/>
      <c r="VFS5" s="527"/>
      <c r="VFT5" s="527"/>
      <c r="VFU5" s="527"/>
      <c r="VFV5" s="527"/>
      <c r="VFW5" s="527"/>
      <c r="VFX5" s="527"/>
      <c r="VFY5" s="527"/>
      <c r="VFZ5" s="527"/>
      <c r="VGA5" s="527"/>
      <c r="VGB5" s="527"/>
      <c r="VGC5" s="527"/>
      <c r="VGD5" s="527"/>
      <c r="VGE5" s="527"/>
      <c r="VGF5" s="527"/>
      <c r="VGG5" s="527"/>
      <c r="VGH5" s="527"/>
      <c r="VGI5" s="527"/>
      <c r="VGJ5" s="527"/>
      <c r="VGK5" s="527"/>
      <c r="VGL5" s="527"/>
      <c r="VGM5" s="527"/>
      <c r="VGN5" s="527"/>
      <c r="VGO5" s="527"/>
      <c r="VGP5" s="527"/>
      <c r="VGQ5" s="527"/>
      <c r="VGR5" s="527"/>
      <c r="VGS5" s="527"/>
      <c r="VGT5" s="527"/>
      <c r="VGU5" s="527"/>
      <c r="VGV5" s="527"/>
      <c r="VGW5" s="527"/>
      <c r="VGX5" s="527"/>
      <c r="VGY5" s="527"/>
      <c r="VGZ5" s="527"/>
      <c r="VHA5" s="527"/>
      <c r="VHB5" s="527"/>
      <c r="VHC5" s="527"/>
      <c r="VHD5" s="527"/>
      <c r="VHE5" s="527"/>
      <c r="VHF5" s="527"/>
      <c r="VHG5" s="527"/>
      <c r="VHH5" s="527"/>
      <c r="VHI5" s="527"/>
      <c r="VHJ5" s="527"/>
      <c r="VHK5" s="527"/>
      <c r="VHL5" s="527"/>
      <c r="VHM5" s="527"/>
      <c r="VHN5" s="527"/>
      <c r="VHO5" s="527"/>
      <c r="VHP5" s="527"/>
      <c r="VHQ5" s="527"/>
      <c r="VHR5" s="527"/>
      <c r="VHS5" s="527"/>
      <c r="VHT5" s="527"/>
      <c r="VHU5" s="527"/>
      <c r="VHV5" s="527"/>
      <c r="VHW5" s="527"/>
      <c r="VHX5" s="527"/>
      <c r="VHY5" s="527"/>
      <c r="VHZ5" s="527"/>
      <c r="VIA5" s="527"/>
      <c r="VIB5" s="527"/>
      <c r="VIC5" s="527"/>
      <c r="VID5" s="527"/>
      <c r="VIE5" s="527"/>
      <c r="VIF5" s="527"/>
      <c r="VIG5" s="527"/>
      <c r="VIH5" s="527"/>
      <c r="VII5" s="527"/>
      <c r="VIJ5" s="527"/>
      <c r="VIK5" s="527"/>
      <c r="VIL5" s="527"/>
      <c r="VIM5" s="527"/>
      <c r="VIN5" s="527"/>
      <c r="VIO5" s="527"/>
      <c r="VIP5" s="527"/>
      <c r="VIQ5" s="527"/>
      <c r="VIR5" s="527"/>
      <c r="VIS5" s="527"/>
      <c r="VIT5" s="527"/>
      <c r="VIU5" s="527"/>
      <c r="VIV5" s="527"/>
      <c r="VIW5" s="527"/>
      <c r="VIX5" s="527"/>
      <c r="VIY5" s="527"/>
      <c r="VIZ5" s="527"/>
      <c r="VJA5" s="527"/>
      <c r="VJB5" s="527"/>
      <c r="VJC5" s="527"/>
      <c r="VJD5" s="527"/>
      <c r="VJE5" s="527"/>
      <c r="VJF5" s="527"/>
      <c r="VJG5" s="527"/>
      <c r="VJH5" s="527"/>
      <c r="VJI5" s="527"/>
      <c r="VJJ5" s="527"/>
      <c r="VJK5" s="527"/>
      <c r="VJL5" s="527"/>
      <c r="VJM5" s="527"/>
      <c r="VJN5" s="527"/>
      <c r="VJO5" s="527"/>
      <c r="VJP5" s="527"/>
      <c r="VJQ5" s="527"/>
      <c r="VJR5" s="527"/>
      <c r="VJS5" s="527"/>
      <c r="VJT5" s="527"/>
      <c r="VJU5" s="527"/>
      <c r="VJV5" s="527"/>
      <c r="VJW5" s="527"/>
      <c r="VJX5" s="527"/>
      <c r="VJY5" s="527"/>
      <c r="VJZ5" s="527"/>
      <c r="VKA5" s="527"/>
      <c r="VKB5" s="527"/>
      <c r="VKC5" s="527"/>
      <c r="VKD5" s="527"/>
      <c r="VKE5" s="527"/>
      <c r="VKF5" s="527"/>
      <c r="VKG5" s="527"/>
      <c r="VKH5" s="527"/>
      <c r="VKI5" s="527"/>
      <c r="VKJ5" s="527"/>
      <c r="VKK5" s="527"/>
      <c r="VKL5" s="527"/>
      <c r="VKM5" s="527"/>
      <c r="VKN5" s="527"/>
      <c r="VKO5" s="527"/>
      <c r="VKP5" s="527"/>
      <c r="VKQ5" s="527"/>
      <c r="VKR5" s="527"/>
      <c r="VKS5" s="527"/>
      <c r="VKT5" s="527"/>
      <c r="VKU5" s="527"/>
      <c r="VKV5" s="527"/>
      <c r="VKW5" s="527"/>
      <c r="VKX5" s="527"/>
      <c r="VKY5" s="527"/>
      <c r="VKZ5" s="527"/>
      <c r="VLA5" s="527"/>
      <c r="VLB5" s="527"/>
      <c r="VLC5" s="527"/>
      <c r="VLD5" s="527"/>
      <c r="VLE5" s="527"/>
      <c r="VLF5" s="527"/>
      <c r="VLG5" s="527"/>
      <c r="VLH5" s="527"/>
      <c r="VLI5" s="527"/>
      <c r="VLJ5" s="527"/>
      <c r="VLK5" s="527"/>
      <c r="VLL5" s="527"/>
      <c r="VLM5" s="527"/>
      <c r="VLN5" s="527"/>
      <c r="VLO5" s="527"/>
      <c r="VLP5" s="527"/>
      <c r="VLQ5" s="527"/>
      <c r="VLR5" s="527"/>
      <c r="VLS5" s="527"/>
      <c r="VLT5" s="527"/>
      <c r="VLU5" s="527"/>
      <c r="VLV5" s="527"/>
      <c r="VLW5" s="527"/>
      <c r="VLX5" s="527"/>
      <c r="VLY5" s="527"/>
      <c r="VLZ5" s="527"/>
      <c r="VMA5" s="527"/>
      <c r="VMB5" s="527"/>
      <c r="VMC5" s="527"/>
      <c r="VMD5" s="527"/>
      <c r="VME5" s="527"/>
      <c r="VMF5" s="527"/>
      <c r="VMG5" s="527"/>
      <c r="VMH5" s="527"/>
      <c r="VMI5" s="527"/>
      <c r="VMJ5" s="527"/>
      <c r="VMK5" s="527"/>
      <c r="VML5" s="527"/>
      <c r="VMM5" s="527"/>
      <c r="VMN5" s="527"/>
      <c r="VMO5" s="527"/>
      <c r="VMP5" s="527"/>
      <c r="VMQ5" s="527"/>
      <c r="VMR5" s="527"/>
      <c r="VMS5" s="527"/>
      <c r="VMT5" s="527"/>
      <c r="VMU5" s="527"/>
      <c r="VMV5" s="527"/>
      <c r="VMW5" s="527"/>
      <c r="VMX5" s="527"/>
      <c r="VMY5" s="527"/>
      <c r="VMZ5" s="527"/>
      <c r="VNA5" s="527"/>
      <c r="VNB5" s="527"/>
      <c r="VNC5" s="527"/>
      <c r="VND5" s="527"/>
      <c r="VNE5" s="527"/>
      <c r="VNF5" s="527"/>
      <c r="VNG5" s="527"/>
      <c r="VNH5" s="527"/>
      <c r="VNI5" s="527"/>
      <c r="VNJ5" s="527"/>
      <c r="VNK5" s="527"/>
      <c r="VNL5" s="527"/>
      <c r="VNM5" s="527"/>
      <c r="VNN5" s="527"/>
      <c r="VNO5" s="527"/>
      <c r="VNP5" s="527"/>
      <c r="VNQ5" s="527"/>
      <c r="VNR5" s="527"/>
      <c r="VNS5" s="527"/>
      <c r="VNT5" s="527"/>
      <c r="VNU5" s="527"/>
      <c r="VNV5" s="527"/>
      <c r="VNW5" s="527"/>
      <c r="VNX5" s="527"/>
      <c r="VNY5" s="527"/>
      <c r="VNZ5" s="527"/>
      <c r="VOA5" s="527"/>
      <c r="VOB5" s="527"/>
      <c r="VOC5" s="527"/>
      <c r="VOD5" s="527"/>
      <c r="VOE5" s="527"/>
      <c r="VOF5" s="527"/>
      <c r="VOG5" s="527"/>
      <c r="VOH5" s="527"/>
      <c r="VOI5" s="527"/>
      <c r="VOJ5" s="527"/>
      <c r="VOK5" s="527"/>
      <c r="VOL5" s="527"/>
      <c r="VOM5" s="527"/>
      <c r="VON5" s="527"/>
      <c r="VOO5" s="527"/>
      <c r="VOP5" s="527"/>
      <c r="VOQ5" s="527"/>
      <c r="VOR5" s="527"/>
      <c r="VOS5" s="527"/>
      <c r="VOT5" s="527"/>
      <c r="VOU5" s="527"/>
      <c r="VOV5" s="527"/>
      <c r="VOW5" s="527"/>
      <c r="VOX5" s="527"/>
      <c r="VOY5" s="527"/>
      <c r="VOZ5" s="527"/>
      <c r="VPA5" s="527"/>
      <c r="VPB5" s="527"/>
      <c r="VPC5" s="527"/>
      <c r="VPD5" s="527"/>
      <c r="VPE5" s="527"/>
      <c r="VPF5" s="527"/>
      <c r="VPG5" s="527"/>
      <c r="VPH5" s="527"/>
      <c r="VPI5" s="527"/>
      <c r="VPJ5" s="527"/>
      <c r="VPK5" s="527"/>
      <c r="VPL5" s="527"/>
      <c r="VPM5" s="527"/>
      <c r="VPN5" s="527"/>
      <c r="VPO5" s="527"/>
      <c r="VPP5" s="527"/>
      <c r="VPQ5" s="527"/>
      <c r="VPR5" s="527"/>
      <c r="VPS5" s="527"/>
      <c r="VPT5" s="527"/>
      <c r="VPU5" s="527"/>
      <c r="VPV5" s="527"/>
      <c r="VPW5" s="527"/>
      <c r="VPX5" s="527"/>
      <c r="VPY5" s="527"/>
      <c r="VPZ5" s="527"/>
      <c r="VQA5" s="527"/>
      <c r="VQB5" s="527"/>
      <c r="VQC5" s="527"/>
      <c r="VQD5" s="527"/>
      <c r="VQE5" s="527"/>
      <c r="VQF5" s="527"/>
      <c r="VQG5" s="527"/>
      <c r="VQH5" s="527"/>
      <c r="VQI5" s="527"/>
      <c r="VQJ5" s="527"/>
      <c r="VQK5" s="527"/>
      <c r="VQL5" s="527"/>
      <c r="VQM5" s="527"/>
      <c r="VQN5" s="527"/>
      <c r="VQO5" s="527"/>
      <c r="VQP5" s="527"/>
      <c r="VQQ5" s="527"/>
      <c r="VQR5" s="527"/>
      <c r="VQS5" s="527"/>
      <c r="VQT5" s="527"/>
      <c r="VQU5" s="527"/>
      <c r="VQV5" s="527"/>
      <c r="VQW5" s="527"/>
      <c r="VQX5" s="527"/>
      <c r="VQY5" s="527"/>
      <c r="VQZ5" s="527"/>
      <c r="VRA5" s="527"/>
      <c r="VRB5" s="527"/>
      <c r="VRC5" s="527"/>
      <c r="VRD5" s="527"/>
      <c r="VRE5" s="527"/>
      <c r="VRF5" s="527"/>
      <c r="VRG5" s="527"/>
      <c r="VRH5" s="527"/>
      <c r="VRI5" s="527"/>
      <c r="VRJ5" s="527"/>
      <c r="VRK5" s="527"/>
      <c r="VRL5" s="527"/>
      <c r="VRM5" s="527"/>
      <c r="VRN5" s="527"/>
      <c r="VRO5" s="527"/>
      <c r="VRP5" s="527"/>
      <c r="VRQ5" s="527"/>
      <c r="VRR5" s="527"/>
      <c r="VRS5" s="527"/>
      <c r="VRT5" s="527"/>
      <c r="VRU5" s="527"/>
      <c r="VRV5" s="527"/>
      <c r="VRW5" s="527"/>
      <c r="VRX5" s="527"/>
      <c r="VRY5" s="527"/>
      <c r="VRZ5" s="527"/>
      <c r="VSA5" s="527"/>
      <c r="VSB5" s="527"/>
      <c r="VSC5" s="527"/>
      <c r="VSD5" s="527"/>
      <c r="VSE5" s="527"/>
      <c r="VSF5" s="527"/>
      <c r="VSG5" s="527"/>
      <c r="VSH5" s="527"/>
      <c r="VSI5" s="527"/>
      <c r="VSJ5" s="527"/>
      <c r="VSK5" s="527"/>
      <c r="VSL5" s="527"/>
      <c r="VSM5" s="527"/>
      <c r="VSN5" s="527"/>
      <c r="VSO5" s="527"/>
      <c r="VSP5" s="527"/>
      <c r="VSQ5" s="527"/>
      <c r="VSR5" s="527"/>
      <c r="VSS5" s="527"/>
      <c r="VST5" s="527"/>
      <c r="VSU5" s="527"/>
      <c r="VSV5" s="527"/>
      <c r="VSW5" s="527"/>
      <c r="VSX5" s="527"/>
      <c r="VSY5" s="527"/>
      <c r="VSZ5" s="527"/>
      <c r="VTA5" s="527"/>
      <c r="VTB5" s="527"/>
      <c r="VTC5" s="527"/>
      <c r="VTD5" s="527"/>
      <c r="VTE5" s="527"/>
      <c r="VTF5" s="527"/>
      <c r="VTG5" s="527"/>
      <c r="VTH5" s="527"/>
      <c r="VTI5" s="527"/>
      <c r="VTJ5" s="527"/>
      <c r="VTK5" s="527"/>
      <c r="VTL5" s="527"/>
      <c r="VTM5" s="527"/>
      <c r="VTN5" s="527"/>
      <c r="VTO5" s="527"/>
      <c r="VTP5" s="527"/>
      <c r="VTQ5" s="527"/>
      <c r="VTR5" s="527"/>
      <c r="VTS5" s="527"/>
      <c r="VTT5" s="527"/>
      <c r="VTU5" s="527"/>
      <c r="VTV5" s="527"/>
      <c r="VTW5" s="527"/>
      <c r="VTX5" s="527"/>
      <c r="VTY5" s="527"/>
      <c r="VTZ5" s="527"/>
      <c r="VUA5" s="527"/>
      <c r="VUB5" s="527"/>
      <c r="VUC5" s="527"/>
      <c r="VUD5" s="527"/>
      <c r="VUE5" s="527"/>
      <c r="VUF5" s="527"/>
      <c r="VUG5" s="527"/>
      <c r="VUH5" s="527"/>
      <c r="VUI5" s="527"/>
      <c r="VUJ5" s="527"/>
      <c r="VUK5" s="527"/>
      <c r="VUL5" s="527"/>
      <c r="VUM5" s="527"/>
      <c r="VUN5" s="527"/>
      <c r="VUO5" s="527"/>
      <c r="VUP5" s="527"/>
      <c r="VUQ5" s="527"/>
      <c r="VUR5" s="527"/>
      <c r="VUS5" s="527"/>
      <c r="VUT5" s="527"/>
      <c r="VUU5" s="527"/>
      <c r="VUV5" s="527"/>
      <c r="VUW5" s="527"/>
      <c r="VUX5" s="527"/>
      <c r="VUY5" s="527"/>
      <c r="VUZ5" s="527"/>
      <c r="VVA5" s="527"/>
      <c r="VVB5" s="527"/>
      <c r="VVC5" s="527"/>
      <c r="VVD5" s="527"/>
      <c r="VVE5" s="527"/>
      <c r="VVF5" s="527"/>
      <c r="VVG5" s="527"/>
      <c r="VVH5" s="527"/>
      <c r="VVI5" s="527"/>
      <c r="VVJ5" s="527"/>
      <c r="VVK5" s="527"/>
      <c r="VVL5" s="527"/>
      <c r="VVM5" s="527"/>
      <c r="VVN5" s="527"/>
      <c r="VVO5" s="527"/>
      <c r="VVP5" s="527"/>
      <c r="VVQ5" s="527"/>
      <c r="VVR5" s="527"/>
      <c r="VVS5" s="527"/>
      <c r="VVT5" s="527"/>
      <c r="VVU5" s="527"/>
      <c r="VVV5" s="527"/>
      <c r="VVW5" s="527"/>
      <c r="VVX5" s="527"/>
      <c r="VVY5" s="527"/>
      <c r="VVZ5" s="527"/>
      <c r="VWA5" s="527"/>
      <c r="VWB5" s="527"/>
      <c r="VWC5" s="527"/>
      <c r="VWD5" s="527"/>
      <c r="VWE5" s="527"/>
      <c r="VWF5" s="527"/>
      <c r="VWG5" s="527"/>
      <c r="VWH5" s="527"/>
      <c r="VWI5" s="527"/>
      <c r="VWJ5" s="527"/>
      <c r="VWK5" s="527"/>
      <c r="VWL5" s="527"/>
      <c r="VWM5" s="527"/>
      <c r="VWN5" s="527"/>
      <c r="VWO5" s="527"/>
      <c r="VWP5" s="527"/>
      <c r="VWQ5" s="527"/>
      <c r="VWR5" s="527"/>
      <c r="VWS5" s="527"/>
      <c r="VWT5" s="527"/>
      <c r="VWU5" s="527"/>
      <c r="VWV5" s="527"/>
      <c r="VWW5" s="527"/>
      <c r="VWX5" s="527"/>
      <c r="VWY5" s="527"/>
      <c r="VWZ5" s="527"/>
      <c r="VXA5" s="527"/>
      <c r="VXB5" s="527"/>
      <c r="VXC5" s="527"/>
      <c r="VXD5" s="527"/>
      <c r="VXE5" s="527"/>
      <c r="VXF5" s="527"/>
      <c r="VXG5" s="527"/>
      <c r="VXH5" s="527"/>
      <c r="VXI5" s="527"/>
      <c r="VXJ5" s="527"/>
      <c r="VXK5" s="527"/>
      <c r="VXL5" s="527"/>
      <c r="VXM5" s="527"/>
      <c r="VXN5" s="527"/>
      <c r="VXO5" s="527"/>
      <c r="VXP5" s="527"/>
      <c r="VXQ5" s="527"/>
      <c r="VXR5" s="527"/>
      <c r="VXS5" s="527"/>
      <c r="VXT5" s="527"/>
      <c r="VXU5" s="527"/>
      <c r="VXV5" s="527"/>
      <c r="VXW5" s="527"/>
      <c r="VXX5" s="527"/>
      <c r="VXY5" s="527"/>
      <c r="VXZ5" s="527"/>
      <c r="VYA5" s="527"/>
      <c r="VYB5" s="527"/>
      <c r="VYC5" s="527"/>
      <c r="VYD5" s="527"/>
      <c r="VYE5" s="527"/>
      <c r="VYF5" s="527"/>
      <c r="VYG5" s="527"/>
      <c r="VYH5" s="527"/>
      <c r="VYI5" s="527"/>
      <c r="VYJ5" s="527"/>
      <c r="VYK5" s="527"/>
      <c r="VYL5" s="527"/>
      <c r="VYM5" s="527"/>
      <c r="VYN5" s="527"/>
      <c r="VYO5" s="527"/>
      <c r="VYP5" s="527"/>
      <c r="VYQ5" s="527"/>
      <c r="VYR5" s="527"/>
      <c r="VYS5" s="527"/>
      <c r="VYT5" s="527"/>
      <c r="VYU5" s="527"/>
      <c r="VYV5" s="527"/>
      <c r="VYW5" s="527"/>
      <c r="VYX5" s="527"/>
      <c r="VYY5" s="527"/>
      <c r="VYZ5" s="527"/>
      <c r="VZA5" s="527"/>
      <c r="VZB5" s="527"/>
      <c r="VZC5" s="527"/>
      <c r="VZD5" s="527"/>
      <c r="VZE5" s="527"/>
      <c r="VZF5" s="527"/>
      <c r="VZG5" s="527"/>
      <c r="VZH5" s="527"/>
      <c r="VZI5" s="527"/>
      <c r="VZJ5" s="527"/>
      <c r="VZK5" s="527"/>
      <c r="VZL5" s="527"/>
      <c r="VZM5" s="527"/>
      <c r="VZN5" s="527"/>
      <c r="VZO5" s="527"/>
      <c r="VZP5" s="527"/>
      <c r="VZQ5" s="527"/>
      <c r="VZR5" s="527"/>
      <c r="VZS5" s="527"/>
      <c r="VZT5" s="527"/>
      <c r="VZU5" s="527"/>
      <c r="VZV5" s="527"/>
      <c r="VZW5" s="527"/>
      <c r="VZX5" s="527"/>
      <c r="VZY5" s="527"/>
      <c r="VZZ5" s="527"/>
      <c r="WAA5" s="527"/>
      <c r="WAB5" s="527"/>
      <c r="WAC5" s="527"/>
      <c r="WAD5" s="527"/>
      <c r="WAE5" s="527"/>
      <c r="WAF5" s="527"/>
      <c r="WAG5" s="527"/>
      <c r="WAH5" s="527"/>
      <c r="WAI5" s="527"/>
      <c r="WAJ5" s="527"/>
      <c r="WAK5" s="527"/>
      <c r="WAL5" s="527"/>
      <c r="WAM5" s="527"/>
      <c r="WAN5" s="527"/>
      <c r="WAO5" s="527"/>
      <c r="WAP5" s="527"/>
      <c r="WAQ5" s="527"/>
      <c r="WAR5" s="527"/>
      <c r="WAS5" s="527"/>
      <c r="WAT5" s="527"/>
      <c r="WAU5" s="527"/>
      <c r="WAV5" s="527"/>
      <c r="WAW5" s="527"/>
      <c r="WAX5" s="527"/>
      <c r="WAY5" s="527"/>
      <c r="WAZ5" s="527"/>
      <c r="WBA5" s="527"/>
      <c r="WBB5" s="527"/>
      <c r="WBC5" s="527"/>
      <c r="WBD5" s="527"/>
      <c r="WBE5" s="527"/>
      <c r="WBF5" s="527"/>
      <c r="WBG5" s="527"/>
      <c r="WBH5" s="527"/>
      <c r="WBI5" s="527"/>
      <c r="WBJ5" s="527"/>
      <c r="WBK5" s="527"/>
      <c r="WBL5" s="527"/>
      <c r="WBM5" s="527"/>
      <c r="WBN5" s="527"/>
      <c r="WBO5" s="527"/>
      <c r="WBP5" s="527"/>
      <c r="WBQ5" s="527"/>
      <c r="WBR5" s="527"/>
      <c r="WBS5" s="527"/>
      <c r="WBT5" s="527"/>
      <c r="WBU5" s="527"/>
      <c r="WBV5" s="527"/>
      <c r="WBW5" s="527"/>
      <c r="WBX5" s="527"/>
      <c r="WBY5" s="527"/>
      <c r="WBZ5" s="527"/>
      <c r="WCA5" s="527"/>
      <c r="WCB5" s="527"/>
      <c r="WCC5" s="527"/>
      <c r="WCD5" s="527"/>
      <c r="WCE5" s="527"/>
      <c r="WCF5" s="527"/>
      <c r="WCG5" s="527"/>
      <c r="WCH5" s="527"/>
      <c r="WCI5" s="527"/>
      <c r="WCJ5" s="527"/>
      <c r="WCK5" s="527"/>
      <c r="WCL5" s="527"/>
      <c r="WCM5" s="527"/>
      <c r="WCN5" s="527"/>
      <c r="WCO5" s="527"/>
      <c r="WCP5" s="527"/>
      <c r="WCQ5" s="527"/>
      <c r="WCR5" s="527"/>
      <c r="WCS5" s="527"/>
      <c r="WCT5" s="527"/>
      <c r="WCU5" s="527"/>
      <c r="WCV5" s="527"/>
      <c r="WCW5" s="527"/>
      <c r="WCX5" s="527"/>
      <c r="WCY5" s="527"/>
      <c r="WCZ5" s="527"/>
      <c r="WDA5" s="527"/>
      <c r="WDB5" s="527"/>
      <c r="WDC5" s="527"/>
      <c r="WDD5" s="527"/>
      <c r="WDE5" s="527"/>
      <c r="WDF5" s="527"/>
      <c r="WDG5" s="527"/>
      <c r="WDH5" s="527"/>
      <c r="WDI5" s="527"/>
      <c r="WDJ5" s="527"/>
      <c r="WDK5" s="527"/>
      <c r="WDL5" s="527"/>
      <c r="WDM5" s="527"/>
      <c r="WDN5" s="527"/>
      <c r="WDO5" s="527"/>
      <c r="WDP5" s="527"/>
      <c r="WDQ5" s="527"/>
      <c r="WDR5" s="527"/>
      <c r="WDS5" s="527"/>
      <c r="WDT5" s="527"/>
      <c r="WDU5" s="527"/>
      <c r="WDV5" s="527"/>
      <c r="WDW5" s="527"/>
      <c r="WDX5" s="527"/>
      <c r="WDY5" s="527"/>
      <c r="WDZ5" s="527"/>
      <c r="WEA5" s="527"/>
      <c r="WEB5" s="527"/>
      <c r="WEC5" s="527"/>
      <c r="WED5" s="527"/>
      <c r="WEE5" s="527"/>
      <c r="WEF5" s="527"/>
      <c r="WEG5" s="527"/>
      <c r="WEH5" s="527"/>
      <c r="WEI5" s="527"/>
      <c r="WEJ5" s="527"/>
      <c r="WEK5" s="527"/>
      <c r="WEL5" s="527"/>
      <c r="WEM5" s="527"/>
      <c r="WEN5" s="527"/>
      <c r="WEO5" s="527"/>
      <c r="WEP5" s="527"/>
      <c r="WEQ5" s="527"/>
      <c r="WER5" s="527"/>
      <c r="WES5" s="527"/>
      <c r="WET5" s="527"/>
      <c r="WEU5" s="527"/>
      <c r="WEV5" s="527"/>
      <c r="WEW5" s="527"/>
      <c r="WEX5" s="527"/>
      <c r="WEY5" s="527"/>
      <c r="WEZ5" s="527"/>
      <c r="WFA5" s="527"/>
      <c r="WFB5" s="527"/>
      <c r="WFC5" s="527"/>
      <c r="WFD5" s="527"/>
      <c r="WFE5" s="527"/>
      <c r="WFF5" s="527"/>
      <c r="WFG5" s="527"/>
      <c r="WFH5" s="527"/>
      <c r="WFI5" s="527"/>
      <c r="WFJ5" s="527"/>
      <c r="WFK5" s="527"/>
      <c r="WFL5" s="527"/>
      <c r="WFM5" s="527"/>
      <c r="WFN5" s="527"/>
      <c r="WFO5" s="527"/>
      <c r="WFP5" s="527"/>
      <c r="WFQ5" s="527"/>
      <c r="WFR5" s="527"/>
      <c r="WFS5" s="527"/>
      <c r="WFT5" s="527"/>
      <c r="WFU5" s="527"/>
      <c r="WFV5" s="527"/>
      <c r="WFW5" s="527"/>
      <c r="WFX5" s="527"/>
      <c r="WFY5" s="527"/>
      <c r="WFZ5" s="527"/>
      <c r="WGA5" s="527"/>
      <c r="WGB5" s="527"/>
      <c r="WGC5" s="527"/>
      <c r="WGD5" s="527"/>
      <c r="WGE5" s="527"/>
      <c r="WGF5" s="527"/>
      <c r="WGG5" s="527"/>
      <c r="WGH5" s="527"/>
      <c r="WGI5" s="527"/>
      <c r="WGJ5" s="527"/>
      <c r="WGK5" s="527"/>
      <c r="WGL5" s="527"/>
      <c r="WGM5" s="527"/>
      <c r="WGN5" s="527"/>
      <c r="WGO5" s="527"/>
      <c r="WGP5" s="527"/>
      <c r="WGQ5" s="527"/>
      <c r="WGR5" s="527"/>
      <c r="WGS5" s="527"/>
      <c r="WGT5" s="527"/>
      <c r="WGU5" s="527"/>
      <c r="WGV5" s="527"/>
      <c r="WGW5" s="527"/>
      <c r="WGX5" s="527"/>
      <c r="WGY5" s="527"/>
      <c r="WGZ5" s="527"/>
      <c r="WHA5" s="527"/>
      <c r="WHB5" s="527"/>
      <c r="WHC5" s="527"/>
      <c r="WHD5" s="527"/>
      <c r="WHE5" s="527"/>
      <c r="WHF5" s="527"/>
      <c r="WHG5" s="527"/>
      <c r="WHH5" s="527"/>
      <c r="WHI5" s="527"/>
      <c r="WHJ5" s="527"/>
      <c r="WHK5" s="527"/>
      <c r="WHL5" s="527"/>
      <c r="WHM5" s="527"/>
      <c r="WHN5" s="527"/>
      <c r="WHO5" s="527"/>
      <c r="WHP5" s="527"/>
      <c r="WHQ5" s="527"/>
      <c r="WHR5" s="527"/>
      <c r="WHS5" s="527"/>
      <c r="WHT5" s="527"/>
      <c r="WHU5" s="527"/>
      <c r="WHV5" s="527"/>
      <c r="WHW5" s="527"/>
      <c r="WHX5" s="527"/>
      <c r="WHY5" s="527"/>
      <c r="WHZ5" s="527"/>
      <c r="WIA5" s="527"/>
      <c r="WIB5" s="527"/>
      <c r="WIC5" s="527"/>
      <c r="WID5" s="527"/>
      <c r="WIE5" s="527"/>
      <c r="WIF5" s="527"/>
      <c r="WIG5" s="527"/>
      <c r="WIH5" s="527"/>
      <c r="WII5" s="527"/>
      <c r="WIJ5" s="527"/>
      <c r="WIK5" s="527"/>
      <c r="WIL5" s="527"/>
      <c r="WIM5" s="527"/>
      <c r="WIN5" s="527"/>
      <c r="WIO5" s="527"/>
      <c r="WIP5" s="527"/>
      <c r="WIQ5" s="527"/>
      <c r="WIR5" s="527"/>
      <c r="WIS5" s="527"/>
      <c r="WIT5" s="527"/>
      <c r="WIU5" s="527"/>
      <c r="WIV5" s="527"/>
      <c r="WIW5" s="527"/>
      <c r="WIX5" s="527"/>
      <c r="WIY5" s="527"/>
      <c r="WIZ5" s="527"/>
      <c r="WJA5" s="527"/>
      <c r="WJB5" s="527"/>
      <c r="WJC5" s="527"/>
      <c r="WJD5" s="527"/>
      <c r="WJE5" s="527"/>
      <c r="WJF5" s="527"/>
      <c r="WJG5" s="527"/>
      <c r="WJH5" s="527"/>
      <c r="WJI5" s="527"/>
      <c r="WJJ5" s="527"/>
      <c r="WJK5" s="527"/>
      <c r="WJL5" s="527"/>
      <c r="WJM5" s="527"/>
      <c r="WJN5" s="527"/>
      <c r="WJO5" s="527"/>
      <c r="WJP5" s="527"/>
      <c r="WJQ5" s="527"/>
      <c r="WJR5" s="527"/>
      <c r="WJS5" s="527"/>
      <c r="WJT5" s="527"/>
      <c r="WJU5" s="527"/>
      <c r="WJV5" s="527"/>
      <c r="WJW5" s="527"/>
      <c r="WJX5" s="527"/>
      <c r="WJY5" s="527"/>
      <c r="WJZ5" s="527"/>
      <c r="WKA5" s="527"/>
      <c r="WKB5" s="527"/>
      <c r="WKC5" s="527"/>
      <c r="WKD5" s="527"/>
      <c r="WKE5" s="527"/>
      <c r="WKF5" s="527"/>
      <c r="WKG5" s="527"/>
      <c r="WKH5" s="527"/>
      <c r="WKI5" s="527"/>
      <c r="WKJ5" s="527"/>
      <c r="WKK5" s="527"/>
      <c r="WKL5" s="527"/>
      <c r="WKM5" s="527"/>
      <c r="WKN5" s="527"/>
      <c r="WKO5" s="527"/>
      <c r="WKP5" s="527"/>
      <c r="WKQ5" s="527"/>
      <c r="WKR5" s="527"/>
      <c r="WKS5" s="527"/>
      <c r="WKT5" s="527"/>
      <c r="WKU5" s="527"/>
      <c r="WKV5" s="527"/>
      <c r="WKW5" s="527"/>
      <c r="WKX5" s="527"/>
      <c r="WKY5" s="527"/>
      <c r="WKZ5" s="527"/>
      <c r="WLA5" s="527"/>
      <c r="WLB5" s="527"/>
      <c r="WLC5" s="527"/>
      <c r="WLD5" s="527"/>
      <c r="WLE5" s="527"/>
      <c r="WLF5" s="527"/>
      <c r="WLG5" s="527"/>
      <c r="WLH5" s="527"/>
      <c r="WLI5" s="527"/>
      <c r="WLJ5" s="527"/>
      <c r="WLK5" s="527"/>
      <c r="WLL5" s="527"/>
      <c r="WLM5" s="527"/>
      <c r="WLN5" s="527"/>
      <c r="WLO5" s="527"/>
      <c r="WLP5" s="527"/>
      <c r="WLQ5" s="527"/>
      <c r="WLR5" s="527"/>
      <c r="WLS5" s="527"/>
      <c r="WLT5" s="527"/>
      <c r="WLU5" s="527"/>
      <c r="WLV5" s="527"/>
      <c r="WLW5" s="527"/>
      <c r="WLX5" s="527"/>
      <c r="WLY5" s="527"/>
      <c r="WLZ5" s="527"/>
      <c r="WMA5" s="527"/>
      <c r="WMB5" s="527"/>
      <c r="WMC5" s="527"/>
      <c r="WMD5" s="527"/>
      <c r="WME5" s="527"/>
      <c r="WMF5" s="527"/>
      <c r="WMG5" s="527"/>
      <c r="WMH5" s="527"/>
      <c r="WMI5" s="527"/>
      <c r="WMJ5" s="527"/>
      <c r="WMK5" s="527"/>
      <c r="WML5" s="527"/>
      <c r="WMM5" s="527"/>
      <c r="WMN5" s="527"/>
      <c r="WMO5" s="527"/>
      <c r="WMP5" s="527"/>
      <c r="WMQ5" s="527"/>
      <c r="WMR5" s="527"/>
      <c r="WMS5" s="527"/>
      <c r="WMT5" s="527"/>
      <c r="WMU5" s="527"/>
      <c r="WMV5" s="527"/>
      <c r="WMW5" s="527"/>
      <c r="WMX5" s="527"/>
      <c r="WMY5" s="527"/>
      <c r="WMZ5" s="527"/>
      <c r="WNA5" s="527"/>
      <c r="WNB5" s="527"/>
      <c r="WNC5" s="527"/>
      <c r="WND5" s="527"/>
      <c r="WNE5" s="527"/>
      <c r="WNF5" s="527"/>
      <c r="WNG5" s="527"/>
      <c r="WNH5" s="527"/>
      <c r="WNI5" s="527"/>
      <c r="WNJ5" s="527"/>
      <c r="WNK5" s="527"/>
      <c r="WNL5" s="527"/>
      <c r="WNM5" s="527"/>
      <c r="WNN5" s="527"/>
      <c r="WNO5" s="527"/>
      <c r="WNP5" s="527"/>
      <c r="WNQ5" s="527"/>
      <c r="WNR5" s="527"/>
      <c r="WNS5" s="527"/>
      <c r="WNT5" s="527"/>
      <c r="WNU5" s="527"/>
      <c r="WNV5" s="527"/>
      <c r="WNW5" s="527"/>
      <c r="WNX5" s="527"/>
      <c r="WNY5" s="527"/>
      <c r="WNZ5" s="527"/>
      <c r="WOA5" s="527"/>
      <c r="WOB5" s="527"/>
      <c r="WOC5" s="527"/>
      <c r="WOD5" s="527"/>
      <c r="WOE5" s="527"/>
      <c r="WOF5" s="527"/>
      <c r="WOG5" s="527"/>
      <c r="WOH5" s="527"/>
      <c r="WOI5" s="527"/>
      <c r="WOJ5" s="527"/>
      <c r="WOK5" s="527"/>
      <c r="WOL5" s="527"/>
      <c r="WOM5" s="527"/>
      <c r="WON5" s="527"/>
      <c r="WOO5" s="527"/>
      <c r="WOP5" s="527"/>
      <c r="WOQ5" s="527"/>
      <c r="WOR5" s="527"/>
      <c r="WOS5" s="527"/>
      <c r="WOT5" s="527"/>
      <c r="WOU5" s="527"/>
      <c r="WOV5" s="527"/>
      <c r="WOW5" s="527"/>
      <c r="WOX5" s="527"/>
      <c r="WOY5" s="527"/>
      <c r="WOZ5" s="527"/>
      <c r="WPA5" s="527"/>
      <c r="WPB5" s="527"/>
      <c r="WPC5" s="527"/>
      <c r="WPD5" s="527"/>
      <c r="WPE5" s="527"/>
      <c r="WPF5" s="527"/>
      <c r="WPG5" s="527"/>
      <c r="WPH5" s="527"/>
      <c r="WPI5" s="527"/>
      <c r="WPJ5" s="527"/>
      <c r="WPK5" s="527"/>
      <c r="WPL5" s="527"/>
      <c r="WPM5" s="527"/>
      <c r="WPN5" s="527"/>
      <c r="WPO5" s="527"/>
      <c r="WPP5" s="527"/>
      <c r="WPQ5" s="527"/>
      <c r="WPR5" s="527"/>
      <c r="WPS5" s="527"/>
      <c r="WPT5" s="527"/>
      <c r="WPU5" s="527"/>
      <c r="WPV5" s="527"/>
      <c r="WPW5" s="527"/>
      <c r="WPX5" s="527"/>
      <c r="WPY5" s="527"/>
      <c r="WPZ5" s="527"/>
      <c r="WQA5" s="527"/>
      <c r="WQB5" s="527"/>
      <c r="WQC5" s="527"/>
      <c r="WQD5" s="527"/>
      <c r="WQE5" s="527"/>
      <c r="WQF5" s="527"/>
      <c r="WQG5" s="527"/>
      <c r="WQH5" s="527"/>
      <c r="WQI5" s="527"/>
      <c r="WQJ5" s="527"/>
      <c r="WQK5" s="527"/>
      <c r="WQL5" s="527"/>
      <c r="WQM5" s="527"/>
      <c r="WQN5" s="527"/>
      <c r="WQO5" s="527"/>
      <c r="WQP5" s="527"/>
      <c r="WQQ5" s="527"/>
      <c r="WQR5" s="527"/>
      <c r="WQS5" s="527"/>
      <c r="WQT5" s="527"/>
      <c r="WQU5" s="527"/>
      <c r="WQV5" s="527"/>
      <c r="WQW5" s="527"/>
      <c r="WQX5" s="527"/>
      <c r="WQY5" s="527"/>
      <c r="WQZ5" s="527"/>
      <c r="WRA5" s="527"/>
      <c r="WRB5" s="527"/>
      <c r="WRC5" s="527"/>
      <c r="WRD5" s="527"/>
      <c r="WRE5" s="527"/>
      <c r="WRF5" s="527"/>
      <c r="WRG5" s="527"/>
      <c r="WRH5" s="527"/>
      <c r="WRI5" s="527"/>
      <c r="WRJ5" s="527"/>
      <c r="WRK5" s="527"/>
      <c r="WRL5" s="527"/>
      <c r="WRM5" s="527"/>
      <c r="WRN5" s="527"/>
      <c r="WRO5" s="527"/>
      <c r="WRP5" s="527"/>
      <c r="WRQ5" s="527"/>
      <c r="WRR5" s="527"/>
      <c r="WRS5" s="527"/>
      <c r="WRT5" s="527"/>
      <c r="WRU5" s="527"/>
      <c r="WRV5" s="527"/>
      <c r="WRW5" s="527"/>
      <c r="WRX5" s="527"/>
      <c r="WRY5" s="527"/>
      <c r="WRZ5" s="527"/>
      <c r="WSA5" s="527"/>
      <c r="WSB5" s="527"/>
      <c r="WSC5" s="527"/>
      <c r="WSD5" s="527"/>
      <c r="WSE5" s="527"/>
      <c r="WSF5" s="527"/>
      <c r="WSG5" s="527"/>
      <c r="WSH5" s="527"/>
      <c r="WSI5" s="527"/>
      <c r="WSJ5" s="527"/>
      <c r="WSK5" s="527"/>
      <c r="WSL5" s="527"/>
      <c r="WSM5" s="527"/>
      <c r="WSN5" s="527"/>
      <c r="WSO5" s="527"/>
      <c r="WSP5" s="527"/>
      <c r="WSQ5" s="527"/>
      <c r="WSR5" s="527"/>
      <c r="WSS5" s="527"/>
      <c r="WST5" s="527"/>
      <c r="WSU5" s="527"/>
      <c r="WSV5" s="527"/>
      <c r="WSW5" s="527"/>
      <c r="WSX5" s="527"/>
      <c r="WSY5" s="527"/>
      <c r="WSZ5" s="527"/>
      <c r="WTA5" s="527"/>
      <c r="WTB5" s="527"/>
      <c r="WTC5" s="527"/>
      <c r="WTD5" s="527"/>
      <c r="WTE5" s="527"/>
      <c r="WTF5" s="527"/>
      <c r="WTG5" s="527"/>
      <c r="WTH5" s="527"/>
      <c r="WTI5" s="527"/>
      <c r="WTJ5" s="527"/>
      <c r="WTK5" s="527"/>
      <c r="WTL5" s="527"/>
      <c r="WTM5" s="527"/>
      <c r="WTN5" s="527"/>
      <c r="WTO5" s="527"/>
      <c r="WTP5" s="527"/>
      <c r="WTQ5" s="527"/>
      <c r="WTR5" s="527"/>
      <c r="WTS5" s="527"/>
      <c r="WTT5" s="527"/>
      <c r="WTU5" s="527"/>
      <c r="WTV5" s="527"/>
      <c r="WTW5" s="527"/>
      <c r="WTX5" s="527"/>
      <c r="WTY5" s="527"/>
      <c r="WTZ5" s="527"/>
      <c r="WUA5" s="527"/>
      <c r="WUB5" s="527"/>
      <c r="WUC5" s="527"/>
      <c r="WUD5" s="527"/>
      <c r="WUE5" s="527"/>
      <c r="WUF5" s="527"/>
      <c r="WUG5" s="527"/>
      <c r="WUH5" s="527"/>
      <c r="WUI5" s="527"/>
      <c r="WUJ5" s="527"/>
      <c r="WUK5" s="527"/>
      <c r="WUL5" s="527"/>
      <c r="WUM5" s="527"/>
      <c r="WUN5" s="527"/>
      <c r="WUO5" s="527"/>
      <c r="WUP5" s="527"/>
      <c r="WUQ5" s="527"/>
      <c r="WUR5" s="527"/>
      <c r="WUS5" s="527"/>
      <c r="WUT5" s="527"/>
      <c r="WUU5" s="527"/>
      <c r="WUV5" s="527"/>
      <c r="WUW5" s="527"/>
      <c r="WUX5" s="527"/>
      <c r="WUY5" s="527"/>
      <c r="WUZ5" s="527"/>
      <c r="WVA5" s="527"/>
      <c r="WVB5" s="527"/>
      <c r="WVC5" s="527"/>
      <c r="WVD5" s="527"/>
      <c r="WVE5" s="527"/>
      <c r="WVF5" s="527"/>
      <c r="WVG5" s="527"/>
      <c r="WVH5" s="527"/>
      <c r="WVI5" s="527"/>
      <c r="WVJ5" s="527"/>
      <c r="WVK5" s="527"/>
      <c r="WVL5" s="527"/>
      <c r="WVM5" s="527"/>
      <c r="WVN5" s="527"/>
      <c r="WVO5" s="527"/>
      <c r="WVP5" s="527"/>
      <c r="WVQ5" s="527"/>
      <c r="WVR5" s="527"/>
      <c r="WVS5" s="527"/>
      <c r="WVT5" s="527"/>
      <c r="WVU5" s="527"/>
      <c r="WVV5" s="527"/>
      <c r="WVW5" s="527"/>
      <c r="WVX5" s="527"/>
      <c r="WVY5" s="527"/>
      <c r="WVZ5" s="527"/>
      <c r="WWA5" s="527"/>
      <c r="WWB5" s="527"/>
      <c r="WWC5" s="527"/>
      <c r="WWD5" s="527"/>
      <c r="WWE5" s="527"/>
      <c r="WWF5" s="527"/>
      <c r="WWG5" s="527"/>
      <c r="WWH5" s="527"/>
      <c r="WWI5" s="527"/>
      <c r="WWJ5" s="527"/>
      <c r="WWK5" s="527"/>
      <c r="WWL5" s="527"/>
      <c r="WWM5" s="527"/>
      <c r="WWN5" s="527"/>
      <c r="WWO5" s="527"/>
      <c r="WWP5" s="527"/>
      <c r="WWQ5" s="527"/>
      <c r="WWR5" s="527"/>
      <c r="WWS5" s="527"/>
      <c r="WWT5" s="527"/>
      <c r="WWU5" s="527"/>
      <c r="WWV5" s="527"/>
      <c r="WWW5" s="527"/>
      <c r="WWX5" s="527"/>
      <c r="WWY5" s="527"/>
      <c r="WWZ5" s="527"/>
      <c r="WXA5" s="527"/>
      <c r="WXB5" s="527"/>
      <c r="WXC5" s="527"/>
      <c r="WXD5" s="527"/>
      <c r="WXE5" s="527"/>
      <c r="WXF5" s="527"/>
      <c r="WXG5" s="527"/>
      <c r="WXH5" s="527"/>
      <c r="WXI5" s="527"/>
      <c r="WXJ5" s="527"/>
      <c r="WXK5" s="527"/>
      <c r="WXL5" s="527"/>
      <c r="WXM5" s="527"/>
      <c r="WXN5" s="527"/>
      <c r="WXO5" s="527"/>
      <c r="WXP5" s="527"/>
      <c r="WXQ5" s="527"/>
      <c r="WXR5" s="527"/>
      <c r="WXS5" s="527"/>
      <c r="WXT5" s="527"/>
      <c r="WXU5" s="527"/>
      <c r="WXV5" s="527"/>
      <c r="WXW5" s="527"/>
      <c r="WXX5" s="527"/>
      <c r="WXY5" s="527"/>
      <c r="WXZ5" s="527"/>
      <c r="WYA5" s="527"/>
      <c r="WYB5" s="527"/>
      <c r="WYC5" s="527"/>
      <c r="WYD5" s="527"/>
      <c r="WYE5" s="527"/>
      <c r="WYF5" s="527"/>
      <c r="WYG5" s="527"/>
      <c r="WYH5" s="527"/>
      <c r="WYI5" s="527"/>
      <c r="WYJ5" s="527"/>
      <c r="WYK5" s="527"/>
      <c r="WYL5" s="527"/>
      <c r="WYM5" s="527"/>
      <c r="WYN5" s="527"/>
      <c r="WYO5" s="527"/>
      <c r="WYP5" s="527"/>
      <c r="WYQ5" s="527"/>
      <c r="WYR5" s="527"/>
      <c r="WYS5" s="527"/>
      <c r="WYT5" s="527"/>
      <c r="WYU5" s="527"/>
      <c r="WYV5" s="527"/>
      <c r="WYW5" s="527"/>
      <c r="WYX5" s="527"/>
      <c r="WYY5" s="527"/>
      <c r="WYZ5" s="527"/>
      <c r="WZA5" s="527"/>
      <c r="WZB5" s="527"/>
      <c r="WZC5" s="527"/>
      <c r="WZD5" s="527"/>
      <c r="WZE5" s="527"/>
      <c r="WZF5" s="527"/>
      <c r="WZG5" s="527"/>
      <c r="WZH5" s="527"/>
      <c r="WZI5" s="527"/>
      <c r="WZJ5" s="527"/>
      <c r="WZK5" s="527"/>
      <c r="WZL5" s="527"/>
      <c r="WZM5" s="527"/>
      <c r="WZN5" s="527"/>
      <c r="WZO5" s="527"/>
      <c r="WZP5" s="527"/>
      <c r="WZQ5" s="527"/>
      <c r="WZR5" s="527"/>
      <c r="WZS5" s="527"/>
      <c r="WZT5" s="527"/>
      <c r="WZU5" s="527"/>
      <c r="WZV5" s="527"/>
      <c r="WZW5" s="527"/>
      <c r="WZX5" s="527"/>
      <c r="WZY5" s="527"/>
      <c r="WZZ5" s="527"/>
      <c r="XAA5" s="527"/>
      <c r="XAB5" s="527"/>
      <c r="XAC5" s="527"/>
      <c r="XAD5" s="527"/>
      <c r="XAE5" s="527"/>
      <c r="XAF5" s="527"/>
      <c r="XAG5" s="527"/>
      <c r="XAH5" s="527"/>
      <c r="XAI5" s="527"/>
      <c r="XAJ5" s="527"/>
      <c r="XAK5" s="527"/>
      <c r="XAL5" s="527"/>
      <c r="XAM5" s="527"/>
      <c r="XAN5" s="527"/>
      <c r="XAO5" s="527"/>
      <c r="XAP5" s="527"/>
      <c r="XAQ5" s="527"/>
      <c r="XAR5" s="527"/>
      <c r="XAS5" s="527"/>
      <c r="XAT5" s="527"/>
      <c r="XAU5" s="527"/>
      <c r="XAV5" s="527"/>
      <c r="XAW5" s="527"/>
      <c r="XAX5" s="527"/>
      <c r="XAY5" s="527"/>
      <c r="XAZ5" s="527"/>
      <c r="XBA5" s="527"/>
      <c r="XBB5" s="527"/>
      <c r="XBC5" s="527"/>
      <c r="XBD5" s="527"/>
      <c r="XBE5" s="527"/>
      <c r="XBF5" s="527"/>
      <c r="XBG5" s="527"/>
      <c r="XBH5" s="527"/>
      <c r="XBI5" s="527"/>
      <c r="XBJ5" s="527"/>
      <c r="XBK5" s="527"/>
      <c r="XBL5" s="527"/>
      <c r="XBM5" s="527"/>
      <c r="XBN5" s="527"/>
      <c r="XBO5" s="527"/>
      <c r="XBP5" s="527"/>
      <c r="XBQ5" s="527"/>
      <c r="XBR5" s="527"/>
      <c r="XBS5" s="527"/>
      <c r="XBT5" s="527"/>
      <c r="XBU5" s="527"/>
      <c r="XBV5" s="527"/>
      <c r="XBW5" s="527"/>
      <c r="XBX5" s="527"/>
      <c r="XBY5" s="527"/>
      <c r="XBZ5" s="527"/>
      <c r="XCA5" s="527"/>
      <c r="XCB5" s="527"/>
      <c r="XCC5" s="527"/>
      <c r="XCD5" s="527"/>
      <c r="XCE5" s="527"/>
      <c r="XCF5" s="527"/>
      <c r="XCG5" s="527"/>
      <c r="XCH5" s="527"/>
      <c r="XCI5" s="527"/>
      <c r="XCJ5" s="527"/>
      <c r="XCK5" s="527"/>
      <c r="XCL5" s="527"/>
      <c r="XCM5" s="527"/>
      <c r="XCN5" s="527"/>
      <c r="XCO5" s="527"/>
      <c r="XCP5" s="527"/>
      <c r="XCQ5" s="527"/>
      <c r="XCR5" s="527"/>
      <c r="XCS5" s="527"/>
      <c r="XCT5" s="527"/>
      <c r="XCU5" s="527"/>
      <c r="XCV5" s="527"/>
      <c r="XCW5" s="527"/>
      <c r="XCX5" s="527"/>
      <c r="XCY5" s="527"/>
      <c r="XCZ5" s="527"/>
      <c r="XDA5" s="527"/>
      <c r="XDB5" s="527"/>
      <c r="XDC5" s="527"/>
      <c r="XDD5" s="527"/>
      <c r="XDE5" s="527"/>
      <c r="XDF5" s="527"/>
      <c r="XDG5" s="527"/>
      <c r="XDH5" s="527"/>
      <c r="XDI5" s="527"/>
      <c r="XDJ5" s="527"/>
      <c r="XDK5" s="527"/>
      <c r="XDL5" s="527"/>
      <c r="XDM5" s="527"/>
      <c r="XDN5" s="527"/>
      <c r="XDO5" s="527"/>
      <c r="XDP5" s="527"/>
      <c r="XDQ5" s="527"/>
      <c r="XDR5" s="527"/>
      <c r="XDS5" s="527"/>
      <c r="XDT5" s="527"/>
      <c r="XDU5" s="527"/>
      <c r="XDV5" s="527"/>
      <c r="XDW5" s="527"/>
      <c r="XDX5" s="527"/>
      <c r="XDY5" s="527"/>
      <c r="XDZ5" s="527"/>
      <c r="XEA5" s="527"/>
      <c r="XEB5" s="527"/>
      <c r="XEC5" s="527"/>
      <c r="XED5" s="527"/>
      <c r="XEE5" s="527"/>
      <c r="XEF5" s="527"/>
      <c r="XEG5" s="527"/>
      <c r="XEH5" s="527"/>
      <c r="XEI5" s="527"/>
      <c r="XEJ5" s="527"/>
      <c r="XEK5" s="527"/>
      <c r="XEL5" s="527"/>
      <c r="XEM5" s="527"/>
      <c r="XEN5" s="527"/>
      <c r="XEO5" s="527"/>
      <c r="XEP5" s="527"/>
      <c r="XEQ5" s="527"/>
      <c r="XER5" s="527"/>
      <c r="XES5" s="527"/>
      <c r="XET5" s="527"/>
      <c r="XEU5" s="527"/>
      <c r="XEV5" s="527"/>
      <c r="XEW5" s="527"/>
      <c r="XEX5" s="527"/>
      <c r="XEY5" s="527"/>
      <c r="XEZ5" s="527"/>
      <c r="XFA5" s="527"/>
    </row>
    <row r="6" spans="1:16381" ht="22.5" customHeight="1" x14ac:dyDescent="0.25">
      <c r="A6" s="456" t="s">
        <v>1012</v>
      </c>
      <c r="B6" s="419">
        <v>1818039.09</v>
      </c>
      <c r="C6" s="420"/>
    </row>
    <row r="7" spans="1:16381" ht="22.5" customHeight="1" x14ac:dyDescent="0.25">
      <c r="A7" s="456" t="s">
        <v>1013</v>
      </c>
      <c r="B7" s="419">
        <v>4320606.17</v>
      </c>
      <c r="C7" s="420"/>
    </row>
    <row r="8" spans="1:16381" ht="34.5" customHeight="1" x14ac:dyDescent="0.25">
      <c r="A8" s="457" t="s">
        <v>939</v>
      </c>
      <c r="B8" s="419">
        <f>+'Anexo 3 Liquidación'!B40</f>
        <v>734985105.44999993</v>
      </c>
      <c r="C8" s="420"/>
      <c r="E8" s="455"/>
    </row>
    <row r="9" spans="1:16381" ht="34.5" customHeight="1" x14ac:dyDescent="0.25">
      <c r="A9" s="457" t="s">
        <v>943</v>
      </c>
      <c r="B9" s="419">
        <v>78627371</v>
      </c>
      <c r="C9" s="420"/>
      <c r="E9" s="455"/>
    </row>
    <row r="10" spans="1:16381" ht="34.5" customHeight="1" x14ac:dyDescent="0.25">
      <c r="A10" s="457" t="s">
        <v>927</v>
      </c>
      <c r="B10" s="419">
        <v>58333334</v>
      </c>
      <c r="C10" s="420"/>
      <c r="E10" s="455"/>
    </row>
    <row r="11" spans="1:16381" x14ac:dyDescent="0.2">
      <c r="A11" s="435"/>
      <c r="B11" s="419"/>
      <c r="C11" s="418"/>
    </row>
    <row r="12" spans="1:16381" s="485" customFormat="1" ht="15" x14ac:dyDescent="0.25">
      <c r="A12" s="486" t="s">
        <v>937</v>
      </c>
      <c r="B12" s="487"/>
      <c r="C12" s="488">
        <f>SUM(B6:B10)</f>
        <v>878084455.70999992</v>
      </c>
    </row>
  </sheetData>
  <mergeCells count="10924">
    <mergeCell ref="XEF5:XEK5"/>
    <mergeCell ref="XEL5:XEQ5"/>
    <mergeCell ref="XER5:XEW5"/>
    <mergeCell ref="XEX5:XFA5"/>
    <mergeCell ref="XCV5:XDA5"/>
    <mergeCell ref="XDB5:XDG5"/>
    <mergeCell ref="XDH5:XDM5"/>
    <mergeCell ref="XDN5:XDS5"/>
    <mergeCell ref="XDT5:XDY5"/>
    <mergeCell ref="XDZ5:XEE5"/>
    <mergeCell ref="XBL5:XBQ5"/>
    <mergeCell ref="XBR5:XBW5"/>
    <mergeCell ref="XBX5:XCC5"/>
    <mergeCell ref="XCD5:XCI5"/>
    <mergeCell ref="XCJ5:XCO5"/>
    <mergeCell ref="XCP5:XCU5"/>
    <mergeCell ref="XAB5:XAG5"/>
    <mergeCell ref="XAH5:XAM5"/>
    <mergeCell ref="XAN5:XAS5"/>
    <mergeCell ref="XAT5:XAY5"/>
    <mergeCell ref="XAZ5:XBE5"/>
    <mergeCell ref="XBF5:XBK5"/>
    <mergeCell ref="WYR5:WYW5"/>
    <mergeCell ref="WYX5:WZC5"/>
    <mergeCell ref="WZD5:WZI5"/>
    <mergeCell ref="WZJ5:WZO5"/>
    <mergeCell ref="WZP5:WZU5"/>
    <mergeCell ref="WZV5:XAA5"/>
    <mergeCell ref="WXH5:WXM5"/>
    <mergeCell ref="WXN5:WXS5"/>
    <mergeCell ref="WXT5:WXY5"/>
    <mergeCell ref="WXZ5:WYE5"/>
    <mergeCell ref="WYF5:WYK5"/>
    <mergeCell ref="WYL5:WYQ5"/>
    <mergeCell ref="WVX5:WWC5"/>
    <mergeCell ref="WWD5:WWI5"/>
    <mergeCell ref="WWJ5:WWO5"/>
    <mergeCell ref="WWP5:WWU5"/>
    <mergeCell ref="WWV5:WXA5"/>
    <mergeCell ref="WXB5:WXG5"/>
    <mergeCell ref="WUN5:WUS5"/>
    <mergeCell ref="WUT5:WUY5"/>
    <mergeCell ref="WUZ5:WVE5"/>
    <mergeCell ref="WVF5:WVK5"/>
    <mergeCell ref="WVL5:WVQ5"/>
    <mergeCell ref="WVR5:WVW5"/>
    <mergeCell ref="WTD5:WTI5"/>
    <mergeCell ref="WTJ5:WTO5"/>
    <mergeCell ref="WTP5:WTU5"/>
    <mergeCell ref="WTV5:WUA5"/>
    <mergeCell ref="WUB5:WUG5"/>
    <mergeCell ref="WUH5:WUM5"/>
    <mergeCell ref="WRT5:WRY5"/>
    <mergeCell ref="WRZ5:WSE5"/>
    <mergeCell ref="WSF5:WSK5"/>
    <mergeCell ref="WSL5:WSQ5"/>
    <mergeCell ref="WSR5:WSW5"/>
    <mergeCell ref="WSX5:WTC5"/>
    <mergeCell ref="WQJ5:WQO5"/>
    <mergeCell ref="WQP5:WQU5"/>
    <mergeCell ref="WQV5:WRA5"/>
    <mergeCell ref="WRB5:WRG5"/>
    <mergeCell ref="WRH5:WRM5"/>
    <mergeCell ref="WRN5:WRS5"/>
    <mergeCell ref="WOZ5:WPE5"/>
    <mergeCell ref="WPF5:WPK5"/>
    <mergeCell ref="WPL5:WPQ5"/>
    <mergeCell ref="WPR5:WPW5"/>
    <mergeCell ref="WPX5:WQC5"/>
    <mergeCell ref="WQD5:WQI5"/>
    <mergeCell ref="WNP5:WNU5"/>
    <mergeCell ref="WNV5:WOA5"/>
    <mergeCell ref="WOB5:WOG5"/>
    <mergeCell ref="WOH5:WOM5"/>
    <mergeCell ref="WON5:WOS5"/>
    <mergeCell ref="WOT5:WOY5"/>
    <mergeCell ref="WMF5:WMK5"/>
    <mergeCell ref="WML5:WMQ5"/>
    <mergeCell ref="WMR5:WMW5"/>
    <mergeCell ref="WMX5:WNC5"/>
    <mergeCell ref="WND5:WNI5"/>
    <mergeCell ref="WNJ5:WNO5"/>
    <mergeCell ref="WKV5:WLA5"/>
    <mergeCell ref="WLB5:WLG5"/>
    <mergeCell ref="WLH5:WLM5"/>
    <mergeCell ref="WLN5:WLS5"/>
    <mergeCell ref="WLT5:WLY5"/>
    <mergeCell ref="WLZ5:WME5"/>
    <mergeCell ref="WJL5:WJQ5"/>
    <mergeCell ref="WJR5:WJW5"/>
    <mergeCell ref="WJX5:WKC5"/>
    <mergeCell ref="WKD5:WKI5"/>
    <mergeCell ref="WKJ5:WKO5"/>
    <mergeCell ref="WKP5:WKU5"/>
    <mergeCell ref="WIB5:WIG5"/>
    <mergeCell ref="WIH5:WIM5"/>
    <mergeCell ref="WIN5:WIS5"/>
    <mergeCell ref="WIT5:WIY5"/>
    <mergeCell ref="WIZ5:WJE5"/>
    <mergeCell ref="WJF5:WJK5"/>
    <mergeCell ref="WGR5:WGW5"/>
    <mergeCell ref="WGX5:WHC5"/>
    <mergeCell ref="WHD5:WHI5"/>
    <mergeCell ref="WHJ5:WHO5"/>
    <mergeCell ref="WHP5:WHU5"/>
    <mergeCell ref="WHV5:WIA5"/>
    <mergeCell ref="WFH5:WFM5"/>
    <mergeCell ref="WFN5:WFS5"/>
    <mergeCell ref="WFT5:WFY5"/>
    <mergeCell ref="WFZ5:WGE5"/>
    <mergeCell ref="WGF5:WGK5"/>
    <mergeCell ref="WGL5:WGQ5"/>
    <mergeCell ref="WDX5:WEC5"/>
    <mergeCell ref="WED5:WEI5"/>
    <mergeCell ref="WEJ5:WEO5"/>
    <mergeCell ref="WEP5:WEU5"/>
    <mergeCell ref="WEV5:WFA5"/>
    <mergeCell ref="WFB5:WFG5"/>
    <mergeCell ref="WCN5:WCS5"/>
    <mergeCell ref="WCT5:WCY5"/>
    <mergeCell ref="WCZ5:WDE5"/>
    <mergeCell ref="WDF5:WDK5"/>
    <mergeCell ref="WDL5:WDQ5"/>
    <mergeCell ref="WDR5:WDW5"/>
    <mergeCell ref="WBD5:WBI5"/>
    <mergeCell ref="WBJ5:WBO5"/>
    <mergeCell ref="WBP5:WBU5"/>
    <mergeCell ref="WBV5:WCA5"/>
    <mergeCell ref="WCB5:WCG5"/>
    <mergeCell ref="WCH5:WCM5"/>
    <mergeCell ref="VZT5:VZY5"/>
    <mergeCell ref="VZZ5:WAE5"/>
    <mergeCell ref="WAF5:WAK5"/>
    <mergeCell ref="WAL5:WAQ5"/>
    <mergeCell ref="WAR5:WAW5"/>
    <mergeCell ref="WAX5:WBC5"/>
    <mergeCell ref="VYJ5:VYO5"/>
    <mergeCell ref="VYP5:VYU5"/>
    <mergeCell ref="VYV5:VZA5"/>
    <mergeCell ref="VZB5:VZG5"/>
    <mergeCell ref="VZH5:VZM5"/>
    <mergeCell ref="VZN5:VZS5"/>
    <mergeCell ref="VWZ5:VXE5"/>
    <mergeCell ref="VXF5:VXK5"/>
    <mergeCell ref="VXL5:VXQ5"/>
    <mergeCell ref="VXR5:VXW5"/>
    <mergeCell ref="VXX5:VYC5"/>
    <mergeCell ref="VYD5:VYI5"/>
    <mergeCell ref="VVP5:VVU5"/>
    <mergeCell ref="VVV5:VWA5"/>
    <mergeCell ref="VWB5:VWG5"/>
    <mergeCell ref="VWH5:VWM5"/>
    <mergeCell ref="VWN5:VWS5"/>
    <mergeCell ref="VWT5:VWY5"/>
    <mergeCell ref="VUF5:VUK5"/>
    <mergeCell ref="VUL5:VUQ5"/>
    <mergeCell ref="VUR5:VUW5"/>
    <mergeCell ref="VUX5:VVC5"/>
    <mergeCell ref="VVD5:VVI5"/>
    <mergeCell ref="VVJ5:VVO5"/>
    <mergeCell ref="VSV5:VTA5"/>
    <mergeCell ref="VTB5:VTG5"/>
    <mergeCell ref="VTH5:VTM5"/>
    <mergeCell ref="VTN5:VTS5"/>
    <mergeCell ref="VTT5:VTY5"/>
    <mergeCell ref="VTZ5:VUE5"/>
    <mergeCell ref="VRL5:VRQ5"/>
    <mergeCell ref="VRR5:VRW5"/>
    <mergeCell ref="VRX5:VSC5"/>
    <mergeCell ref="VSD5:VSI5"/>
    <mergeCell ref="VSJ5:VSO5"/>
    <mergeCell ref="VSP5:VSU5"/>
    <mergeCell ref="VQB5:VQG5"/>
    <mergeCell ref="VQH5:VQM5"/>
    <mergeCell ref="VQN5:VQS5"/>
    <mergeCell ref="VQT5:VQY5"/>
    <mergeCell ref="VQZ5:VRE5"/>
    <mergeCell ref="VRF5:VRK5"/>
    <mergeCell ref="VOR5:VOW5"/>
    <mergeCell ref="VOX5:VPC5"/>
    <mergeCell ref="VPD5:VPI5"/>
    <mergeCell ref="VPJ5:VPO5"/>
    <mergeCell ref="VPP5:VPU5"/>
    <mergeCell ref="VPV5:VQA5"/>
    <mergeCell ref="VNH5:VNM5"/>
    <mergeCell ref="VNN5:VNS5"/>
    <mergeCell ref="VNT5:VNY5"/>
    <mergeCell ref="VNZ5:VOE5"/>
    <mergeCell ref="VOF5:VOK5"/>
    <mergeCell ref="VOL5:VOQ5"/>
    <mergeCell ref="VLX5:VMC5"/>
    <mergeCell ref="VMD5:VMI5"/>
    <mergeCell ref="VMJ5:VMO5"/>
    <mergeCell ref="VMP5:VMU5"/>
    <mergeCell ref="VMV5:VNA5"/>
    <mergeCell ref="VNB5:VNG5"/>
    <mergeCell ref="VKN5:VKS5"/>
    <mergeCell ref="VKT5:VKY5"/>
    <mergeCell ref="VKZ5:VLE5"/>
    <mergeCell ref="VLF5:VLK5"/>
    <mergeCell ref="VLL5:VLQ5"/>
    <mergeCell ref="VLR5:VLW5"/>
    <mergeCell ref="VJD5:VJI5"/>
    <mergeCell ref="VJJ5:VJO5"/>
    <mergeCell ref="VJP5:VJU5"/>
    <mergeCell ref="VJV5:VKA5"/>
    <mergeCell ref="VKB5:VKG5"/>
    <mergeCell ref="VKH5:VKM5"/>
    <mergeCell ref="VHT5:VHY5"/>
    <mergeCell ref="VHZ5:VIE5"/>
    <mergeCell ref="VIF5:VIK5"/>
    <mergeCell ref="VIL5:VIQ5"/>
    <mergeCell ref="VIR5:VIW5"/>
    <mergeCell ref="VIX5:VJC5"/>
    <mergeCell ref="VGJ5:VGO5"/>
    <mergeCell ref="VGP5:VGU5"/>
    <mergeCell ref="VGV5:VHA5"/>
    <mergeCell ref="VHB5:VHG5"/>
    <mergeCell ref="VHH5:VHM5"/>
    <mergeCell ref="VHN5:VHS5"/>
    <mergeCell ref="VEZ5:VFE5"/>
    <mergeCell ref="VFF5:VFK5"/>
    <mergeCell ref="VFL5:VFQ5"/>
    <mergeCell ref="VFR5:VFW5"/>
    <mergeCell ref="VFX5:VGC5"/>
    <mergeCell ref="VGD5:VGI5"/>
    <mergeCell ref="VDP5:VDU5"/>
    <mergeCell ref="VDV5:VEA5"/>
    <mergeCell ref="VEB5:VEG5"/>
    <mergeCell ref="VEH5:VEM5"/>
    <mergeCell ref="VEN5:VES5"/>
    <mergeCell ref="VET5:VEY5"/>
    <mergeCell ref="VCF5:VCK5"/>
    <mergeCell ref="VCL5:VCQ5"/>
    <mergeCell ref="VCR5:VCW5"/>
    <mergeCell ref="VCX5:VDC5"/>
    <mergeCell ref="VDD5:VDI5"/>
    <mergeCell ref="VDJ5:VDO5"/>
    <mergeCell ref="VAV5:VBA5"/>
    <mergeCell ref="VBB5:VBG5"/>
    <mergeCell ref="VBH5:VBM5"/>
    <mergeCell ref="VBN5:VBS5"/>
    <mergeCell ref="VBT5:VBY5"/>
    <mergeCell ref="VBZ5:VCE5"/>
    <mergeCell ref="UZL5:UZQ5"/>
    <mergeCell ref="UZR5:UZW5"/>
    <mergeCell ref="UZX5:VAC5"/>
    <mergeCell ref="VAD5:VAI5"/>
    <mergeCell ref="VAJ5:VAO5"/>
    <mergeCell ref="VAP5:VAU5"/>
    <mergeCell ref="UYB5:UYG5"/>
    <mergeCell ref="UYH5:UYM5"/>
    <mergeCell ref="UYN5:UYS5"/>
    <mergeCell ref="UYT5:UYY5"/>
    <mergeCell ref="UYZ5:UZE5"/>
    <mergeCell ref="UZF5:UZK5"/>
    <mergeCell ref="UWR5:UWW5"/>
    <mergeCell ref="UWX5:UXC5"/>
    <mergeCell ref="UXD5:UXI5"/>
    <mergeCell ref="UXJ5:UXO5"/>
    <mergeCell ref="UXP5:UXU5"/>
    <mergeCell ref="UXV5:UYA5"/>
    <mergeCell ref="UVH5:UVM5"/>
    <mergeCell ref="UVN5:UVS5"/>
    <mergeCell ref="UVT5:UVY5"/>
    <mergeCell ref="UVZ5:UWE5"/>
    <mergeCell ref="UWF5:UWK5"/>
    <mergeCell ref="UWL5:UWQ5"/>
    <mergeCell ref="UTX5:UUC5"/>
    <mergeCell ref="UUD5:UUI5"/>
    <mergeCell ref="UUJ5:UUO5"/>
    <mergeCell ref="UUP5:UUU5"/>
    <mergeCell ref="UUV5:UVA5"/>
    <mergeCell ref="UVB5:UVG5"/>
    <mergeCell ref="USN5:USS5"/>
    <mergeCell ref="UST5:USY5"/>
    <mergeCell ref="USZ5:UTE5"/>
    <mergeCell ref="UTF5:UTK5"/>
    <mergeCell ref="UTL5:UTQ5"/>
    <mergeCell ref="UTR5:UTW5"/>
    <mergeCell ref="URD5:URI5"/>
    <mergeCell ref="URJ5:URO5"/>
    <mergeCell ref="URP5:URU5"/>
    <mergeCell ref="URV5:USA5"/>
    <mergeCell ref="USB5:USG5"/>
    <mergeCell ref="USH5:USM5"/>
    <mergeCell ref="UPT5:UPY5"/>
    <mergeCell ref="UPZ5:UQE5"/>
    <mergeCell ref="UQF5:UQK5"/>
    <mergeCell ref="UQL5:UQQ5"/>
    <mergeCell ref="UQR5:UQW5"/>
    <mergeCell ref="UQX5:URC5"/>
    <mergeCell ref="UOJ5:UOO5"/>
    <mergeCell ref="UOP5:UOU5"/>
    <mergeCell ref="UOV5:UPA5"/>
    <mergeCell ref="UPB5:UPG5"/>
    <mergeCell ref="UPH5:UPM5"/>
    <mergeCell ref="UPN5:UPS5"/>
    <mergeCell ref="UMZ5:UNE5"/>
    <mergeCell ref="UNF5:UNK5"/>
    <mergeCell ref="UNL5:UNQ5"/>
    <mergeCell ref="UNR5:UNW5"/>
    <mergeCell ref="UNX5:UOC5"/>
    <mergeCell ref="UOD5:UOI5"/>
    <mergeCell ref="ULP5:ULU5"/>
    <mergeCell ref="ULV5:UMA5"/>
    <mergeCell ref="UMB5:UMG5"/>
    <mergeCell ref="UMH5:UMM5"/>
    <mergeCell ref="UMN5:UMS5"/>
    <mergeCell ref="UMT5:UMY5"/>
    <mergeCell ref="UKF5:UKK5"/>
    <mergeCell ref="UKL5:UKQ5"/>
    <mergeCell ref="UKR5:UKW5"/>
    <mergeCell ref="UKX5:ULC5"/>
    <mergeCell ref="ULD5:ULI5"/>
    <mergeCell ref="ULJ5:ULO5"/>
    <mergeCell ref="UIV5:UJA5"/>
    <mergeCell ref="UJB5:UJG5"/>
    <mergeCell ref="UJH5:UJM5"/>
    <mergeCell ref="UJN5:UJS5"/>
    <mergeCell ref="UJT5:UJY5"/>
    <mergeCell ref="UJZ5:UKE5"/>
    <mergeCell ref="UHL5:UHQ5"/>
    <mergeCell ref="UHR5:UHW5"/>
    <mergeCell ref="UHX5:UIC5"/>
    <mergeCell ref="UID5:UII5"/>
    <mergeCell ref="UIJ5:UIO5"/>
    <mergeCell ref="UIP5:UIU5"/>
    <mergeCell ref="UGB5:UGG5"/>
    <mergeCell ref="UGH5:UGM5"/>
    <mergeCell ref="UGN5:UGS5"/>
    <mergeCell ref="UGT5:UGY5"/>
    <mergeCell ref="UGZ5:UHE5"/>
    <mergeCell ref="UHF5:UHK5"/>
    <mergeCell ref="UER5:UEW5"/>
    <mergeCell ref="UEX5:UFC5"/>
    <mergeCell ref="UFD5:UFI5"/>
    <mergeCell ref="UFJ5:UFO5"/>
    <mergeCell ref="UFP5:UFU5"/>
    <mergeCell ref="UFV5:UGA5"/>
    <mergeCell ref="UDH5:UDM5"/>
    <mergeCell ref="UDN5:UDS5"/>
    <mergeCell ref="UDT5:UDY5"/>
    <mergeCell ref="UDZ5:UEE5"/>
    <mergeCell ref="UEF5:UEK5"/>
    <mergeCell ref="UEL5:UEQ5"/>
    <mergeCell ref="UBX5:UCC5"/>
    <mergeCell ref="UCD5:UCI5"/>
    <mergeCell ref="UCJ5:UCO5"/>
    <mergeCell ref="UCP5:UCU5"/>
    <mergeCell ref="UCV5:UDA5"/>
    <mergeCell ref="UDB5:UDG5"/>
    <mergeCell ref="UAN5:UAS5"/>
    <mergeCell ref="UAT5:UAY5"/>
    <mergeCell ref="UAZ5:UBE5"/>
    <mergeCell ref="UBF5:UBK5"/>
    <mergeCell ref="UBL5:UBQ5"/>
    <mergeCell ref="UBR5:UBW5"/>
    <mergeCell ref="TZD5:TZI5"/>
    <mergeCell ref="TZJ5:TZO5"/>
    <mergeCell ref="TZP5:TZU5"/>
    <mergeCell ref="TZV5:UAA5"/>
    <mergeCell ref="UAB5:UAG5"/>
    <mergeCell ref="UAH5:UAM5"/>
    <mergeCell ref="TXT5:TXY5"/>
    <mergeCell ref="TXZ5:TYE5"/>
    <mergeCell ref="TYF5:TYK5"/>
    <mergeCell ref="TYL5:TYQ5"/>
    <mergeCell ref="TYR5:TYW5"/>
    <mergeCell ref="TYX5:TZC5"/>
    <mergeCell ref="TWJ5:TWO5"/>
    <mergeCell ref="TWP5:TWU5"/>
    <mergeCell ref="TWV5:TXA5"/>
    <mergeCell ref="TXB5:TXG5"/>
    <mergeCell ref="TXH5:TXM5"/>
    <mergeCell ref="TXN5:TXS5"/>
    <mergeCell ref="TUZ5:TVE5"/>
    <mergeCell ref="TVF5:TVK5"/>
    <mergeCell ref="TVL5:TVQ5"/>
    <mergeCell ref="TVR5:TVW5"/>
    <mergeCell ref="TVX5:TWC5"/>
    <mergeCell ref="TWD5:TWI5"/>
    <mergeCell ref="TTP5:TTU5"/>
    <mergeCell ref="TTV5:TUA5"/>
    <mergeCell ref="TUB5:TUG5"/>
    <mergeCell ref="TUH5:TUM5"/>
    <mergeCell ref="TUN5:TUS5"/>
    <mergeCell ref="TUT5:TUY5"/>
    <mergeCell ref="TSF5:TSK5"/>
    <mergeCell ref="TSL5:TSQ5"/>
    <mergeCell ref="TSR5:TSW5"/>
    <mergeCell ref="TSX5:TTC5"/>
    <mergeCell ref="TTD5:TTI5"/>
    <mergeCell ref="TTJ5:TTO5"/>
    <mergeCell ref="TQV5:TRA5"/>
    <mergeCell ref="TRB5:TRG5"/>
    <mergeCell ref="TRH5:TRM5"/>
    <mergeCell ref="TRN5:TRS5"/>
    <mergeCell ref="TRT5:TRY5"/>
    <mergeCell ref="TRZ5:TSE5"/>
    <mergeCell ref="TPL5:TPQ5"/>
    <mergeCell ref="TPR5:TPW5"/>
    <mergeCell ref="TPX5:TQC5"/>
    <mergeCell ref="TQD5:TQI5"/>
    <mergeCell ref="TQJ5:TQO5"/>
    <mergeCell ref="TQP5:TQU5"/>
    <mergeCell ref="TOB5:TOG5"/>
    <mergeCell ref="TOH5:TOM5"/>
    <mergeCell ref="TON5:TOS5"/>
    <mergeCell ref="TOT5:TOY5"/>
    <mergeCell ref="TOZ5:TPE5"/>
    <mergeCell ref="TPF5:TPK5"/>
    <mergeCell ref="TMR5:TMW5"/>
    <mergeCell ref="TMX5:TNC5"/>
    <mergeCell ref="TND5:TNI5"/>
    <mergeCell ref="TNJ5:TNO5"/>
    <mergeCell ref="TNP5:TNU5"/>
    <mergeCell ref="TNV5:TOA5"/>
    <mergeCell ref="TLH5:TLM5"/>
    <mergeCell ref="TLN5:TLS5"/>
    <mergeCell ref="TLT5:TLY5"/>
    <mergeCell ref="TLZ5:TME5"/>
    <mergeCell ref="TMF5:TMK5"/>
    <mergeCell ref="TML5:TMQ5"/>
    <mergeCell ref="TJX5:TKC5"/>
    <mergeCell ref="TKD5:TKI5"/>
    <mergeCell ref="TKJ5:TKO5"/>
    <mergeCell ref="TKP5:TKU5"/>
    <mergeCell ref="TKV5:TLA5"/>
    <mergeCell ref="TLB5:TLG5"/>
    <mergeCell ref="TIN5:TIS5"/>
    <mergeCell ref="TIT5:TIY5"/>
    <mergeCell ref="TIZ5:TJE5"/>
    <mergeCell ref="TJF5:TJK5"/>
    <mergeCell ref="TJL5:TJQ5"/>
    <mergeCell ref="TJR5:TJW5"/>
    <mergeCell ref="THD5:THI5"/>
    <mergeCell ref="THJ5:THO5"/>
    <mergeCell ref="THP5:THU5"/>
    <mergeCell ref="THV5:TIA5"/>
    <mergeCell ref="TIB5:TIG5"/>
    <mergeCell ref="TIH5:TIM5"/>
    <mergeCell ref="TFT5:TFY5"/>
    <mergeCell ref="TFZ5:TGE5"/>
    <mergeCell ref="TGF5:TGK5"/>
    <mergeCell ref="TGL5:TGQ5"/>
    <mergeCell ref="TGR5:TGW5"/>
    <mergeCell ref="TGX5:THC5"/>
    <mergeCell ref="TEJ5:TEO5"/>
    <mergeCell ref="TEP5:TEU5"/>
    <mergeCell ref="TEV5:TFA5"/>
    <mergeCell ref="TFB5:TFG5"/>
    <mergeCell ref="TFH5:TFM5"/>
    <mergeCell ref="TFN5:TFS5"/>
    <mergeCell ref="TCZ5:TDE5"/>
    <mergeCell ref="TDF5:TDK5"/>
    <mergeCell ref="TDL5:TDQ5"/>
    <mergeCell ref="TDR5:TDW5"/>
    <mergeCell ref="TDX5:TEC5"/>
    <mergeCell ref="TED5:TEI5"/>
    <mergeCell ref="TBP5:TBU5"/>
    <mergeCell ref="TBV5:TCA5"/>
    <mergeCell ref="TCB5:TCG5"/>
    <mergeCell ref="TCH5:TCM5"/>
    <mergeCell ref="TCN5:TCS5"/>
    <mergeCell ref="TCT5:TCY5"/>
    <mergeCell ref="TAF5:TAK5"/>
    <mergeCell ref="TAL5:TAQ5"/>
    <mergeCell ref="TAR5:TAW5"/>
    <mergeCell ref="TAX5:TBC5"/>
    <mergeCell ref="TBD5:TBI5"/>
    <mergeCell ref="TBJ5:TBO5"/>
    <mergeCell ref="SYV5:SZA5"/>
    <mergeCell ref="SZB5:SZG5"/>
    <mergeCell ref="SZH5:SZM5"/>
    <mergeCell ref="SZN5:SZS5"/>
    <mergeCell ref="SZT5:SZY5"/>
    <mergeCell ref="SZZ5:TAE5"/>
    <mergeCell ref="SXL5:SXQ5"/>
    <mergeCell ref="SXR5:SXW5"/>
    <mergeCell ref="SXX5:SYC5"/>
    <mergeCell ref="SYD5:SYI5"/>
    <mergeCell ref="SYJ5:SYO5"/>
    <mergeCell ref="SYP5:SYU5"/>
    <mergeCell ref="SWB5:SWG5"/>
    <mergeCell ref="SWH5:SWM5"/>
    <mergeCell ref="SWN5:SWS5"/>
    <mergeCell ref="SWT5:SWY5"/>
    <mergeCell ref="SWZ5:SXE5"/>
    <mergeCell ref="SXF5:SXK5"/>
    <mergeCell ref="SUR5:SUW5"/>
    <mergeCell ref="SUX5:SVC5"/>
    <mergeCell ref="SVD5:SVI5"/>
    <mergeCell ref="SVJ5:SVO5"/>
    <mergeCell ref="SVP5:SVU5"/>
    <mergeCell ref="SVV5:SWA5"/>
    <mergeCell ref="STH5:STM5"/>
    <mergeCell ref="STN5:STS5"/>
    <mergeCell ref="STT5:STY5"/>
    <mergeCell ref="STZ5:SUE5"/>
    <mergeCell ref="SUF5:SUK5"/>
    <mergeCell ref="SUL5:SUQ5"/>
    <mergeCell ref="SRX5:SSC5"/>
    <mergeCell ref="SSD5:SSI5"/>
    <mergeCell ref="SSJ5:SSO5"/>
    <mergeCell ref="SSP5:SSU5"/>
    <mergeCell ref="SSV5:STA5"/>
    <mergeCell ref="STB5:STG5"/>
    <mergeCell ref="SQN5:SQS5"/>
    <mergeCell ref="SQT5:SQY5"/>
    <mergeCell ref="SQZ5:SRE5"/>
    <mergeCell ref="SRF5:SRK5"/>
    <mergeCell ref="SRL5:SRQ5"/>
    <mergeCell ref="SRR5:SRW5"/>
    <mergeCell ref="SPD5:SPI5"/>
    <mergeCell ref="SPJ5:SPO5"/>
    <mergeCell ref="SPP5:SPU5"/>
    <mergeCell ref="SPV5:SQA5"/>
    <mergeCell ref="SQB5:SQG5"/>
    <mergeCell ref="SQH5:SQM5"/>
    <mergeCell ref="SNT5:SNY5"/>
    <mergeCell ref="SNZ5:SOE5"/>
    <mergeCell ref="SOF5:SOK5"/>
    <mergeCell ref="SOL5:SOQ5"/>
    <mergeCell ref="SOR5:SOW5"/>
    <mergeCell ref="SOX5:SPC5"/>
    <mergeCell ref="SMJ5:SMO5"/>
    <mergeCell ref="SMP5:SMU5"/>
    <mergeCell ref="SMV5:SNA5"/>
    <mergeCell ref="SNB5:SNG5"/>
    <mergeCell ref="SNH5:SNM5"/>
    <mergeCell ref="SNN5:SNS5"/>
    <mergeCell ref="SKZ5:SLE5"/>
    <mergeCell ref="SLF5:SLK5"/>
    <mergeCell ref="SLL5:SLQ5"/>
    <mergeCell ref="SLR5:SLW5"/>
    <mergeCell ref="SLX5:SMC5"/>
    <mergeCell ref="SMD5:SMI5"/>
    <mergeCell ref="SJP5:SJU5"/>
    <mergeCell ref="SJV5:SKA5"/>
    <mergeCell ref="SKB5:SKG5"/>
    <mergeCell ref="SKH5:SKM5"/>
    <mergeCell ref="SKN5:SKS5"/>
    <mergeCell ref="SKT5:SKY5"/>
    <mergeCell ref="SIF5:SIK5"/>
    <mergeCell ref="SIL5:SIQ5"/>
    <mergeCell ref="SIR5:SIW5"/>
    <mergeCell ref="SIX5:SJC5"/>
    <mergeCell ref="SJD5:SJI5"/>
    <mergeCell ref="SJJ5:SJO5"/>
    <mergeCell ref="SGV5:SHA5"/>
    <mergeCell ref="SHB5:SHG5"/>
    <mergeCell ref="SHH5:SHM5"/>
    <mergeCell ref="SHN5:SHS5"/>
    <mergeCell ref="SHT5:SHY5"/>
    <mergeCell ref="SHZ5:SIE5"/>
    <mergeCell ref="SFL5:SFQ5"/>
    <mergeCell ref="SFR5:SFW5"/>
    <mergeCell ref="SFX5:SGC5"/>
    <mergeCell ref="SGD5:SGI5"/>
    <mergeCell ref="SGJ5:SGO5"/>
    <mergeCell ref="SGP5:SGU5"/>
    <mergeCell ref="SEB5:SEG5"/>
    <mergeCell ref="SEH5:SEM5"/>
    <mergeCell ref="SEN5:SES5"/>
    <mergeCell ref="SET5:SEY5"/>
    <mergeCell ref="SEZ5:SFE5"/>
    <mergeCell ref="SFF5:SFK5"/>
    <mergeCell ref="SCR5:SCW5"/>
    <mergeCell ref="SCX5:SDC5"/>
    <mergeCell ref="SDD5:SDI5"/>
    <mergeCell ref="SDJ5:SDO5"/>
    <mergeCell ref="SDP5:SDU5"/>
    <mergeCell ref="SDV5:SEA5"/>
    <mergeCell ref="SBH5:SBM5"/>
    <mergeCell ref="SBN5:SBS5"/>
    <mergeCell ref="SBT5:SBY5"/>
    <mergeCell ref="SBZ5:SCE5"/>
    <mergeCell ref="SCF5:SCK5"/>
    <mergeCell ref="SCL5:SCQ5"/>
    <mergeCell ref="RZX5:SAC5"/>
    <mergeCell ref="SAD5:SAI5"/>
    <mergeCell ref="SAJ5:SAO5"/>
    <mergeCell ref="SAP5:SAU5"/>
    <mergeCell ref="SAV5:SBA5"/>
    <mergeCell ref="SBB5:SBG5"/>
    <mergeCell ref="RYN5:RYS5"/>
    <mergeCell ref="RYT5:RYY5"/>
    <mergeCell ref="RYZ5:RZE5"/>
    <mergeCell ref="RZF5:RZK5"/>
    <mergeCell ref="RZL5:RZQ5"/>
    <mergeCell ref="RZR5:RZW5"/>
    <mergeCell ref="RXD5:RXI5"/>
    <mergeCell ref="RXJ5:RXO5"/>
    <mergeCell ref="RXP5:RXU5"/>
    <mergeCell ref="RXV5:RYA5"/>
    <mergeCell ref="RYB5:RYG5"/>
    <mergeCell ref="RYH5:RYM5"/>
    <mergeCell ref="RVT5:RVY5"/>
    <mergeCell ref="RVZ5:RWE5"/>
    <mergeCell ref="RWF5:RWK5"/>
    <mergeCell ref="RWL5:RWQ5"/>
    <mergeCell ref="RWR5:RWW5"/>
    <mergeCell ref="RWX5:RXC5"/>
    <mergeCell ref="RUJ5:RUO5"/>
    <mergeCell ref="RUP5:RUU5"/>
    <mergeCell ref="RUV5:RVA5"/>
    <mergeCell ref="RVB5:RVG5"/>
    <mergeCell ref="RVH5:RVM5"/>
    <mergeCell ref="RVN5:RVS5"/>
    <mergeCell ref="RSZ5:RTE5"/>
    <mergeCell ref="RTF5:RTK5"/>
    <mergeCell ref="RTL5:RTQ5"/>
    <mergeCell ref="RTR5:RTW5"/>
    <mergeCell ref="RTX5:RUC5"/>
    <mergeCell ref="RUD5:RUI5"/>
    <mergeCell ref="RRP5:RRU5"/>
    <mergeCell ref="RRV5:RSA5"/>
    <mergeCell ref="RSB5:RSG5"/>
    <mergeCell ref="RSH5:RSM5"/>
    <mergeCell ref="RSN5:RSS5"/>
    <mergeCell ref="RST5:RSY5"/>
    <mergeCell ref="RQF5:RQK5"/>
    <mergeCell ref="RQL5:RQQ5"/>
    <mergeCell ref="RQR5:RQW5"/>
    <mergeCell ref="RQX5:RRC5"/>
    <mergeCell ref="RRD5:RRI5"/>
    <mergeCell ref="RRJ5:RRO5"/>
    <mergeCell ref="ROV5:RPA5"/>
    <mergeCell ref="RPB5:RPG5"/>
    <mergeCell ref="RPH5:RPM5"/>
    <mergeCell ref="RPN5:RPS5"/>
    <mergeCell ref="RPT5:RPY5"/>
    <mergeCell ref="RPZ5:RQE5"/>
    <mergeCell ref="RNL5:RNQ5"/>
    <mergeCell ref="RNR5:RNW5"/>
    <mergeCell ref="RNX5:ROC5"/>
    <mergeCell ref="ROD5:ROI5"/>
    <mergeCell ref="ROJ5:ROO5"/>
    <mergeCell ref="ROP5:ROU5"/>
    <mergeCell ref="RMB5:RMG5"/>
    <mergeCell ref="RMH5:RMM5"/>
    <mergeCell ref="RMN5:RMS5"/>
    <mergeCell ref="RMT5:RMY5"/>
    <mergeCell ref="RMZ5:RNE5"/>
    <mergeCell ref="RNF5:RNK5"/>
    <mergeCell ref="RKR5:RKW5"/>
    <mergeCell ref="RKX5:RLC5"/>
    <mergeCell ref="RLD5:RLI5"/>
    <mergeCell ref="RLJ5:RLO5"/>
    <mergeCell ref="RLP5:RLU5"/>
    <mergeCell ref="RLV5:RMA5"/>
    <mergeCell ref="RJH5:RJM5"/>
    <mergeCell ref="RJN5:RJS5"/>
    <mergeCell ref="RJT5:RJY5"/>
    <mergeCell ref="RJZ5:RKE5"/>
    <mergeCell ref="RKF5:RKK5"/>
    <mergeCell ref="RKL5:RKQ5"/>
    <mergeCell ref="RHX5:RIC5"/>
    <mergeCell ref="RID5:RII5"/>
    <mergeCell ref="RIJ5:RIO5"/>
    <mergeCell ref="RIP5:RIU5"/>
    <mergeCell ref="RIV5:RJA5"/>
    <mergeCell ref="RJB5:RJG5"/>
    <mergeCell ref="RGN5:RGS5"/>
    <mergeCell ref="RGT5:RGY5"/>
    <mergeCell ref="RGZ5:RHE5"/>
    <mergeCell ref="RHF5:RHK5"/>
    <mergeCell ref="RHL5:RHQ5"/>
    <mergeCell ref="RHR5:RHW5"/>
    <mergeCell ref="RFD5:RFI5"/>
    <mergeCell ref="RFJ5:RFO5"/>
    <mergeCell ref="RFP5:RFU5"/>
    <mergeCell ref="RFV5:RGA5"/>
    <mergeCell ref="RGB5:RGG5"/>
    <mergeCell ref="RGH5:RGM5"/>
    <mergeCell ref="RDT5:RDY5"/>
    <mergeCell ref="RDZ5:REE5"/>
    <mergeCell ref="REF5:REK5"/>
    <mergeCell ref="REL5:REQ5"/>
    <mergeCell ref="RER5:REW5"/>
    <mergeCell ref="REX5:RFC5"/>
    <mergeCell ref="RCJ5:RCO5"/>
    <mergeCell ref="RCP5:RCU5"/>
    <mergeCell ref="RCV5:RDA5"/>
    <mergeCell ref="RDB5:RDG5"/>
    <mergeCell ref="RDH5:RDM5"/>
    <mergeCell ref="RDN5:RDS5"/>
    <mergeCell ref="RAZ5:RBE5"/>
    <mergeCell ref="RBF5:RBK5"/>
    <mergeCell ref="RBL5:RBQ5"/>
    <mergeCell ref="RBR5:RBW5"/>
    <mergeCell ref="RBX5:RCC5"/>
    <mergeCell ref="RCD5:RCI5"/>
    <mergeCell ref="QZP5:QZU5"/>
    <mergeCell ref="QZV5:RAA5"/>
    <mergeCell ref="RAB5:RAG5"/>
    <mergeCell ref="RAH5:RAM5"/>
    <mergeCell ref="RAN5:RAS5"/>
    <mergeCell ref="RAT5:RAY5"/>
    <mergeCell ref="QYF5:QYK5"/>
    <mergeCell ref="QYL5:QYQ5"/>
    <mergeCell ref="QYR5:QYW5"/>
    <mergeCell ref="QYX5:QZC5"/>
    <mergeCell ref="QZD5:QZI5"/>
    <mergeCell ref="QZJ5:QZO5"/>
    <mergeCell ref="QWV5:QXA5"/>
    <mergeCell ref="QXB5:QXG5"/>
    <mergeCell ref="QXH5:QXM5"/>
    <mergeCell ref="QXN5:QXS5"/>
    <mergeCell ref="QXT5:QXY5"/>
    <mergeCell ref="QXZ5:QYE5"/>
    <mergeCell ref="QVL5:QVQ5"/>
    <mergeCell ref="QVR5:QVW5"/>
    <mergeCell ref="QVX5:QWC5"/>
    <mergeCell ref="QWD5:QWI5"/>
    <mergeCell ref="QWJ5:QWO5"/>
    <mergeCell ref="QWP5:QWU5"/>
    <mergeCell ref="QUB5:QUG5"/>
    <mergeCell ref="QUH5:QUM5"/>
    <mergeCell ref="QUN5:QUS5"/>
    <mergeCell ref="QUT5:QUY5"/>
    <mergeCell ref="QUZ5:QVE5"/>
    <mergeCell ref="QVF5:QVK5"/>
    <mergeCell ref="QSR5:QSW5"/>
    <mergeCell ref="QSX5:QTC5"/>
    <mergeCell ref="QTD5:QTI5"/>
    <mergeCell ref="QTJ5:QTO5"/>
    <mergeCell ref="QTP5:QTU5"/>
    <mergeCell ref="QTV5:QUA5"/>
    <mergeCell ref="QRH5:QRM5"/>
    <mergeCell ref="QRN5:QRS5"/>
    <mergeCell ref="QRT5:QRY5"/>
    <mergeCell ref="QRZ5:QSE5"/>
    <mergeCell ref="QSF5:QSK5"/>
    <mergeCell ref="QSL5:QSQ5"/>
    <mergeCell ref="QPX5:QQC5"/>
    <mergeCell ref="QQD5:QQI5"/>
    <mergeCell ref="QQJ5:QQO5"/>
    <mergeCell ref="QQP5:QQU5"/>
    <mergeCell ref="QQV5:QRA5"/>
    <mergeCell ref="QRB5:QRG5"/>
    <mergeCell ref="QON5:QOS5"/>
    <mergeCell ref="QOT5:QOY5"/>
    <mergeCell ref="QOZ5:QPE5"/>
    <mergeCell ref="QPF5:QPK5"/>
    <mergeCell ref="QPL5:QPQ5"/>
    <mergeCell ref="QPR5:QPW5"/>
    <mergeCell ref="QND5:QNI5"/>
    <mergeCell ref="QNJ5:QNO5"/>
    <mergeCell ref="QNP5:QNU5"/>
    <mergeCell ref="QNV5:QOA5"/>
    <mergeCell ref="QOB5:QOG5"/>
    <mergeCell ref="QOH5:QOM5"/>
    <mergeCell ref="QLT5:QLY5"/>
    <mergeCell ref="QLZ5:QME5"/>
    <mergeCell ref="QMF5:QMK5"/>
    <mergeCell ref="QML5:QMQ5"/>
    <mergeCell ref="QMR5:QMW5"/>
    <mergeCell ref="QMX5:QNC5"/>
    <mergeCell ref="QKJ5:QKO5"/>
    <mergeCell ref="QKP5:QKU5"/>
    <mergeCell ref="QKV5:QLA5"/>
    <mergeCell ref="QLB5:QLG5"/>
    <mergeCell ref="QLH5:QLM5"/>
    <mergeCell ref="QLN5:QLS5"/>
    <mergeCell ref="QIZ5:QJE5"/>
    <mergeCell ref="QJF5:QJK5"/>
    <mergeCell ref="QJL5:QJQ5"/>
    <mergeCell ref="QJR5:QJW5"/>
    <mergeCell ref="QJX5:QKC5"/>
    <mergeCell ref="QKD5:QKI5"/>
    <mergeCell ref="QHP5:QHU5"/>
    <mergeCell ref="QHV5:QIA5"/>
    <mergeCell ref="QIB5:QIG5"/>
    <mergeCell ref="QIH5:QIM5"/>
    <mergeCell ref="QIN5:QIS5"/>
    <mergeCell ref="QIT5:QIY5"/>
    <mergeCell ref="QGF5:QGK5"/>
    <mergeCell ref="QGL5:QGQ5"/>
    <mergeCell ref="QGR5:QGW5"/>
    <mergeCell ref="QGX5:QHC5"/>
    <mergeCell ref="QHD5:QHI5"/>
    <mergeCell ref="QHJ5:QHO5"/>
    <mergeCell ref="QEV5:QFA5"/>
    <mergeCell ref="QFB5:QFG5"/>
    <mergeCell ref="QFH5:QFM5"/>
    <mergeCell ref="QFN5:QFS5"/>
    <mergeCell ref="QFT5:QFY5"/>
    <mergeCell ref="QFZ5:QGE5"/>
    <mergeCell ref="QDL5:QDQ5"/>
    <mergeCell ref="QDR5:QDW5"/>
    <mergeCell ref="QDX5:QEC5"/>
    <mergeCell ref="QED5:QEI5"/>
    <mergeCell ref="QEJ5:QEO5"/>
    <mergeCell ref="QEP5:QEU5"/>
    <mergeCell ref="QCB5:QCG5"/>
    <mergeCell ref="QCH5:QCM5"/>
    <mergeCell ref="QCN5:QCS5"/>
    <mergeCell ref="QCT5:QCY5"/>
    <mergeCell ref="QCZ5:QDE5"/>
    <mergeCell ref="QDF5:QDK5"/>
    <mergeCell ref="QAR5:QAW5"/>
    <mergeCell ref="QAX5:QBC5"/>
    <mergeCell ref="QBD5:QBI5"/>
    <mergeCell ref="QBJ5:QBO5"/>
    <mergeCell ref="QBP5:QBU5"/>
    <mergeCell ref="QBV5:QCA5"/>
    <mergeCell ref="PZH5:PZM5"/>
    <mergeCell ref="PZN5:PZS5"/>
    <mergeCell ref="PZT5:PZY5"/>
    <mergeCell ref="PZZ5:QAE5"/>
    <mergeCell ref="QAF5:QAK5"/>
    <mergeCell ref="QAL5:QAQ5"/>
    <mergeCell ref="PXX5:PYC5"/>
    <mergeCell ref="PYD5:PYI5"/>
    <mergeCell ref="PYJ5:PYO5"/>
    <mergeCell ref="PYP5:PYU5"/>
    <mergeCell ref="PYV5:PZA5"/>
    <mergeCell ref="PZB5:PZG5"/>
    <mergeCell ref="PWN5:PWS5"/>
    <mergeCell ref="PWT5:PWY5"/>
    <mergeCell ref="PWZ5:PXE5"/>
    <mergeCell ref="PXF5:PXK5"/>
    <mergeCell ref="PXL5:PXQ5"/>
    <mergeCell ref="PXR5:PXW5"/>
    <mergeCell ref="PVD5:PVI5"/>
    <mergeCell ref="PVJ5:PVO5"/>
    <mergeCell ref="PVP5:PVU5"/>
    <mergeCell ref="PVV5:PWA5"/>
    <mergeCell ref="PWB5:PWG5"/>
    <mergeCell ref="PWH5:PWM5"/>
    <mergeCell ref="PTT5:PTY5"/>
    <mergeCell ref="PTZ5:PUE5"/>
    <mergeCell ref="PUF5:PUK5"/>
    <mergeCell ref="PUL5:PUQ5"/>
    <mergeCell ref="PUR5:PUW5"/>
    <mergeCell ref="PUX5:PVC5"/>
    <mergeCell ref="PSJ5:PSO5"/>
    <mergeCell ref="PSP5:PSU5"/>
    <mergeCell ref="PSV5:PTA5"/>
    <mergeCell ref="PTB5:PTG5"/>
    <mergeCell ref="PTH5:PTM5"/>
    <mergeCell ref="PTN5:PTS5"/>
    <mergeCell ref="PQZ5:PRE5"/>
    <mergeCell ref="PRF5:PRK5"/>
    <mergeCell ref="PRL5:PRQ5"/>
    <mergeCell ref="PRR5:PRW5"/>
    <mergeCell ref="PRX5:PSC5"/>
    <mergeCell ref="PSD5:PSI5"/>
    <mergeCell ref="PPP5:PPU5"/>
    <mergeCell ref="PPV5:PQA5"/>
    <mergeCell ref="PQB5:PQG5"/>
    <mergeCell ref="PQH5:PQM5"/>
    <mergeCell ref="PQN5:PQS5"/>
    <mergeCell ref="PQT5:PQY5"/>
    <mergeCell ref="POF5:POK5"/>
    <mergeCell ref="POL5:POQ5"/>
    <mergeCell ref="POR5:POW5"/>
    <mergeCell ref="POX5:PPC5"/>
    <mergeCell ref="PPD5:PPI5"/>
    <mergeCell ref="PPJ5:PPO5"/>
    <mergeCell ref="PMV5:PNA5"/>
    <mergeCell ref="PNB5:PNG5"/>
    <mergeCell ref="PNH5:PNM5"/>
    <mergeCell ref="PNN5:PNS5"/>
    <mergeCell ref="PNT5:PNY5"/>
    <mergeCell ref="PNZ5:POE5"/>
    <mergeCell ref="PLL5:PLQ5"/>
    <mergeCell ref="PLR5:PLW5"/>
    <mergeCell ref="PLX5:PMC5"/>
    <mergeCell ref="PMD5:PMI5"/>
    <mergeCell ref="PMJ5:PMO5"/>
    <mergeCell ref="PMP5:PMU5"/>
    <mergeCell ref="PKB5:PKG5"/>
    <mergeCell ref="PKH5:PKM5"/>
    <mergeCell ref="PKN5:PKS5"/>
    <mergeCell ref="PKT5:PKY5"/>
    <mergeCell ref="PKZ5:PLE5"/>
    <mergeCell ref="PLF5:PLK5"/>
    <mergeCell ref="PIR5:PIW5"/>
    <mergeCell ref="PIX5:PJC5"/>
    <mergeCell ref="PJD5:PJI5"/>
    <mergeCell ref="PJJ5:PJO5"/>
    <mergeCell ref="PJP5:PJU5"/>
    <mergeCell ref="PJV5:PKA5"/>
    <mergeCell ref="PHH5:PHM5"/>
    <mergeCell ref="PHN5:PHS5"/>
    <mergeCell ref="PHT5:PHY5"/>
    <mergeCell ref="PHZ5:PIE5"/>
    <mergeCell ref="PIF5:PIK5"/>
    <mergeCell ref="PIL5:PIQ5"/>
    <mergeCell ref="PFX5:PGC5"/>
    <mergeCell ref="PGD5:PGI5"/>
    <mergeCell ref="PGJ5:PGO5"/>
    <mergeCell ref="PGP5:PGU5"/>
    <mergeCell ref="PGV5:PHA5"/>
    <mergeCell ref="PHB5:PHG5"/>
    <mergeCell ref="PEN5:PES5"/>
    <mergeCell ref="PET5:PEY5"/>
    <mergeCell ref="PEZ5:PFE5"/>
    <mergeCell ref="PFF5:PFK5"/>
    <mergeCell ref="PFL5:PFQ5"/>
    <mergeCell ref="PFR5:PFW5"/>
    <mergeCell ref="PDD5:PDI5"/>
    <mergeCell ref="PDJ5:PDO5"/>
    <mergeCell ref="PDP5:PDU5"/>
    <mergeCell ref="PDV5:PEA5"/>
    <mergeCell ref="PEB5:PEG5"/>
    <mergeCell ref="PEH5:PEM5"/>
    <mergeCell ref="PBT5:PBY5"/>
    <mergeCell ref="PBZ5:PCE5"/>
    <mergeCell ref="PCF5:PCK5"/>
    <mergeCell ref="PCL5:PCQ5"/>
    <mergeCell ref="PCR5:PCW5"/>
    <mergeCell ref="PCX5:PDC5"/>
    <mergeCell ref="PAJ5:PAO5"/>
    <mergeCell ref="PAP5:PAU5"/>
    <mergeCell ref="PAV5:PBA5"/>
    <mergeCell ref="PBB5:PBG5"/>
    <mergeCell ref="PBH5:PBM5"/>
    <mergeCell ref="PBN5:PBS5"/>
    <mergeCell ref="OYZ5:OZE5"/>
    <mergeCell ref="OZF5:OZK5"/>
    <mergeCell ref="OZL5:OZQ5"/>
    <mergeCell ref="OZR5:OZW5"/>
    <mergeCell ref="OZX5:PAC5"/>
    <mergeCell ref="PAD5:PAI5"/>
    <mergeCell ref="OXP5:OXU5"/>
    <mergeCell ref="OXV5:OYA5"/>
    <mergeCell ref="OYB5:OYG5"/>
    <mergeCell ref="OYH5:OYM5"/>
    <mergeCell ref="OYN5:OYS5"/>
    <mergeCell ref="OYT5:OYY5"/>
    <mergeCell ref="OWF5:OWK5"/>
    <mergeCell ref="OWL5:OWQ5"/>
    <mergeCell ref="OWR5:OWW5"/>
    <mergeCell ref="OWX5:OXC5"/>
    <mergeCell ref="OXD5:OXI5"/>
    <mergeCell ref="OXJ5:OXO5"/>
    <mergeCell ref="OUV5:OVA5"/>
    <mergeCell ref="OVB5:OVG5"/>
    <mergeCell ref="OVH5:OVM5"/>
    <mergeCell ref="OVN5:OVS5"/>
    <mergeCell ref="OVT5:OVY5"/>
    <mergeCell ref="OVZ5:OWE5"/>
    <mergeCell ref="OTL5:OTQ5"/>
    <mergeCell ref="OTR5:OTW5"/>
    <mergeCell ref="OTX5:OUC5"/>
    <mergeCell ref="OUD5:OUI5"/>
    <mergeCell ref="OUJ5:OUO5"/>
    <mergeCell ref="OUP5:OUU5"/>
    <mergeCell ref="OSB5:OSG5"/>
    <mergeCell ref="OSH5:OSM5"/>
    <mergeCell ref="OSN5:OSS5"/>
    <mergeCell ref="OST5:OSY5"/>
    <mergeCell ref="OSZ5:OTE5"/>
    <mergeCell ref="OTF5:OTK5"/>
    <mergeCell ref="OQR5:OQW5"/>
    <mergeCell ref="OQX5:ORC5"/>
    <mergeCell ref="ORD5:ORI5"/>
    <mergeCell ref="ORJ5:ORO5"/>
    <mergeCell ref="ORP5:ORU5"/>
    <mergeCell ref="ORV5:OSA5"/>
    <mergeCell ref="OPH5:OPM5"/>
    <mergeCell ref="OPN5:OPS5"/>
    <mergeCell ref="OPT5:OPY5"/>
    <mergeCell ref="OPZ5:OQE5"/>
    <mergeCell ref="OQF5:OQK5"/>
    <mergeCell ref="OQL5:OQQ5"/>
    <mergeCell ref="ONX5:OOC5"/>
    <mergeCell ref="OOD5:OOI5"/>
    <mergeCell ref="OOJ5:OOO5"/>
    <mergeCell ref="OOP5:OOU5"/>
    <mergeCell ref="OOV5:OPA5"/>
    <mergeCell ref="OPB5:OPG5"/>
    <mergeCell ref="OMN5:OMS5"/>
    <mergeCell ref="OMT5:OMY5"/>
    <mergeCell ref="OMZ5:ONE5"/>
    <mergeCell ref="ONF5:ONK5"/>
    <mergeCell ref="ONL5:ONQ5"/>
    <mergeCell ref="ONR5:ONW5"/>
    <mergeCell ref="OLD5:OLI5"/>
    <mergeCell ref="OLJ5:OLO5"/>
    <mergeCell ref="OLP5:OLU5"/>
    <mergeCell ref="OLV5:OMA5"/>
    <mergeCell ref="OMB5:OMG5"/>
    <mergeCell ref="OMH5:OMM5"/>
    <mergeCell ref="OJT5:OJY5"/>
    <mergeCell ref="OJZ5:OKE5"/>
    <mergeCell ref="OKF5:OKK5"/>
    <mergeCell ref="OKL5:OKQ5"/>
    <mergeCell ref="OKR5:OKW5"/>
    <mergeCell ref="OKX5:OLC5"/>
    <mergeCell ref="OIJ5:OIO5"/>
    <mergeCell ref="OIP5:OIU5"/>
    <mergeCell ref="OIV5:OJA5"/>
    <mergeCell ref="OJB5:OJG5"/>
    <mergeCell ref="OJH5:OJM5"/>
    <mergeCell ref="OJN5:OJS5"/>
    <mergeCell ref="OGZ5:OHE5"/>
    <mergeCell ref="OHF5:OHK5"/>
    <mergeCell ref="OHL5:OHQ5"/>
    <mergeCell ref="OHR5:OHW5"/>
    <mergeCell ref="OHX5:OIC5"/>
    <mergeCell ref="OID5:OII5"/>
    <mergeCell ref="OFP5:OFU5"/>
    <mergeCell ref="OFV5:OGA5"/>
    <mergeCell ref="OGB5:OGG5"/>
    <mergeCell ref="OGH5:OGM5"/>
    <mergeCell ref="OGN5:OGS5"/>
    <mergeCell ref="OGT5:OGY5"/>
    <mergeCell ref="OEF5:OEK5"/>
    <mergeCell ref="OEL5:OEQ5"/>
    <mergeCell ref="OER5:OEW5"/>
    <mergeCell ref="OEX5:OFC5"/>
    <mergeCell ref="OFD5:OFI5"/>
    <mergeCell ref="OFJ5:OFO5"/>
    <mergeCell ref="OCV5:ODA5"/>
    <mergeCell ref="ODB5:ODG5"/>
    <mergeCell ref="ODH5:ODM5"/>
    <mergeCell ref="ODN5:ODS5"/>
    <mergeCell ref="ODT5:ODY5"/>
    <mergeCell ref="ODZ5:OEE5"/>
    <mergeCell ref="OBL5:OBQ5"/>
    <mergeCell ref="OBR5:OBW5"/>
    <mergeCell ref="OBX5:OCC5"/>
    <mergeCell ref="OCD5:OCI5"/>
    <mergeCell ref="OCJ5:OCO5"/>
    <mergeCell ref="OCP5:OCU5"/>
    <mergeCell ref="OAB5:OAG5"/>
    <mergeCell ref="OAH5:OAM5"/>
    <mergeCell ref="OAN5:OAS5"/>
    <mergeCell ref="OAT5:OAY5"/>
    <mergeCell ref="OAZ5:OBE5"/>
    <mergeCell ref="OBF5:OBK5"/>
    <mergeCell ref="NYR5:NYW5"/>
    <mergeCell ref="NYX5:NZC5"/>
    <mergeCell ref="NZD5:NZI5"/>
    <mergeCell ref="NZJ5:NZO5"/>
    <mergeCell ref="NZP5:NZU5"/>
    <mergeCell ref="NZV5:OAA5"/>
    <mergeCell ref="NXH5:NXM5"/>
    <mergeCell ref="NXN5:NXS5"/>
    <mergeCell ref="NXT5:NXY5"/>
    <mergeCell ref="NXZ5:NYE5"/>
    <mergeCell ref="NYF5:NYK5"/>
    <mergeCell ref="NYL5:NYQ5"/>
    <mergeCell ref="NVX5:NWC5"/>
    <mergeCell ref="NWD5:NWI5"/>
    <mergeCell ref="NWJ5:NWO5"/>
    <mergeCell ref="NWP5:NWU5"/>
    <mergeCell ref="NWV5:NXA5"/>
    <mergeCell ref="NXB5:NXG5"/>
    <mergeCell ref="NUN5:NUS5"/>
    <mergeCell ref="NUT5:NUY5"/>
    <mergeCell ref="NUZ5:NVE5"/>
    <mergeCell ref="NVF5:NVK5"/>
    <mergeCell ref="NVL5:NVQ5"/>
    <mergeCell ref="NVR5:NVW5"/>
    <mergeCell ref="NTD5:NTI5"/>
    <mergeCell ref="NTJ5:NTO5"/>
    <mergeCell ref="NTP5:NTU5"/>
    <mergeCell ref="NTV5:NUA5"/>
    <mergeCell ref="NUB5:NUG5"/>
    <mergeCell ref="NUH5:NUM5"/>
    <mergeCell ref="NRT5:NRY5"/>
    <mergeCell ref="NRZ5:NSE5"/>
    <mergeCell ref="NSF5:NSK5"/>
    <mergeCell ref="NSL5:NSQ5"/>
    <mergeCell ref="NSR5:NSW5"/>
    <mergeCell ref="NSX5:NTC5"/>
    <mergeCell ref="NQJ5:NQO5"/>
    <mergeCell ref="NQP5:NQU5"/>
    <mergeCell ref="NQV5:NRA5"/>
    <mergeCell ref="NRB5:NRG5"/>
    <mergeCell ref="NRH5:NRM5"/>
    <mergeCell ref="NRN5:NRS5"/>
    <mergeCell ref="NOZ5:NPE5"/>
    <mergeCell ref="NPF5:NPK5"/>
    <mergeCell ref="NPL5:NPQ5"/>
    <mergeCell ref="NPR5:NPW5"/>
    <mergeCell ref="NPX5:NQC5"/>
    <mergeCell ref="NQD5:NQI5"/>
    <mergeCell ref="NNP5:NNU5"/>
    <mergeCell ref="NNV5:NOA5"/>
    <mergeCell ref="NOB5:NOG5"/>
    <mergeCell ref="NOH5:NOM5"/>
    <mergeCell ref="NON5:NOS5"/>
    <mergeCell ref="NOT5:NOY5"/>
    <mergeCell ref="NMF5:NMK5"/>
    <mergeCell ref="NML5:NMQ5"/>
    <mergeCell ref="NMR5:NMW5"/>
    <mergeCell ref="NMX5:NNC5"/>
    <mergeCell ref="NND5:NNI5"/>
    <mergeCell ref="NNJ5:NNO5"/>
    <mergeCell ref="NKV5:NLA5"/>
    <mergeCell ref="NLB5:NLG5"/>
    <mergeCell ref="NLH5:NLM5"/>
    <mergeCell ref="NLN5:NLS5"/>
    <mergeCell ref="NLT5:NLY5"/>
    <mergeCell ref="NLZ5:NME5"/>
    <mergeCell ref="NJL5:NJQ5"/>
    <mergeCell ref="NJR5:NJW5"/>
    <mergeCell ref="NJX5:NKC5"/>
    <mergeCell ref="NKD5:NKI5"/>
    <mergeCell ref="NKJ5:NKO5"/>
    <mergeCell ref="NKP5:NKU5"/>
    <mergeCell ref="NIB5:NIG5"/>
    <mergeCell ref="NIH5:NIM5"/>
    <mergeCell ref="NIN5:NIS5"/>
    <mergeCell ref="NIT5:NIY5"/>
    <mergeCell ref="NIZ5:NJE5"/>
    <mergeCell ref="NJF5:NJK5"/>
    <mergeCell ref="NGR5:NGW5"/>
    <mergeCell ref="NGX5:NHC5"/>
    <mergeCell ref="NHD5:NHI5"/>
    <mergeCell ref="NHJ5:NHO5"/>
    <mergeCell ref="NHP5:NHU5"/>
    <mergeCell ref="NHV5:NIA5"/>
    <mergeCell ref="NFH5:NFM5"/>
    <mergeCell ref="NFN5:NFS5"/>
    <mergeCell ref="NFT5:NFY5"/>
    <mergeCell ref="NFZ5:NGE5"/>
    <mergeCell ref="NGF5:NGK5"/>
    <mergeCell ref="NGL5:NGQ5"/>
    <mergeCell ref="NDX5:NEC5"/>
    <mergeCell ref="NED5:NEI5"/>
    <mergeCell ref="NEJ5:NEO5"/>
    <mergeCell ref="NEP5:NEU5"/>
    <mergeCell ref="NEV5:NFA5"/>
    <mergeCell ref="NFB5:NFG5"/>
    <mergeCell ref="NCN5:NCS5"/>
    <mergeCell ref="NCT5:NCY5"/>
    <mergeCell ref="NCZ5:NDE5"/>
    <mergeCell ref="NDF5:NDK5"/>
    <mergeCell ref="NDL5:NDQ5"/>
    <mergeCell ref="NDR5:NDW5"/>
    <mergeCell ref="NBD5:NBI5"/>
    <mergeCell ref="NBJ5:NBO5"/>
    <mergeCell ref="NBP5:NBU5"/>
    <mergeCell ref="NBV5:NCA5"/>
    <mergeCell ref="NCB5:NCG5"/>
    <mergeCell ref="NCH5:NCM5"/>
    <mergeCell ref="MZT5:MZY5"/>
    <mergeCell ref="MZZ5:NAE5"/>
    <mergeCell ref="NAF5:NAK5"/>
    <mergeCell ref="NAL5:NAQ5"/>
    <mergeCell ref="NAR5:NAW5"/>
    <mergeCell ref="NAX5:NBC5"/>
    <mergeCell ref="MYJ5:MYO5"/>
    <mergeCell ref="MYP5:MYU5"/>
    <mergeCell ref="MYV5:MZA5"/>
    <mergeCell ref="MZB5:MZG5"/>
    <mergeCell ref="MZH5:MZM5"/>
    <mergeCell ref="MZN5:MZS5"/>
    <mergeCell ref="MWZ5:MXE5"/>
    <mergeCell ref="MXF5:MXK5"/>
    <mergeCell ref="MXL5:MXQ5"/>
    <mergeCell ref="MXR5:MXW5"/>
    <mergeCell ref="MXX5:MYC5"/>
    <mergeCell ref="MYD5:MYI5"/>
    <mergeCell ref="MVP5:MVU5"/>
    <mergeCell ref="MVV5:MWA5"/>
    <mergeCell ref="MWB5:MWG5"/>
    <mergeCell ref="MWH5:MWM5"/>
    <mergeCell ref="MWN5:MWS5"/>
    <mergeCell ref="MWT5:MWY5"/>
    <mergeCell ref="MUF5:MUK5"/>
    <mergeCell ref="MUL5:MUQ5"/>
    <mergeCell ref="MUR5:MUW5"/>
    <mergeCell ref="MUX5:MVC5"/>
    <mergeCell ref="MVD5:MVI5"/>
    <mergeCell ref="MVJ5:MVO5"/>
    <mergeCell ref="MSV5:MTA5"/>
    <mergeCell ref="MTB5:MTG5"/>
    <mergeCell ref="MTH5:MTM5"/>
    <mergeCell ref="MTN5:MTS5"/>
    <mergeCell ref="MTT5:MTY5"/>
    <mergeCell ref="MTZ5:MUE5"/>
    <mergeCell ref="MRL5:MRQ5"/>
    <mergeCell ref="MRR5:MRW5"/>
    <mergeCell ref="MRX5:MSC5"/>
    <mergeCell ref="MSD5:MSI5"/>
    <mergeCell ref="MSJ5:MSO5"/>
    <mergeCell ref="MSP5:MSU5"/>
    <mergeCell ref="MQB5:MQG5"/>
    <mergeCell ref="MQH5:MQM5"/>
    <mergeCell ref="MQN5:MQS5"/>
    <mergeCell ref="MQT5:MQY5"/>
    <mergeCell ref="MQZ5:MRE5"/>
    <mergeCell ref="MRF5:MRK5"/>
    <mergeCell ref="MOR5:MOW5"/>
    <mergeCell ref="MOX5:MPC5"/>
    <mergeCell ref="MPD5:MPI5"/>
    <mergeCell ref="MPJ5:MPO5"/>
    <mergeCell ref="MPP5:MPU5"/>
    <mergeCell ref="MPV5:MQA5"/>
    <mergeCell ref="MNH5:MNM5"/>
    <mergeCell ref="MNN5:MNS5"/>
    <mergeCell ref="MNT5:MNY5"/>
    <mergeCell ref="MNZ5:MOE5"/>
    <mergeCell ref="MOF5:MOK5"/>
    <mergeCell ref="MOL5:MOQ5"/>
    <mergeCell ref="MLX5:MMC5"/>
    <mergeCell ref="MMD5:MMI5"/>
    <mergeCell ref="MMJ5:MMO5"/>
    <mergeCell ref="MMP5:MMU5"/>
    <mergeCell ref="MMV5:MNA5"/>
    <mergeCell ref="MNB5:MNG5"/>
    <mergeCell ref="MKN5:MKS5"/>
    <mergeCell ref="MKT5:MKY5"/>
    <mergeCell ref="MKZ5:MLE5"/>
    <mergeCell ref="MLF5:MLK5"/>
    <mergeCell ref="MLL5:MLQ5"/>
    <mergeCell ref="MLR5:MLW5"/>
    <mergeCell ref="MJD5:MJI5"/>
    <mergeCell ref="MJJ5:MJO5"/>
    <mergeCell ref="MJP5:MJU5"/>
    <mergeCell ref="MJV5:MKA5"/>
    <mergeCell ref="MKB5:MKG5"/>
    <mergeCell ref="MKH5:MKM5"/>
    <mergeCell ref="MHT5:MHY5"/>
    <mergeCell ref="MHZ5:MIE5"/>
    <mergeCell ref="MIF5:MIK5"/>
    <mergeCell ref="MIL5:MIQ5"/>
    <mergeCell ref="MIR5:MIW5"/>
    <mergeCell ref="MIX5:MJC5"/>
    <mergeCell ref="MGJ5:MGO5"/>
    <mergeCell ref="MGP5:MGU5"/>
    <mergeCell ref="MGV5:MHA5"/>
    <mergeCell ref="MHB5:MHG5"/>
    <mergeCell ref="MHH5:MHM5"/>
    <mergeCell ref="MHN5:MHS5"/>
    <mergeCell ref="MEZ5:MFE5"/>
    <mergeCell ref="MFF5:MFK5"/>
    <mergeCell ref="MFL5:MFQ5"/>
    <mergeCell ref="MFR5:MFW5"/>
    <mergeCell ref="MFX5:MGC5"/>
    <mergeCell ref="MGD5:MGI5"/>
    <mergeCell ref="MDP5:MDU5"/>
    <mergeCell ref="MDV5:MEA5"/>
    <mergeCell ref="MEB5:MEG5"/>
    <mergeCell ref="MEH5:MEM5"/>
    <mergeCell ref="MEN5:MES5"/>
    <mergeCell ref="MET5:MEY5"/>
    <mergeCell ref="MCF5:MCK5"/>
    <mergeCell ref="MCL5:MCQ5"/>
    <mergeCell ref="MCR5:MCW5"/>
    <mergeCell ref="MCX5:MDC5"/>
    <mergeCell ref="MDD5:MDI5"/>
    <mergeCell ref="MDJ5:MDO5"/>
    <mergeCell ref="MAV5:MBA5"/>
    <mergeCell ref="MBB5:MBG5"/>
    <mergeCell ref="MBH5:MBM5"/>
    <mergeCell ref="MBN5:MBS5"/>
    <mergeCell ref="MBT5:MBY5"/>
    <mergeCell ref="MBZ5:MCE5"/>
    <mergeCell ref="LZL5:LZQ5"/>
    <mergeCell ref="LZR5:LZW5"/>
    <mergeCell ref="LZX5:MAC5"/>
    <mergeCell ref="MAD5:MAI5"/>
    <mergeCell ref="MAJ5:MAO5"/>
    <mergeCell ref="MAP5:MAU5"/>
    <mergeCell ref="LYB5:LYG5"/>
    <mergeCell ref="LYH5:LYM5"/>
    <mergeCell ref="LYN5:LYS5"/>
    <mergeCell ref="LYT5:LYY5"/>
    <mergeCell ref="LYZ5:LZE5"/>
    <mergeCell ref="LZF5:LZK5"/>
    <mergeCell ref="LWR5:LWW5"/>
    <mergeCell ref="LWX5:LXC5"/>
    <mergeCell ref="LXD5:LXI5"/>
    <mergeCell ref="LXJ5:LXO5"/>
    <mergeCell ref="LXP5:LXU5"/>
    <mergeCell ref="LXV5:LYA5"/>
    <mergeCell ref="LVH5:LVM5"/>
    <mergeCell ref="LVN5:LVS5"/>
    <mergeCell ref="LVT5:LVY5"/>
    <mergeCell ref="LVZ5:LWE5"/>
    <mergeCell ref="LWF5:LWK5"/>
    <mergeCell ref="LWL5:LWQ5"/>
    <mergeCell ref="LTX5:LUC5"/>
    <mergeCell ref="LUD5:LUI5"/>
    <mergeCell ref="LUJ5:LUO5"/>
    <mergeCell ref="LUP5:LUU5"/>
    <mergeCell ref="LUV5:LVA5"/>
    <mergeCell ref="LVB5:LVG5"/>
    <mergeCell ref="LSN5:LSS5"/>
    <mergeCell ref="LST5:LSY5"/>
    <mergeCell ref="LSZ5:LTE5"/>
    <mergeCell ref="LTF5:LTK5"/>
    <mergeCell ref="LTL5:LTQ5"/>
    <mergeCell ref="LTR5:LTW5"/>
    <mergeCell ref="LRD5:LRI5"/>
    <mergeCell ref="LRJ5:LRO5"/>
    <mergeCell ref="LRP5:LRU5"/>
    <mergeCell ref="LRV5:LSA5"/>
    <mergeCell ref="LSB5:LSG5"/>
    <mergeCell ref="LSH5:LSM5"/>
    <mergeCell ref="LPT5:LPY5"/>
    <mergeCell ref="LPZ5:LQE5"/>
    <mergeCell ref="LQF5:LQK5"/>
    <mergeCell ref="LQL5:LQQ5"/>
    <mergeCell ref="LQR5:LQW5"/>
    <mergeCell ref="LQX5:LRC5"/>
    <mergeCell ref="LOJ5:LOO5"/>
    <mergeCell ref="LOP5:LOU5"/>
    <mergeCell ref="LOV5:LPA5"/>
    <mergeCell ref="LPB5:LPG5"/>
    <mergeCell ref="LPH5:LPM5"/>
    <mergeCell ref="LPN5:LPS5"/>
    <mergeCell ref="LMZ5:LNE5"/>
    <mergeCell ref="LNF5:LNK5"/>
    <mergeCell ref="LNL5:LNQ5"/>
    <mergeCell ref="LNR5:LNW5"/>
    <mergeCell ref="LNX5:LOC5"/>
    <mergeCell ref="LOD5:LOI5"/>
    <mergeCell ref="LLP5:LLU5"/>
    <mergeCell ref="LLV5:LMA5"/>
    <mergeCell ref="LMB5:LMG5"/>
    <mergeCell ref="LMH5:LMM5"/>
    <mergeCell ref="LMN5:LMS5"/>
    <mergeCell ref="LMT5:LMY5"/>
    <mergeCell ref="LKF5:LKK5"/>
    <mergeCell ref="LKL5:LKQ5"/>
    <mergeCell ref="LKR5:LKW5"/>
    <mergeCell ref="LKX5:LLC5"/>
    <mergeCell ref="LLD5:LLI5"/>
    <mergeCell ref="LLJ5:LLO5"/>
    <mergeCell ref="LIV5:LJA5"/>
    <mergeCell ref="LJB5:LJG5"/>
    <mergeCell ref="LJH5:LJM5"/>
    <mergeCell ref="LJN5:LJS5"/>
    <mergeCell ref="LJT5:LJY5"/>
    <mergeCell ref="LJZ5:LKE5"/>
    <mergeCell ref="LHL5:LHQ5"/>
    <mergeCell ref="LHR5:LHW5"/>
    <mergeCell ref="LHX5:LIC5"/>
    <mergeCell ref="LID5:LII5"/>
    <mergeCell ref="LIJ5:LIO5"/>
    <mergeCell ref="LIP5:LIU5"/>
    <mergeCell ref="LGB5:LGG5"/>
    <mergeCell ref="LGH5:LGM5"/>
    <mergeCell ref="LGN5:LGS5"/>
    <mergeCell ref="LGT5:LGY5"/>
    <mergeCell ref="LGZ5:LHE5"/>
    <mergeCell ref="LHF5:LHK5"/>
    <mergeCell ref="LER5:LEW5"/>
    <mergeCell ref="LEX5:LFC5"/>
    <mergeCell ref="LFD5:LFI5"/>
    <mergeCell ref="LFJ5:LFO5"/>
    <mergeCell ref="LFP5:LFU5"/>
    <mergeCell ref="LFV5:LGA5"/>
    <mergeCell ref="LDH5:LDM5"/>
    <mergeCell ref="LDN5:LDS5"/>
    <mergeCell ref="LDT5:LDY5"/>
    <mergeCell ref="LDZ5:LEE5"/>
    <mergeCell ref="LEF5:LEK5"/>
    <mergeCell ref="LEL5:LEQ5"/>
    <mergeCell ref="LBX5:LCC5"/>
    <mergeCell ref="LCD5:LCI5"/>
    <mergeCell ref="LCJ5:LCO5"/>
    <mergeCell ref="LCP5:LCU5"/>
    <mergeCell ref="LCV5:LDA5"/>
    <mergeCell ref="LDB5:LDG5"/>
    <mergeCell ref="LAN5:LAS5"/>
    <mergeCell ref="LAT5:LAY5"/>
    <mergeCell ref="LAZ5:LBE5"/>
    <mergeCell ref="LBF5:LBK5"/>
    <mergeCell ref="LBL5:LBQ5"/>
    <mergeCell ref="LBR5:LBW5"/>
    <mergeCell ref="KZD5:KZI5"/>
    <mergeCell ref="KZJ5:KZO5"/>
    <mergeCell ref="KZP5:KZU5"/>
    <mergeCell ref="KZV5:LAA5"/>
    <mergeCell ref="LAB5:LAG5"/>
    <mergeCell ref="LAH5:LAM5"/>
    <mergeCell ref="KXT5:KXY5"/>
    <mergeCell ref="KXZ5:KYE5"/>
    <mergeCell ref="KYF5:KYK5"/>
    <mergeCell ref="KYL5:KYQ5"/>
    <mergeCell ref="KYR5:KYW5"/>
    <mergeCell ref="KYX5:KZC5"/>
    <mergeCell ref="KWJ5:KWO5"/>
    <mergeCell ref="KWP5:KWU5"/>
    <mergeCell ref="KWV5:KXA5"/>
    <mergeCell ref="KXB5:KXG5"/>
    <mergeCell ref="KXH5:KXM5"/>
    <mergeCell ref="KXN5:KXS5"/>
    <mergeCell ref="KUZ5:KVE5"/>
    <mergeCell ref="KVF5:KVK5"/>
    <mergeCell ref="KVL5:KVQ5"/>
    <mergeCell ref="KVR5:KVW5"/>
    <mergeCell ref="KVX5:KWC5"/>
    <mergeCell ref="KWD5:KWI5"/>
    <mergeCell ref="KTP5:KTU5"/>
    <mergeCell ref="KTV5:KUA5"/>
    <mergeCell ref="KUB5:KUG5"/>
    <mergeCell ref="KUH5:KUM5"/>
    <mergeCell ref="KUN5:KUS5"/>
    <mergeCell ref="KUT5:KUY5"/>
    <mergeCell ref="KSF5:KSK5"/>
    <mergeCell ref="KSL5:KSQ5"/>
    <mergeCell ref="KSR5:KSW5"/>
    <mergeCell ref="KSX5:KTC5"/>
    <mergeCell ref="KTD5:KTI5"/>
    <mergeCell ref="KTJ5:KTO5"/>
    <mergeCell ref="KQV5:KRA5"/>
    <mergeCell ref="KRB5:KRG5"/>
    <mergeCell ref="KRH5:KRM5"/>
    <mergeCell ref="KRN5:KRS5"/>
    <mergeCell ref="KRT5:KRY5"/>
    <mergeCell ref="KRZ5:KSE5"/>
    <mergeCell ref="KPL5:KPQ5"/>
    <mergeCell ref="KPR5:KPW5"/>
    <mergeCell ref="KPX5:KQC5"/>
    <mergeCell ref="KQD5:KQI5"/>
    <mergeCell ref="KQJ5:KQO5"/>
    <mergeCell ref="KQP5:KQU5"/>
    <mergeCell ref="KOB5:KOG5"/>
    <mergeCell ref="KOH5:KOM5"/>
    <mergeCell ref="KON5:KOS5"/>
    <mergeCell ref="KOT5:KOY5"/>
    <mergeCell ref="KOZ5:KPE5"/>
    <mergeCell ref="KPF5:KPK5"/>
    <mergeCell ref="KMR5:KMW5"/>
    <mergeCell ref="KMX5:KNC5"/>
    <mergeCell ref="KND5:KNI5"/>
    <mergeCell ref="KNJ5:KNO5"/>
    <mergeCell ref="KNP5:KNU5"/>
    <mergeCell ref="KNV5:KOA5"/>
    <mergeCell ref="KLH5:KLM5"/>
    <mergeCell ref="KLN5:KLS5"/>
    <mergeCell ref="KLT5:KLY5"/>
    <mergeCell ref="KLZ5:KME5"/>
    <mergeCell ref="KMF5:KMK5"/>
    <mergeCell ref="KML5:KMQ5"/>
    <mergeCell ref="KJX5:KKC5"/>
    <mergeCell ref="KKD5:KKI5"/>
    <mergeCell ref="KKJ5:KKO5"/>
    <mergeCell ref="KKP5:KKU5"/>
    <mergeCell ref="KKV5:KLA5"/>
    <mergeCell ref="KLB5:KLG5"/>
    <mergeCell ref="KIN5:KIS5"/>
    <mergeCell ref="KIT5:KIY5"/>
    <mergeCell ref="KIZ5:KJE5"/>
    <mergeCell ref="KJF5:KJK5"/>
    <mergeCell ref="KJL5:KJQ5"/>
    <mergeCell ref="KJR5:KJW5"/>
    <mergeCell ref="KHD5:KHI5"/>
    <mergeCell ref="KHJ5:KHO5"/>
    <mergeCell ref="KHP5:KHU5"/>
    <mergeCell ref="KHV5:KIA5"/>
    <mergeCell ref="KIB5:KIG5"/>
    <mergeCell ref="KIH5:KIM5"/>
    <mergeCell ref="KFT5:KFY5"/>
    <mergeCell ref="KFZ5:KGE5"/>
    <mergeCell ref="KGF5:KGK5"/>
    <mergeCell ref="KGL5:KGQ5"/>
    <mergeCell ref="KGR5:KGW5"/>
    <mergeCell ref="KGX5:KHC5"/>
    <mergeCell ref="KEJ5:KEO5"/>
    <mergeCell ref="KEP5:KEU5"/>
    <mergeCell ref="KEV5:KFA5"/>
    <mergeCell ref="KFB5:KFG5"/>
    <mergeCell ref="KFH5:KFM5"/>
    <mergeCell ref="KFN5:KFS5"/>
    <mergeCell ref="KCZ5:KDE5"/>
    <mergeCell ref="KDF5:KDK5"/>
    <mergeCell ref="KDL5:KDQ5"/>
    <mergeCell ref="KDR5:KDW5"/>
    <mergeCell ref="KDX5:KEC5"/>
    <mergeCell ref="KED5:KEI5"/>
    <mergeCell ref="KBP5:KBU5"/>
    <mergeCell ref="KBV5:KCA5"/>
    <mergeCell ref="KCB5:KCG5"/>
    <mergeCell ref="KCH5:KCM5"/>
    <mergeCell ref="KCN5:KCS5"/>
    <mergeCell ref="KCT5:KCY5"/>
    <mergeCell ref="KAF5:KAK5"/>
    <mergeCell ref="KAL5:KAQ5"/>
    <mergeCell ref="KAR5:KAW5"/>
    <mergeCell ref="KAX5:KBC5"/>
    <mergeCell ref="KBD5:KBI5"/>
    <mergeCell ref="KBJ5:KBO5"/>
    <mergeCell ref="JYV5:JZA5"/>
    <mergeCell ref="JZB5:JZG5"/>
    <mergeCell ref="JZH5:JZM5"/>
    <mergeCell ref="JZN5:JZS5"/>
    <mergeCell ref="JZT5:JZY5"/>
    <mergeCell ref="JZZ5:KAE5"/>
    <mergeCell ref="JXL5:JXQ5"/>
    <mergeCell ref="JXR5:JXW5"/>
    <mergeCell ref="JXX5:JYC5"/>
    <mergeCell ref="JYD5:JYI5"/>
    <mergeCell ref="JYJ5:JYO5"/>
    <mergeCell ref="JYP5:JYU5"/>
    <mergeCell ref="JWB5:JWG5"/>
    <mergeCell ref="JWH5:JWM5"/>
    <mergeCell ref="JWN5:JWS5"/>
    <mergeCell ref="JWT5:JWY5"/>
    <mergeCell ref="JWZ5:JXE5"/>
    <mergeCell ref="JXF5:JXK5"/>
    <mergeCell ref="JUR5:JUW5"/>
    <mergeCell ref="JUX5:JVC5"/>
    <mergeCell ref="JVD5:JVI5"/>
    <mergeCell ref="JVJ5:JVO5"/>
    <mergeCell ref="JVP5:JVU5"/>
    <mergeCell ref="JVV5:JWA5"/>
    <mergeCell ref="JTH5:JTM5"/>
    <mergeCell ref="JTN5:JTS5"/>
    <mergeCell ref="JTT5:JTY5"/>
    <mergeCell ref="JTZ5:JUE5"/>
    <mergeCell ref="JUF5:JUK5"/>
    <mergeCell ref="JUL5:JUQ5"/>
    <mergeCell ref="JRX5:JSC5"/>
    <mergeCell ref="JSD5:JSI5"/>
    <mergeCell ref="JSJ5:JSO5"/>
    <mergeCell ref="JSP5:JSU5"/>
    <mergeCell ref="JSV5:JTA5"/>
    <mergeCell ref="JTB5:JTG5"/>
    <mergeCell ref="JQN5:JQS5"/>
    <mergeCell ref="JQT5:JQY5"/>
    <mergeCell ref="JQZ5:JRE5"/>
    <mergeCell ref="JRF5:JRK5"/>
    <mergeCell ref="JRL5:JRQ5"/>
    <mergeCell ref="JRR5:JRW5"/>
    <mergeCell ref="JPD5:JPI5"/>
    <mergeCell ref="JPJ5:JPO5"/>
    <mergeCell ref="JPP5:JPU5"/>
    <mergeCell ref="JPV5:JQA5"/>
    <mergeCell ref="JQB5:JQG5"/>
    <mergeCell ref="JQH5:JQM5"/>
    <mergeCell ref="JNT5:JNY5"/>
    <mergeCell ref="JNZ5:JOE5"/>
    <mergeCell ref="JOF5:JOK5"/>
    <mergeCell ref="JOL5:JOQ5"/>
    <mergeCell ref="JOR5:JOW5"/>
    <mergeCell ref="JOX5:JPC5"/>
    <mergeCell ref="JMJ5:JMO5"/>
    <mergeCell ref="JMP5:JMU5"/>
    <mergeCell ref="JMV5:JNA5"/>
    <mergeCell ref="JNB5:JNG5"/>
    <mergeCell ref="JNH5:JNM5"/>
    <mergeCell ref="JNN5:JNS5"/>
    <mergeCell ref="JKZ5:JLE5"/>
    <mergeCell ref="JLF5:JLK5"/>
    <mergeCell ref="JLL5:JLQ5"/>
    <mergeCell ref="JLR5:JLW5"/>
    <mergeCell ref="JLX5:JMC5"/>
    <mergeCell ref="JMD5:JMI5"/>
    <mergeCell ref="JJP5:JJU5"/>
    <mergeCell ref="JJV5:JKA5"/>
    <mergeCell ref="JKB5:JKG5"/>
    <mergeCell ref="JKH5:JKM5"/>
    <mergeCell ref="JKN5:JKS5"/>
    <mergeCell ref="JKT5:JKY5"/>
    <mergeCell ref="JIF5:JIK5"/>
    <mergeCell ref="JIL5:JIQ5"/>
    <mergeCell ref="JIR5:JIW5"/>
    <mergeCell ref="JIX5:JJC5"/>
    <mergeCell ref="JJD5:JJI5"/>
    <mergeCell ref="JJJ5:JJO5"/>
    <mergeCell ref="JGV5:JHA5"/>
    <mergeCell ref="JHB5:JHG5"/>
    <mergeCell ref="JHH5:JHM5"/>
    <mergeCell ref="JHN5:JHS5"/>
    <mergeCell ref="JHT5:JHY5"/>
    <mergeCell ref="JHZ5:JIE5"/>
    <mergeCell ref="JFL5:JFQ5"/>
    <mergeCell ref="JFR5:JFW5"/>
    <mergeCell ref="JFX5:JGC5"/>
    <mergeCell ref="JGD5:JGI5"/>
    <mergeCell ref="JGJ5:JGO5"/>
    <mergeCell ref="JGP5:JGU5"/>
    <mergeCell ref="JEB5:JEG5"/>
    <mergeCell ref="JEH5:JEM5"/>
    <mergeCell ref="JEN5:JES5"/>
    <mergeCell ref="JET5:JEY5"/>
    <mergeCell ref="JEZ5:JFE5"/>
    <mergeCell ref="JFF5:JFK5"/>
    <mergeCell ref="JCR5:JCW5"/>
    <mergeCell ref="JCX5:JDC5"/>
    <mergeCell ref="JDD5:JDI5"/>
    <mergeCell ref="JDJ5:JDO5"/>
    <mergeCell ref="JDP5:JDU5"/>
    <mergeCell ref="JDV5:JEA5"/>
    <mergeCell ref="JBH5:JBM5"/>
    <mergeCell ref="JBN5:JBS5"/>
    <mergeCell ref="JBT5:JBY5"/>
    <mergeCell ref="JBZ5:JCE5"/>
    <mergeCell ref="JCF5:JCK5"/>
    <mergeCell ref="JCL5:JCQ5"/>
    <mergeCell ref="IZX5:JAC5"/>
    <mergeCell ref="JAD5:JAI5"/>
    <mergeCell ref="JAJ5:JAO5"/>
    <mergeCell ref="JAP5:JAU5"/>
    <mergeCell ref="JAV5:JBA5"/>
    <mergeCell ref="JBB5:JBG5"/>
    <mergeCell ref="IYN5:IYS5"/>
    <mergeCell ref="IYT5:IYY5"/>
    <mergeCell ref="IYZ5:IZE5"/>
    <mergeCell ref="IZF5:IZK5"/>
    <mergeCell ref="IZL5:IZQ5"/>
    <mergeCell ref="IZR5:IZW5"/>
    <mergeCell ref="IXD5:IXI5"/>
    <mergeCell ref="IXJ5:IXO5"/>
    <mergeCell ref="IXP5:IXU5"/>
    <mergeCell ref="IXV5:IYA5"/>
    <mergeCell ref="IYB5:IYG5"/>
    <mergeCell ref="IYH5:IYM5"/>
    <mergeCell ref="IVT5:IVY5"/>
    <mergeCell ref="IVZ5:IWE5"/>
    <mergeCell ref="IWF5:IWK5"/>
    <mergeCell ref="IWL5:IWQ5"/>
    <mergeCell ref="IWR5:IWW5"/>
    <mergeCell ref="IWX5:IXC5"/>
    <mergeCell ref="IUJ5:IUO5"/>
    <mergeCell ref="IUP5:IUU5"/>
    <mergeCell ref="IUV5:IVA5"/>
    <mergeCell ref="IVB5:IVG5"/>
    <mergeCell ref="IVH5:IVM5"/>
    <mergeCell ref="IVN5:IVS5"/>
    <mergeCell ref="ISZ5:ITE5"/>
    <mergeCell ref="ITF5:ITK5"/>
    <mergeCell ref="ITL5:ITQ5"/>
    <mergeCell ref="ITR5:ITW5"/>
    <mergeCell ref="ITX5:IUC5"/>
    <mergeCell ref="IUD5:IUI5"/>
    <mergeCell ref="IRP5:IRU5"/>
    <mergeCell ref="IRV5:ISA5"/>
    <mergeCell ref="ISB5:ISG5"/>
    <mergeCell ref="ISH5:ISM5"/>
    <mergeCell ref="ISN5:ISS5"/>
    <mergeCell ref="IST5:ISY5"/>
    <mergeCell ref="IQF5:IQK5"/>
    <mergeCell ref="IQL5:IQQ5"/>
    <mergeCell ref="IQR5:IQW5"/>
    <mergeCell ref="IQX5:IRC5"/>
    <mergeCell ref="IRD5:IRI5"/>
    <mergeCell ref="IRJ5:IRO5"/>
    <mergeCell ref="IOV5:IPA5"/>
    <mergeCell ref="IPB5:IPG5"/>
    <mergeCell ref="IPH5:IPM5"/>
    <mergeCell ref="IPN5:IPS5"/>
    <mergeCell ref="IPT5:IPY5"/>
    <mergeCell ref="IPZ5:IQE5"/>
    <mergeCell ref="INL5:INQ5"/>
    <mergeCell ref="INR5:INW5"/>
    <mergeCell ref="INX5:IOC5"/>
    <mergeCell ref="IOD5:IOI5"/>
    <mergeCell ref="IOJ5:IOO5"/>
    <mergeCell ref="IOP5:IOU5"/>
    <mergeCell ref="IMB5:IMG5"/>
    <mergeCell ref="IMH5:IMM5"/>
    <mergeCell ref="IMN5:IMS5"/>
    <mergeCell ref="IMT5:IMY5"/>
    <mergeCell ref="IMZ5:INE5"/>
    <mergeCell ref="INF5:INK5"/>
    <mergeCell ref="IKR5:IKW5"/>
    <mergeCell ref="IKX5:ILC5"/>
    <mergeCell ref="ILD5:ILI5"/>
    <mergeCell ref="ILJ5:ILO5"/>
    <mergeCell ref="ILP5:ILU5"/>
    <mergeCell ref="ILV5:IMA5"/>
    <mergeCell ref="IJH5:IJM5"/>
    <mergeCell ref="IJN5:IJS5"/>
    <mergeCell ref="IJT5:IJY5"/>
    <mergeCell ref="IJZ5:IKE5"/>
    <mergeCell ref="IKF5:IKK5"/>
    <mergeCell ref="IKL5:IKQ5"/>
    <mergeCell ref="IHX5:IIC5"/>
    <mergeCell ref="IID5:III5"/>
    <mergeCell ref="IIJ5:IIO5"/>
    <mergeCell ref="IIP5:IIU5"/>
    <mergeCell ref="IIV5:IJA5"/>
    <mergeCell ref="IJB5:IJG5"/>
    <mergeCell ref="IGN5:IGS5"/>
    <mergeCell ref="IGT5:IGY5"/>
    <mergeCell ref="IGZ5:IHE5"/>
    <mergeCell ref="IHF5:IHK5"/>
    <mergeCell ref="IHL5:IHQ5"/>
    <mergeCell ref="IHR5:IHW5"/>
    <mergeCell ref="IFD5:IFI5"/>
    <mergeCell ref="IFJ5:IFO5"/>
    <mergeCell ref="IFP5:IFU5"/>
    <mergeCell ref="IFV5:IGA5"/>
    <mergeCell ref="IGB5:IGG5"/>
    <mergeCell ref="IGH5:IGM5"/>
    <mergeCell ref="IDT5:IDY5"/>
    <mergeCell ref="IDZ5:IEE5"/>
    <mergeCell ref="IEF5:IEK5"/>
    <mergeCell ref="IEL5:IEQ5"/>
    <mergeCell ref="IER5:IEW5"/>
    <mergeCell ref="IEX5:IFC5"/>
    <mergeCell ref="ICJ5:ICO5"/>
    <mergeCell ref="ICP5:ICU5"/>
    <mergeCell ref="ICV5:IDA5"/>
    <mergeCell ref="IDB5:IDG5"/>
    <mergeCell ref="IDH5:IDM5"/>
    <mergeCell ref="IDN5:IDS5"/>
    <mergeCell ref="IAZ5:IBE5"/>
    <mergeCell ref="IBF5:IBK5"/>
    <mergeCell ref="IBL5:IBQ5"/>
    <mergeCell ref="IBR5:IBW5"/>
    <mergeCell ref="IBX5:ICC5"/>
    <mergeCell ref="ICD5:ICI5"/>
    <mergeCell ref="HZP5:HZU5"/>
    <mergeCell ref="HZV5:IAA5"/>
    <mergeCell ref="IAB5:IAG5"/>
    <mergeCell ref="IAH5:IAM5"/>
    <mergeCell ref="IAN5:IAS5"/>
    <mergeCell ref="IAT5:IAY5"/>
    <mergeCell ref="HYF5:HYK5"/>
    <mergeCell ref="HYL5:HYQ5"/>
    <mergeCell ref="HYR5:HYW5"/>
    <mergeCell ref="HYX5:HZC5"/>
    <mergeCell ref="HZD5:HZI5"/>
    <mergeCell ref="HZJ5:HZO5"/>
    <mergeCell ref="HWV5:HXA5"/>
    <mergeCell ref="HXB5:HXG5"/>
    <mergeCell ref="HXH5:HXM5"/>
    <mergeCell ref="HXN5:HXS5"/>
    <mergeCell ref="HXT5:HXY5"/>
    <mergeCell ref="HXZ5:HYE5"/>
    <mergeCell ref="HVL5:HVQ5"/>
    <mergeCell ref="HVR5:HVW5"/>
    <mergeCell ref="HVX5:HWC5"/>
    <mergeCell ref="HWD5:HWI5"/>
    <mergeCell ref="HWJ5:HWO5"/>
    <mergeCell ref="HWP5:HWU5"/>
    <mergeCell ref="HUB5:HUG5"/>
    <mergeCell ref="HUH5:HUM5"/>
    <mergeCell ref="HUN5:HUS5"/>
    <mergeCell ref="HUT5:HUY5"/>
    <mergeCell ref="HUZ5:HVE5"/>
    <mergeCell ref="HVF5:HVK5"/>
    <mergeCell ref="HSR5:HSW5"/>
    <mergeCell ref="HSX5:HTC5"/>
    <mergeCell ref="HTD5:HTI5"/>
    <mergeCell ref="HTJ5:HTO5"/>
    <mergeCell ref="HTP5:HTU5"/>
    <mergeCell ref="HTV5:HUA5"/>
    <mergeCell ref="HRH5:HRM5"/>
    <mergeCell ref="HRN5:HRS5"/>
    <mergeCell ref="HRT5:HRY5"/>
    <mergeCell ref="HRZ5:HSE5"/>
    <mergeCell ref="HSF5:HSK5"/>
    <mergeCell ref="HSL5:HSQ5"/>
    <mergeCell ref="HPX5:HQC5"/>
    <mergeCell ref="HQD5:HQI5"/>
    <mergeCell ref="HQJ5:HQO5"/>
    <mergeCell ref="HQP5:HQU5"/>
    <mergeCell ref="HQV5:HRA5"/>
    <mergeCell ref="HRB5:HRG5"/>
    <mergeCell ref="HON5:HOS5"/>
    <mergeCell ref="HOT5:HOY5"/>
    <mergeCell ref="HOZ5:HPE5"/>
    <mergeCell ref="HPF5:HPK5"/>
    <mergeCell ref="HPL5:HPQ5"/>
    <mergeCell ref="HPR5:HPW5"/>
    <mergeCell ref="HND5:HNI5"/>
    <mergeCell ref="HNJ5:HNO5"/>
    <mergeCell ref="HNP5:HNU5"/>
    <mergeCell ref="HNV5:HOA5"/>
    <mergeCell ref="HOB5:HOG5"/>
    <mergeCell ref="HOH5:HOM5"/>
    <mergeCell ref="HLT5:HLY5"/>
    <mergeCell ref="HLZ5:HME5"/>
    <mergeCell ref="HMF5:HMK5"/>
    <mergeCell ref="HML5:HMQ5"/>
    <mergeCell ref="HMR5:HMW5"/>
    <mergeCell ref="HMX5:HNC5"/>
    <mergeCell ref="HKJ5:HKO5"/>
    <mergeCell ref="HKP5:HKU5"/>
    <mergeCell ref="HKV5:HLA5"/>
    <mergeCell ref="HLB5:HLG5"/>
    <mergeCell ref="HLH5:HLM5"/>
    <mergeCell ref="HLN5:HLS5"/>
    <mergeCell ref="HIZ5:HJE5"/>
    <mergeCell ref="HJF5:HJK5"/>
    <mergeCell ref="HJL5:HJQ5"/>
    <mergeCell ref="HJR5:HJW5"/>
    <mergeCell ref="HJX5:HKC5"/>
    <mergeCell ref="HKD5:HKI5"/>
    <mergeCell ref="HHP5:HHU5"/>
    <mergeCell ref="HHV5:HIA5"/>
    <mergeCell ref="HIB5:HIG5"/>
    <mergeCell ref="HIH5:HIM5"/>
    <mergeCell ref="HIN5:HIS5"/>
    <mergeCell ref="HIT5:HIY5"/>
    <mergeCell ref="HGF5:HGK5"/>
    <mergeCell ref="HGL5:HGQ5"/>
    <mergeCell ref="HGR5:HGW5"/>
    <mergeCell ref="HGX5:HHC5"/>
    <mergeCell ref="HHD5:HHI5"/>
    <mergeCell ref="HHJ5:HHO5"/>
    <mergeCell ref="HEV5:HFA5"/>
    <mergeCell ref="HFB5:HFG5"/>
    <mergeCell ref="HFH5:HFM5"/>
    <mergeCell ref="HFN5:HFS5"/>
    <mergeCell ref="HFT5:HFY5"/>
    <mergeCell ref="HFZ5:HGE5"/>
    <mergeCell ref="HDL5:HDQ5"/>
    <mergeCell ref="HDR5:HDW5"/>
    <mergeCell ref="HDX5:HEC5"/>
    <mergeCell ref="HED5:HEI5"/>
    <mergeCell ref="HEJ5:HEO5"/>
    <mergeCell ref="HEP5:HEU5"/>
    <mergeCell ref="HCB5:HCG5"/>
    <mergeCell ref="HCH5:HCM5"/>
    <mergeCell ref="HCN5:HCS5"/>
    <mergeCell ref="HCT5:HCY5"/>
    <mergeCell ref="HCZ5:HDE5"/>
    <mergeCell ref="HDF5:HDK5"/>
    <mergeCell ref="HAR5:HAW5"/>
    <mergeCell ref="HAX5:HBC5"/>
    <mergeCell ref="HBD5:HBI5"/>
    <mergeCell ref="HBJ5:HBO5"/>
    <mergeCell ref="HBP5:HBU5"/>
    <mergeCell ref="HBV5:HCA5"/>
    <mergeCell ref="GZH5:GZM5"/>
    <mergeCell ref="GZN5:GZS5"/>
    <mergeCell ref="GZT5:GZY5"/>
    <mergeCell ref="GZZ5:HAE5"/>
    <mergeCell ref="HAF5:HAK5"/>
    <mergeCell ref="HAL5:HAQ5"/>
    <mergeCell ref="GXX5:GYC5"/>
    <mergeCell ref="GYD5:GYI5"/>
    <mergeCell ref="GYJ5:GYO5"/>
    <mergeCell ref="GYP5:GYU5"/>
    <mergeCell ref="GYV5:GZA5"/>
    <mergeCell ref="GZB5:GZG5"/>
    <mergeCell ref="GWN5:GWS5"/>
    <mergeCell ref="GWT5:GWY5"/>
    <mergeCell ref="GWZ5:GXE5"/>
    <mergeCell ref="GXF5:GXK5"/>
    <mergeCell ref="GXL5:GXQ5"/>
    <mergeCell ref="GXR5:GXW5"/>
    <mergeCell ref="GVD5:GVI5"/>
    <mergeCell ref="GVJ5:GVO5"/>
    <mergeCell ref="GVP5:GVU5"/>
    <mergeCell ref="GVV5:GWA5"/>
    <mergeCell ref="GWB5:GWG5"/>
    <mergeCell ref="GWH5:GWM5"/>
    <mergeCell ref="GTT5:GTY5"/>
    <mergeCell ref="GTZ5:GUE5"/>
    <mergeCell ref="GUF5:GUK5"/>
    <mergeCell ref="GUL5:GUQ5"/>
    <mergeCell ref="GUR5:GUW5"/>
    <mergeCell ref="GUX5:GVC5"/>
    <mergeCell ref="GSJ5:GSO5"/>
    <mergeCell ref="GSP5:GSU5"/>
    <mergeCell ref="GSV5:GTA5"/>
    <mergeCell ref="GTB5:GTG5"/>
    <mergeCell ref="GTH5:GTM5"/>
    <mergeCell ref="GTN5:GTS5"/>
    <mergeCell ref="GQZ5:GRE5"/>
    <mergeCell ref="GRF5:GRK5"/>
    <mergeCell ref="GRL5:GRQ5"/>
    <mergeCell ref="GRR5:GRW5"/>
    <mergeCell ref="GRX5:GSC5"/>
    <mergeCell ref="GSD5:GSI5"/>
    <mergeCell ref="GPP5:GPU5"/>
    <mergeCell ref="GPV5:GQA5"/>
    <mergeCell ref="GQB5:GQG5"/>
    <mergeCell ref="GQH5:GQM5"/>
    <mergeCell ref="GQN5:GQS5"/>
    <mergeCell ref="GQT5:GQY5"/>
    <mergeCell ref="GOF5:GOK5"/>
    <mergeCell ref="GOL5:GOQ5"/>
    <mergeCell ref="GOR5:GOW5"/>
    <mergeCell ref="GOX5:GPC5"/>
    <mergeCell ref="GPD5:GPI5"/>
    <mergeCell ref="GPJ5:GPO5"/>
    <mergeCell ref="GMV5:GNA5"/>
    <mergeCell ref="GNB5:GNG5"/>
    <mergeCell ref="GNH5:GNM5"/>
    <mergeCell ref="GNN5:GNS5"/>
    <mergeCell ref="GNT5:GNY5"/>
    <mergeCell ref="GNZ5:GOE5"/>
    <mergeCell ref="GLL5:GLQ5"/>
    <mergeCell ref="GLR5:GLW5"/>
    <mergeCell ref="GLX5:GMC5"/>
    <mergeCell ref="GMD5:GMI5"/>
    <mergeCell ref="GMJ5:GMO5"/>
    <mergeCell ref="GMP5:GMU5"/>
    <mergeCell ref="GKB5:GKG5"/>
    <mergeCell ref="GKH5:GKM5"/>
    <mergeCell ref="GKN5:GKS5"/>
    <mergeCell ref="GKT5:GKY5"/>
    <mergeCell ref="GKZ5:GLE5"/>
    <mergeCell ref="GLF5:GLK5"/>
    <mergeCell ref="GIR5:GIW5"/>
    <mergeCell ref="GIX5:GJC5"/>
    <mergeCell ref="GJD5:GJI5"/>
    <mergeCell ref="GJJ5:GJO5"/>
    <mergeCell ref="GJP5:GJU5"/>
    <mergeCell ref="GJV5:GKA5"/>
    <mergeCell ref="GHH5:GHM5"/>
    <mergeCell ref="GHN5:GHS5"/>
    <mergeCell ref="GHT5:GHY5"/>
    <mergeCell ref="GHZ5:GIE5"/>
    <mergeCell ref="GIF5:GIK5"/>
    <mergeCell ref="GIL5:GIQ5"/>
    <mergeCell ref="GFX5:GGC5"/>
    <mergeCell ref="GGD5:GGI5"/>
    <mergeCell ref="GGJ5:GGO5"/>
    <mergeCell ref="GGP5:GGU5"/>
    <mergeCell ref="GGV5:GHA5"/>
    <mergeCell ref="GHB5:GHG5"/>
    <mergeCell ref="GEN5:GES5"/>
    <mergeCell ref="GET5:GEY5"/>
    <mergeCell ref="GEZ5:GFE5"/>
    <mergeCell ref="GFF5:GFK5"/>
    <mergeCell ref="GFL5:GFQ5"/>
    <mergeCell ref="GFR5:GFW5"/>
    <mergeCell ref="GDD5:GDI5"/>
    <mergeCell ref="GDJ5:GDO5"/>
    <mergeCell ref="GDP5:GDU5"/>
    <mergeCell ref="GDV5:GEA5"/>
    <mergeCell ref="GEB5:GEG5"/>
    <mergeCell ref="GEH5:GEM5"/>
    <mergeCell ref="GBT5:GBY5"/>
    <mergeCell ref="GBZ5:GCE5"/>
    <mergeCell ref="GCF5:GCK5"/>
    <mergeCell ref="GCL5:GCQ5"/>
    <mergeCell ref="GCR5:GCW5"/>
    <mergeCell ref="GCX5:GDC5"/>
    <mergeCell ref="GAJ5:GAO5"/>
    <mergeCell ref="GAP5:GAU5"/>
    <mergeCell ref="GAV5:GBA5"/>
    <mergeCell ref="GBB5:GBG5"/>
    <mergeCell ref="GBH5:GBM5"/>
    <mergeCell ref="GBN5:GBS5"/>
    <mergeCell ref="FYZ5:FZE5"/>
    <mergeCell ref="FZF5:FZK5"/>
    <mergeCell ref="FZL5:FZQ5"/>
    <mergeCell ref="FZR5:FZW5"/>
    <mergeCell ref="FZX5:GAC5"/>
    <mergeCell ref="GAD5:GAI5"/>
    <mergeCell ref="FXP5:FXU5"/>
    <mergeCell ref="FXV5:FYA5"/>
    <mergeCell ref="FYB5:FYG5"/>
    <mergeCell ref="FYH5:FYM5"/>
    <mergeCell ref="FYN5:FYS5"/>
    <mergeCell ref="FYT5:FYY5"/>
    <mergeCell ref="FWF5:FWK5"/>
    <mergeCell ref="FWL5:FWQ5"/>
    <mergeCell ref="FWR5:FWW5"/>
    <mergeCell ref="FWX5:FXC5"/>
    <mergeCell ref="FXD5:FXI5"/>
    <mergeCell ref="FXJ5:FXO5"/>
    <mergeCell ref="FUV5:FVA5"/>
    <mergeCell ref="FVB5:FVG5"/>
    <mergeCell ref="FVH5:FVM5"/>
    <mergeCell ref="FVN5:FVS5"/>
    <mergeCell ref="FVT5:FVY5"/>
    <mergeCell ref="FVZ5:FWE5"/>
    <mergeCell ref="FTL5:FTQ5"/>
    <mergeCell ref="FTR5:FTW5"/>
    <mergeCell ref="FTX5:FUC5"/>
    <mergeCell ref="FUD5:FUI5"/>
    <mergeCell ref="FUJ5:FUO5"/>
    <mergeCell ref="FUP5:FUU5"/>
    <mergeCell ref="FSB5:FSG5"/>
    <mergeCell ref="FSH5:FSM5"/>
    <mergeCell ref="FSN5:FSS5"/>
    <mergeCell ref="FST5:FSY5"/>
    <mergeCell ref="FSZ5:FTE5"/>
    <mergeCell ref="FTF5:FTK5"/>
    <mergeCell ref="FQR5:FQW5"/>
    <mergeCell ref="FQX5:FRC5"/>
    <mergeCell ref="FRD5:FRI5"/>
    <mergeCell ref="FRJ5:FRO5"/>
    <mergeCell ref="FRP5:FRU5"/>
    <mergeCell ref="FRV5:FSA5"/>
    <mergeCell ref="FPH5:FPM5"/>
    <mergeCell ref="FPN5:FPS5"/>
    <mergeCell ref="FPT5:FPY5"/>
    <mergeCell ref="FPZ5:FQE5"/>
    <mergeCell ref="FQF5:FQK5"/>
    <mergeCell ref="FQL5:FQQ5"/>
    <mergeCell ref="FNX5:FOC5"/>
    <mergeCell ref="FOD5:FOI5"/>
    <mergeCell ref="FOJ5:FOO5"/>
    <mergeCell ref="FOP5:FOU5"/>
    <mergeCell ref="FOV5:FPA5"/>
    <mergeCell ref="FPB5:FPG5"/>
    <mergeCell ref="FMN5:FMS5"/>
    <mergeCell ref="FMT5:FMY5"/>
    <mergeCell ref="FMZ5:FNE5"/>
    <mergeCell ref="FNF5:FNK5"/>
    <mergeCell ref="FNL5:FNQ5"/>
    <mergeCell ref="FNR5:FNW5"/>
    <mergeCell ref="FLD5:FLI5"/>
    <mergeCell ref="FLJ5:FLO5"/>
    <mergeCell ref="FLP5:FLU5"/>
    <mergeCell ref="FLV5:FMA5"/>
    <mergeCell ref="FMB5:FMG5"/>
    <mergeCell ref="FMH5:FMM5"/>
    <mergeCell ref="FJT5:FJY5"/>
    <mergeCell ref="FJZ5:FKE5"/>
    <mergeCell ref="FKF5:FKK5"/>
    <mergeCell ref="FKL5:FKQ5"/>
    <mergeCell ref="FKR5:FKW5"/>
    <mergeCell ref="FKX5:FLC5"/>
    <mergeCell ref="FIJ5:FIO5"/>
    <mergeCell ref="FIP5:FIU5"/>
    <mergeCell ref="FIV5:FJA5"/>
    <mergeCell ref="FJB5:FJG5"/>
    <mergeCell ref="FJH5:FJM5"/>
    <mergeCell ref="FJN5:FJS5"/>
    <mergeCell ref="FGZ5:FHE5"/>
    <mergeCell ref="FHF5:FHK5"/>
    <mergeCell ref="FHL5:FHQ5"/>
    <mergeCell ref="FHR5:FHW5"/>
    <mergeCell ref="FHX5:FIC5"/>
    <mergeCell ref="FID5:FII5"/>
    <mergeCell ref="FFP5:FFU5"/>
    <mergeCell ref="FFV5:FGA5"/>
    <mergeCell ref="FGB5:FGG5"/>
    <mergeCell ref="FGH5:FGM5"/>
    <mergeCell ref="FGN5:FGS5"/>
    <mergeCell ref="FGT5:FGY5"/>
    <mergeCell ref="FEF5:FEK5"/>
    <mergeCell ref="FEL5:FEQ5"/>
    <mergeCell ref="FER5:FEW5"/>
    <mergeCell ref="FEX5:FFC5"/>
    <mergeCell ref="FFD5:FFI5"/>
    <mergeCell ref="FFJ5:FFO5"/>
    <mergeCell ref="FCV5:FDA5"/>
    <mergeCell ref="FDB5:FDG5"/>
    <mergeCell ref="FDH5:FDM5"/>
    <mergeCell ref="FDN5:FDS5"/>
    <mergeCell ref="FDT5:FDY5"/>
    <mergeCell ref="FDZ5:FEE5"/>
    <mergeCell ref="FBL5:FBQ5"/>
    <mergeCell ref="FBR5:FBW5"/>
    <mergeCell ref="FBX5:FCC5"/>
    <mergeCell ref="FCD5:FCI5"/>
    <mergeCell ref="FCJ5:FCO5"/>
    <mergeCell ref="FCP5:FCU5"/>
    <mergeCell ref="FAB5:FAG5"/>
    <mergeCell ref="FAH5:FAM5"/>
    <mergeCell ref="FAN5:FAS5"/>
    <mergeCell ref="FAT5:FAY5"/>
    <mergeCell ref="FAZ5:FBE5"/>
    <mergeCell ref="FBF5:FBK5"/>
    <mergeCell ref="EYR5:EYW5"/>
    <mergeCell ref="EYX5:EZC5"/>
    <mergeCell ref="EZD5:EZI5"/>
    <mergeCell ref="EZJ5:EZO5"/>
    <mergeCell ref="EZP5:EZU5"/>
    <mergeCell ref="EZV5:FAA5"/>
    <mergeCell ref="EXH5:EXM5"/>
    <mergeCell ref="EXN5:EXS5"/>
    <mergeCell ref="EXT5:EXY5"/>
    <mergeCell ref="EXZ5:EYE5"/>
    <mergeCell ref="EYF5:EYK5"/>
    <mergeCell ref="EYL5:EYQ5"/>
    <mergeCell ref="EVX5:EWC5"/>
    <mergeCell ref="EWD5:EWI5"/>
    <mergeCell ref="EWJ5:EWO5"/>
    <mergeCell ref="EWP5:EWU5"/>
    <mergeCell ref="EWV5:EXA5"/>
    <mergeCell ref="EXB5:EXG5"/>
    <mergeCell ref="EUN5:EUS5"/>
    <mergeCell ref="EUT5:EUY5"/>
    <mergeCell ref="EUZ5:EVE5"/>
    <mergeCell ref="EVF5:EVK5"/>
    <mergeCell ref="EVL5:EVQ5"/>
    <mergeCell ref="EVR5:EVW5"/>
    <mergeCell ref="ETD5:ETI5"/>
    <mergeCell ref="ETJ5:ETO5"/>
    <mergeCell ref="ETP5:ETU5"/>
    <mergeCell ref="ETV5:EUA5"/>
    <mergeCell ref="EUB5:EUG5"/>
    <mergeCell ref="EUH5:EUM5"/>
    <mergeCell ref="ERT5:ERY5"/>
    <mergeCell ref="ERZ5:ESE5"/>
    <mergeCell ref="ESF5:ESK5"/>
    <mergeCell ref="ESL5:ESQ5"/>
    <mergeCell ref="ESR5:ESW5"/>
    <mergeCell ref="ESX5:ETC5"/>
    <mergeCell ref="EQJ5:EQO5"/>
    <mergeCell ref="EQP5:EQU5"/>
    <mergeCell ref="EQV5:ERA5"/>
    <mergeCell ref="ERB5:ERG5"/>
    <mergeCell ref="ERH5:ERM5"/>
    <mergeCell ref="ERN5:ERS5"/>
    <mergeCell ref="EOZ5:EPE5"/>
    <mergeCell ref="EPF5:EPK5"/>
    <mergeCell ref="EPL5:EPQ5"/>
    <mergeCell ref="EPR5:EPW5"/>
    <mergeCell ref="EPX5:EQC5"/>
    <mergeCell ref="EQD5:EQI5"/>
    <mergeCell ref="ENP5:ENU5"/>
    <mergeCell ref="ENV5:EOA5"/>
    <mergeCell ref="EOB5:EOG5"/>
    <mergeCell ref="EOH5:EOM5"/>
    <mergeCell ref="EON5:EOS5"/>
    <mergeCell ref="EOT5:EOY5"/>
    <mergeCell ref="EMF5:EMK5"/>
    <mergeCell ref="EML5:EMQ5"/>
    <mergeCell ref="EMR5:EMW5"/>
    <mergeCell ref="EMX5:ENC5"/>
    <mergeCell ref="END5:ENI5"/>
    <mergeCell ref="ENJ5:ENO5"/>
    <mergeCell ref="EKV5:ELA5"/>
    <mergeCell ref="ELB5:ELG5"/>
    <mergeCell ref="ELH5:ELM5"/>
    <mergeCell ref="ELN5:ELS5"/>
    <mergeCell ref="ELT5:ELY5"/>
    <mergeCell ref="ELZ5:EME5"/>
    <mergeCell ref="EJL5:EJQ5"/>
    <mergeCell ref="EJR5:EJW5"/>
    <mergeCell ref="EJX5:EKC5"/>
    <mergeCell ref="EKD5:EKI5"/>
    <mergeCell ref="EKJ5:EKO5"/>
    <mergeCell ref="EKP5:EKU5"/>
    <mergeCell ref="EIB5:EIG5"/>
    <mergeCell ref="EIH5:EIM5"/>
    <mergeCell ref="EIN5:EIS5"/>
    <mergeCell ref="EIT5:EIY5"/>
    <mergeCell ref="EIZ5:EJE5"/>
    <mergeCell ref="EJF5:EJK5"/>
    <mergeCell ref="EGR5:EGW5"/>
    <mergeCell ref="EGX5:EHC5"/>
    <mergeCell ref="EHD5:EHI5"/>
    <mergeCell ref="EHJ5:EHO5"/>
    <mergeCell ref="EHP5:EHU5"/>
    <mergeCell ref="EHV5:EIA5"/>
    <mergeCell ref="EFH5:EFM5"/>
    <mergeCell ref="EFN5:EFS5"/>
    <mergeCell ref="EFT5:EFY5"/>
    <mergeCell ref="EFZ5:EGE5"/>
    <mergeCell ref="EGF5:EGK5"/>
    <mergeCell ref="EGL5:EGQ5"/>
    <mergeCell ref="EDX5:EEC5"/>
    <mergeCell ref="EED5:EEI5"/>
    <mergeCell ref="EEJ5:EEO5"/>
    <mergeCell ref="EEP5:EEU5"/>
    <mergeCell ref="EEV5:EFA5"/>
    <mergeCell ref="EFB5:EFG5"/>
    <mergeCell ref="ECN5:ECS5"/>
    <mergeCell ref="ECT5:ECY5"/>
    <mergeCell ref="ECZ5:EDE5"/>
    <mergeCell ref="EDF5:EDK5"/>
    <mergeCell ref="EDL5:EDQ5"/>
    <mergeCell ref="EDR5:EDW5"/>
    <mergeCell ref="EBD5:EBI5"/>
    <mergeCell ref="EBJ5:EBO5"/>
    <mergeCell ref="EBP5:EBU5"/>
    <mergeCell ref="EBV5:ECA5"/>
    <mergeCell ref="ECB5:ECG5"/>
    <mergeCell ref="ECH5:ECM5"/>
    <mergeCell ref="DZT5:DZY5"/>
    <mergeCell ref="DZZ5:EAE5"/>
    <mergeCell ref="EAF5:EAK5"/>
    <mergeCell ref="EAL5:EAQ5"/>
    <mergeCell ref="EAR5:EAW5"/>
    <mergeCell ref="EAX5:EBC5"/>
    <mergeCell ref="DYJ5:DYO5"/>
    <mergeCell ref="DYP5:DYU5"/>
    <mergeCell ref="DYV5:DZA5"/>
    <mergeCell ref="DZB5:DZG5"/>
    <mergeCell ref="DZH5:DZM5"/>
    <mergeCell ref="DZN5:DZS5"/>
    <mergeCell ref="DWZ5:DXE5"/>
    <mergeCell ref="DXF5:DXK5"/>
    <mergeCell ref="DXL5:DXQ5"/>
    <mergeCell ref="DXR5:DXW5"/>
    <mergeCell ref="DXX5:DYC5"/>
    <mergeCell ref="DYD5:DYI5"/>
    <mergeCell ref="DVP5:DVU5"/>
    <mergeCell ref="DVV5:DWA5"/>
    <mergeCell ref="DWB5:DWG5"/>
    <mergeCell ref="DWH5:DWM5"/>
    <mergeCell ref="DWN5:DWS5"/>
    <mergeCell ref="DWT5:DWY5"/>
    <mergeCell ref="DUF5:DUK5"/>
    <mergeCell ref="DUL5:DUQ5"/>
    <mergeCell ref="DUR5:DUW5"/>
    <mergeCell ref="DUX5:DVC5"/>
    <mergeCell ref="DVD5:DVI5"/>
    <mergeCell ref="DVJ5:DVO5"/>
    <mergeCell ref="DSV5:DTA5"/>
    <mergeCell ref="DTB5:DTG5"/>
    <mergeCell ref="DTH5:DTM5"/>
    <mergeCell ref="DTN5:DTS5"/>
    <mergeCell ref="DTT5:DTY5"/>
    <mergeCell ref="DTZ5:DUE5"/>
    <mergeCell ref="DRL5:DRQ5"/>
    <mergeCell ref="DRR5:DRW5"/>
    <mergeCell ref="DRX5:DSC5"/>
    <mergeCell ref="DSD5:DSI5"/>
    <mergeCell ref="DSJ5:DSO5"/>
    <mergeCell ref="DSP5:DSU5"/>
    <mergeCell ref="DQB5:DQG5"/>
    <mergeCell ref="DQH5:DQM5"/>
    <mergeCell ref="DQN5:DQS5"/>
    <mergeCell ref="DQT5:DQY5"/>
    <mergeCell ref="DQZ5:DRE5"/>
    <mergeCell ref="DRF5:DRK5"/>
    <mergeCell ref="DOR5:DOW5"/>
    <mergeCell ref="DOX5:DPC5"/>
    <mergeCell ref="DPD5:DPI5"/>
    <mergeCell ref="DPJ5:DPO5"/>
    <mergeCell ref="DPP5:DPU5"/>
    <mergeCell ref="DPV5:DQA5"/>
    <mergeCell ref="DNH5:DNM5"/>
    <mergeCell ref="DNN5:DNS5"/>
    <mergeCell ref="DNT5:DNY5"/>
    <mergeCell ref="DNZ5:DOE5"/>
    <mergeCell ref="DOF5:DOK5"/>
    <mergeCell ref="DOL5:DOQ5"/>
    <mergeCell ref="DLX5:DMC5"/>
    <mergeCell ref="DMD5:DMI5"/>
    <mergeCell ref="DMJ5:DMO5"/>
    <mergeCell ref="DMP5:DMU5"/>
    <mergeCell ref="DMV5:DNA5"/>
    <mergeCell ref="DNB5:DNG5"/>
    <mergeCell ref="DKN5:DKS5"/>
    <mergeCell ref="DKT5:DKY5"/>
    <mergeCell ref="DKZ5:DLE5"/>
    <mergeCell ref="DLF5:DLK5"/>
    <mergeCell ref="DLL5:DLQ5"/>
    <mergeCell ref="DLR5:DLW5"/>
    <mergeCell ref="DJD5:DJI5"/>
    <mergeCell ref="DJJ5:DJO5"/>
    <mergeCell ref="DJP5:DJU5"/>
    <mergeCell ref="DJV5:DKA5"/>
    <mergeCell ref="DKB5:DKG5"/>
    <mergeCell ref="DKH5:DKM5"/>
    <mergeCell ref="DHT5:DHY5"/>
    <mergeCell ref="DHZ5:DIE5"/>
    <mergeCell ref="DIF5:DIK5"/>
    <mergeCell ref="DIL5:DIQ5"/>
    <mergeCell ref="DIR5:DIW5"/>
    <mergeCell ref="DIX5:DJC5"/>
    <mergeCell ref="DGJ5:DGO5"/>
    <mergeCell ref="DGP5:DGU5"/>
    <mergeCell ref="DGV5:DHA5"/>
    <mergeCell ref="DHB5:DHG5"/>
    <mergeCell ref="DHH5:DHM5"/>
    <mergeCell ref="DHN5:DHS5"/>
    <mergeCell ref="DEZ5:DFE5"/>
    <mergeCell ref="DFF5:DFK5"/>
    <mergeCell ref="DFL5:DFQ5"/>
    <mergeCell ref="DFR5:DFW5"/>
    <mergeCell ref="DFX5:DGC5"/>
    <mergeCell ref="DGD5:DGI5"/>
    <mergeCell ref="DDP5:DDU5"/>
    <mergeCell ref="DDV5:DEA5"/>
    <mergeCell ref="DEB5:DEG5"/>
    <mergeCell ref="DEH5:DEM5"/>
    <mergeCell ref="DEN5:DES5"/>
    <mergeCell ref="DET5:DEY5"/>
    <mergeCell ref="DCF5:DCK5"/>
    <mergeCell ref="DCL5:DCQ5"/>
    <mergeCell ref="DCR5:DCW5"/>
    <mergeCell ref="DCX5:DDC5"/>
    <mergeCell ref="DDD5:DDI5"/>
    <mergeCell ref="DDJ5:DDO5"/>
    <mergeCell ref="DAV5:DBA5"/>
    <mergeCell ref="DBB5:DBG5"/>
    <mergeCell ref="DBH5:DBM5"/>
    <mergeCell ref="DBN5:DBS5"/>
    <mergeCell ref="DBT5:DBY5"/>
    <mergeCell ref="DBZ5:DCE5"/>
    <mergeCell ref="CZL5:CZQ5"/>
    <mergeCell ref="CZR5:CZW5"/>
    <mergeCell ref="CZX5:DAC5"/>
    <mergeCell ref="DAD5:DAI5"/>
    <mergeCell ref="DAJ5:DAO5"/>
    <mergeCell ref="DAP5:DAU5"/>
    <mergeCell ref="CYB5:CYG5"/>
    <mergeCell ref="CYH5:CYM5"/>
    <mergeCell ref="CYN5:CYS5"/>
    <mergeCell ref="CYT5:CYY5"/>
    <mergeCell ref="CYZ5:CZE5"/>
    <mergeCell ref="CZF5:CZK5"/>
    <mergeCell ref="CWR5:CWW5"/>
    <mergeCell ref="CWX5:CXC5"/>
    <mergeCell ref="CXD5:CXI5"/>
    <mergeCell ref="CXJ5:CXO5"/>
    <mergeCell ref="CXP5:CXU5"/>
    <mergeCell ref="CXV5:CYA5"/>
    <mergeCell ref="CVH5:CVM5"/>
    <mergeCell ref="CVN5:CVS5"/>
    <mergeCell ref="CVT5:CVY5"/>
    <mergeCell ref="CVZ5:CWE5"/>
    <mergeCell ref="CWF5:CWK5"/>
    <mergeCell ref="CWL5:CWQ5"/>
    <mergeCell ref="CTX5:CUC5"/>
    <mergeCell ref="CUD5:CUI5"/>
    <mergeCell ref="CUJ5:CUO5"/>
    <mergeCell ref="CUP5:CUU5"/>
    <mergeCell ref="CUV5:CVA5"/>
    <mergeCell ref="CVB5:CVG5"/>
    <mergeCell ref="CSN5:CSS5"/>
    <mergeCell ref="CST5:CSY5"/>
    <mergeCell ref="CSZ5:CTE5"/>
    <mergeCell ref="CTF5:CTK5"/>
    <mergeCell ref="CTL5:CTQ5"/>
    <mergeCell ref="CTR5:CTW5"/>
    <mergeCell ref="CRD5:CRI5"/>
    <mergeCell ref="CRJ5:CRO5"/>
    <mergeCell ref="CRP5:CRU5"/>
    <mergeCell ref="CRV5:CSA5"/>
    <mergeCell ref="CSB5:CSG5"/>
    <mergeCell ref="CSH5:CSM5"/>
    <mergeCell ref="CPT5:CPY5"/>
    <mergeCell ref="CPZ5:CQE5"/>
    <mergeCell ref="CQF5:CQK5"/>
    <mergeCell ref="CQL5:CQQ5"/>
    <mergeCell ref="CQR5:CQW5"/>
    <mergeCell ref="CQX5:CRC5"/>
    <mergeCell ref="COJ5:COO5"/>
    <mergeCell ref="COP5:COU5"/>
    <mergeCell ref="COV5:CPA5"/>
    <mergeCell ref="CPB5:CPG5"/>
    <mergeCell ref="CPH5:CPM5"/>
    <mergeCell ref="CPN5:CPS5"/>
    <mergeCell ref="CMZ5:CNE5"/>
    <mergeCell ref="CNF5:CNK5"/>
    <mergeCell ref="CNL5:CNQ5"/>
    <mergeCell ref="CNR5:CNW5"/>
    <mergeCell ref="CNX5:COC5"/>
    <mergeCell ref="COD5:COI5"/>
    <mergeCell ref="CLP5:CLU5"/>
    <mergeCell ref="CLV5:CMA5"/>
    <mergeCell ref="CMB5:CMG5"/>
    <mergeCell ref="CMH5:CMM5"/>
    <mergeCell ref="CMN5:CMS5"/>
    <mergeCell ref="CMT5:CMY5"/>
    <mergeCell ref="CKF5:CKK5"/>
    <mergeCell ref="CKL5:CKQ5"/>
    <mergeCell ref="CKR5:CKW5"/>
    <mergeCell ref="CKX5:CLC5"/>
    <mergeCell ref="CLD5:CLI5"/>
    <mergeCell ref="CLJ5:CLO5"/>
    <mergeCell ref="CIV5:CJA5"/>
    <mergeCell ref="CJB5:CJG5"/>
    <mergeCell ref="CJH5:CJM5"/>
    <mergeCell ref="CJN5:CJS5"/>
    <mergeCell ref="CJT5:CJY5"/>
    <mergeCell ref="CJZ5:CKE5"/>
    <mergeCell ref="CHL5:CHQ5"/>
    <mergeCell ref="CHR5:CHW5"/>
    <mergeCell ref="CHX5:CIC5"/>
    <mergeCell ref="CID5:CII5"/>
    <mergeCell ref="CIJ5:CIO5"/>
    <mergeCell ref="CIP5:CIU5"/>
    <mergeCell ref="CGB5:CGG5"/>
    <mergeCell ref="CGH5:CGM5"/>
    <mergeCell ref="CGN5:CGS5"/>
    <mergeCell ref="CGT5:CGY5"/>
    <mergeCell ref="CGZ5:CHE5"/>
    <mergeCell ref="CHF5:CHK5"/>
    <mergeCell ref="CER5:CEW5"/>
    <mergeCell ref="CEX5:CFC5"/>
    <mergeCell ref="CFD5:CFI5"/>
    <mergeCell ref="CFJ5:CFO5"/>
    <mergeCell ref="CFP5:CFU5"/>
    <mergeCell ref="CFV5:CGA5"/>
    <mergeCell ref="CDH5:CDM5"/>
    <mergeCell ref="CDN5:CDS5"/>
    <mergeCell ref="CDT5:CDY5"/>
    <mergeCell ref="CDZ5:CEE5"/>
    <mergeCell ref="CEF5:CEK5"/>
    <mergeCell ref="CEL5:CEQ5"/>
    <mergeCell ref="CBX5:CCC5"/>
    <mergeCell ref="CCD5:CCI5"/>
    <mergeCell ref="CCJ5:CCO5"/>
    <mergeCell ref="CCP5:CCU5"/>
    <mergeCell ref="CCV5:CDA5"/>
    <mergeCell ref="CDB5:CDG5"/>
    <mergeCell ref="CAN5:CAS5"/>
    <mergeCell ref="CAT5:CAY5"/>
    <mergeCell ref="CAZ5:CBE5"/>
    <mergeCell ref="CBF5:CBK5"/>
    <mergeCell ref="CBL5:CBQ5"/>
    <mergeCell ref="CBR5:CBW5"/>
    <mergeCell ref="BZD5:BZI5"/>
    <mergeCell ref="BZJ5:BZO5"/>
    <mergeCell ref="BZP5:BZU5"/>
    <mergeCell ref="BZV5:CAA5"/>
    <mergeCell ref="CAB5:CAG5"/>
    <mergeCell ref="CAH5:CAM5"/>
    <mergeCell ref="BXT5:BXY5"/>
    <mergeCell ref="BXZ5:BYE5"/>
    <mergeCell ref="BYF5:BYK5"/>
    <mergeCell ref="BYL5:BYQ5"/>
    <mergeCell ref="BYR5:BYW5"/>
    <mergeCell ref="BYX5:BZC5"/>
    <mergeCell ref="BWJ5:BWO5"/>
    <mergeCell ref="BWP5:BWU5"/>
    <mergeCell ref="BWV5:BXA5"/>
    <mergeCell ref="BXB5:BXG5"/>
    <mergeCell ref="BXH5:BXM5"/>
    <mergeCell ref="BXN5:BXS5"/>
    <mergeCell ref="BUZ5:BVE5"/>
    <mergeCell ref="BVF5:BVK5"/>
    <mergeCell ref="BVL5:BVQ5"/>
    <mergeCell ref="BVR5:BVW5"/>
    <mergeCell ref="BVX5:BWC5"/>
    <mergeCell ref="BWD5:BWI5"/>
    <mergeCell ref="BTP5:BTU5"/>
    <mergeCell ref="BTV5:BUA5"/>
    <mergeCell ref="BUB5:BUG5"/>
    <mergeCell ref="BUH5:BUM5"/>
    <mergeCell ref="BUN5:BUS5"/>
    <mergeCell ref="BUT5:BUY5"/>
    <mergeCell ref="BSF5:BSK5"/>
    <mergeCell ref="BSL5:BSQ5"/>
    <mergeCell ref="BSR5:BSW5"/>
    <mergeCell ref="BSX5:BTC5"/>
    <mergeCell ref="BTD5:BTI5"/>
    <mergeCell ref="BTJ5:BTO5"/>
    <mergeCell ref="BQV5:BRA5"/>
    <mergeCell ref="BRB5:BRG5"/>
    <mergeCell ref="BRH5:BRM5"/>
    <mergeCell ref="BRN5:BRS5"/>
    <mergeCell ref="BRT5:BRY5"/>
    <mergeCell ref="BRZ5:BSE5"/>
    <mergeCell ref="BPL5:BPQ5"/>
    <mergeCell ref="BPR5:BPW5"/>
    <mergeCell ref="BPX5:BQC5"/>
    <mergeCell ref="BQD5:BQI5"/>
    <mergeCell ref="BQJ5:BQO5"/>
    <mergeCell ref="BQP5:BQU5"/>
    <mergeCell ref="BOB5:BOG5"/>
    <mergeCell ref="BOH5:BOM5"/>
    <mergeCell ref="BON5:BOS5"/>
    <mergeCell ref="BOT5:BOY5"/>
    <mergeCell ref="BOZ5:BPE5"/>
    <mergeCell ref="BPF5:BPK5"/>
    <mergeCell ref="BMR5:BMW5"/>
    <mergeCell ref="BMX5:BNC5"/>
    <mergeCell ref="BND5:BNI5"/>
    <mergeCell ref="BNJ5:BNO5"/>
    <mergeCell ref="BNP5:BNU5"/>
    <mergeCell ref="BNV5:BOA5"/>
    <mergeCell ref="BLH5:BLM5"/>
    <mergeCell ref="BLN5:BLS5"/>
    <mergeCell ref="BLT5:BLY5"/>
    <mergeCell ref="BLZ5:BME5"/>
    <mergeCell ref="BMF5:BMK5"/>
    <mergeCell ref="BML5:BMQ5"/>
    <mergeCell ref="BJX5:BKC5"/>
    <mergeCell ref="BKD5:BKI5"/>
    <mergeCell ref="BKJ5:BKO5"/>
    <mergeCell ref="BKP5:BKU5"/>
    <mergeCell ref="BKV5:BLA5"/>
    <mergeCell ref="BLB5:BLG5"/>
    <mergeCell ref="BIN5:BIS5"/>
    <mergeCell ref="BIT5:BIY5"/>
    <mergeCell ref="BIZ5:BJE5"/>
    <mergeCell ref="BJF5:BJK5"/>
    <mergeCell ref="BJL5:BJQ5"/>
    <mergeCell ref="BJR5:BJW5"/>
    <mergeCell ref="BHD5:BHI5"/>
    <mergeCell ref="BHJ5:BHO5"/>
    <mergeCell ref="BHP5:BHU5"/>
    <mergeCell ref="BHV5:BIA5"/>
    <mergeCell ref="BIB5:BIG5"/>
    <mergeCell ref="BIH5:BIM5"/>
    <mergeCell ref="BFT5:BFY5"/>
    <mergeCell ref="BFZ5:BGE5"/>
    <mergeCell ref="BGF5:BGK5"/>
    <mergeCell ref="BGL5:BGQ5"/>
    <mergeCell ref="BGR5:BGW5"/>
    <mergeCell ref="BGX5:BHC5"/>
    <mergeCell ref="BEJ5:BEO5"/>
    <mergeCell ref="BEP5:BEU5"/>
    <mergeCell ref="BEV5:BFA5"/>
    <mergeCell ref="BFB5:BFG5"/>
    <mergeCell ref="BFH5:BFM5"/>
    <mergeCell ref="BFN5:BFS5"/>
    <mergeCell ref="BCZ5:BDE5"/>
    <mergeCell ref="BDF5:BDK5"/>
    <mergeCell ref="BDL5:BDQ5"/>
    <mergeCell ref="BDR5:BDW5"/>
    <mergeCell ref="BDX5:BEC5"/>
    <mergeCell ref="BED5:BEI5"/>
    <mergeCell ref="BBP5:BBU5"/>
    <mergeCell ref="BBV5:BCA5"/>
    <mergeCell ref="BCB5:BCG5"/>
    <mergeCell ref="BCH5:BCM5"/>
    <mergeCell ref="BCN5:BCS5"/>
    <mergeCell ref="BCT5:BCY5"/>
    <mergeCell ref="BAF5:BAK5"/>
    <mergeCell ref="BAL5:BAQ5"/>
    <mergeCell ref="BAR5:BAW5"/>
    <mergeCell ref="BAX5:BBC5"/>
    <mergeCell ref="BBD5:BBI5"/>
    <mergeCell ref="BBJ5:BBO5"/>
    <mergeCell ref="AYV5:AZA5"/>
    <mergeCell ref="AZB5:AZG5"/>
    <mergeCell ref="AZH5:AZM5"/>
    <mergeCell ref="AZN5:AZS5"/>
    <mergeCell ref="AZT5:AZY5"/>
    <mergeCell ref="AZZ5:BAE5"/>
    <mergeCell ref="AXL5:AXQ5"/>
    <mergeCell ref="AXR5:AXW5"/>
    <mergeCell ref="AXX5:AYC5"/>
    <mergeCell ref="AYD5:AYI5"/>
    <mergeCell ref="AYJ5:AYO5"/>
    <mergeCell ref="AYP5:AYU5"/>
    <mergeCell ref="AWB5:AWG5"/>
    <mergeCell ref="AWH5:AWM5"/>
    <mergeCell ref="AWN5:AWS5"/>
    <mergeCell ref="AWT5:AWY5"/>
    <mergeCell ref="AWZ5:AXE5"/>
    <mergeCell ref="AXF5:AXK5"/>
    <mergeCell ref="AUR5:AUW5"/>
    <mergeCell ref="AUX5:AVC5"/>
    <mergeCell ref="AVD5:AVI5"/>
    <mergeCell ref="AVJ5:AVO5"/>
    <mergeCell ref="AVP5:AVU5"/>
    <mergeCell ref="AVV5:AWA5"/>
    <mergeCell ref="ATH5:ATM5"/>
    <mergeCell ref="ATN5:ATS5"/>
    <mergeCell ref="ATT5:ATY5"/>
    <mergeCell ref="ATZ5:AUE5"/>
    <mergeCell ref="AUF5:AUK5"/>
    <mergeCell ref="AUL5:AUQ5"/>
    <mergeCell ref="ARX5:ASC5"/>
    <mergeCell ref="ASD5:ASI5"/>
    <mergeCell ref="ASJ5:ASO5"/>
    <mergeCell ref="ASP5:ASU5"/>
    <mergeCell ref="ASV5:ATA5"/>
    <mergeCell ref="ATB5:ATG5"/>
    <mergeCell ref="AQN5:AQS5"/>
    <mergeCell ref="AQT5:AQY5"/>
    <mergeCell ref="AQZ5:ARE5"/>
    <mergeCell ref="ARF5:ARK5"/>
    <mergeCell ref="ARL5:ARQ5"/>
    <mergeCell ref="ARR5:ARW5"/>
    <mergeCell ref="APD5:API5"/>
    <mergeCell ref="APJ5:APO5"/>
    <mergeCell ref="APP5:APU5"/>
    <mergeCell ref="APV5:AQA5"/>
    <mergeCell ref="AQB5:AQG5"/>
    <mergeCell ref="AQH5:AQM5"/>
    <mergeCell ref="ANT5:ANY5"/>
    <mergeCell ref="ANZ5:AOE5"/>
    <mergeCell ref="AOF5:AOK5"/>
    <mergeCell ref="AOL5:AOQ5"/>
    <mergeCell ref="AOR5:AOW5"/>
    <mergeCell ref="AOX5:APC5"/>
    <mergeCell ref="AMJ5:AMO5"/>
    <mergeCell ref="AMP5:AMU5"/>
    <mergeCell ref="AMV5:ANA5"/>
    <mergeCell ref="ANB5:ANG5"/>
    <mergeCell ref="ANH5:ANM5"/>
    <mergeCell ref="ANN5:ANS5"/>
    <mergeCell ref="AKZ5:ALE5"/>
    <mergeCell ref="ALF5:ALK5"/>
    <mergeCell ref="ALL5:ALQ5"/>
    <mergeCell ref="ALR5:ALW5"/>
    <mergeCell ref="ALX5:AMC5"/>
    <mergeCell ref="AMD5:AMI5"/>
    <mergeCell ref="AJP5:AJU5"/>
    <mergeCell ref="AJV5:AKA5"/>
    <mergeCell ref="AKB5:AKG5"/>
    <mergeCell ref="AKH5:AKM5"/>
    <mergeCell ref="AKN5:AKS5"/>
    <mergeCell ref="AKT5:AKY5"/>
    <mergeCell ref="AIF5:AIK5"/>
    <mergeCell ref="AIL5:AIQ5"/>
    <mergeCell ref="AIR5:AIW5"/>
    <mergeCell ref="AIX5:AJC5"/>
    <mergeCell ref="AJD5:AJI5"/>
    <mergeCell ref="AJJ5:AJO5"/>
    <mergeCell ref="AGV5:AHA5"/>
    <mergeCell ref="AHB5:AHG5"/>
    <mergeCell ref="AHH5:AHM5"/>
    <mergeCell ref="AHN5:AHS5"/>
    <mergeCell ref="AHT5:AHY5"/>
    <mergeCell ref="AHZ5:AIE5"/>
    <mergeCell ref="AFL5:AFQ5"/>
    <mergeCell ref="AFR5:AFW5"/>
    <mergeCell ref="AFX5:AGC5"/>
    <mergeCell ref="AGD5:AGI5"/>
    <mergeCell ref="AGJ5:AGO5"/>
    <mergeCell ref="AGP5:AGU5"/>
    <mergeCell ref="AEB5:AEG5"/>
    <mergeCell ref="AEH5:AEM5"/>
    <mergeCell ref="AEN5:AES5"/>
    <mergeCell ref="AET5:AEY5"/>
    <mergeCell ref="AEZ5:AFE5"/>
    <mergeCell ref="AFF5:AFK5"/>
    <mergeCell ref="ACR5:ACW5"/>
    <mergeCell ref="ACX5:ADC5"/>
    <mergeCell ref="ADD5:ADI5"/>
    <mergeCell ref="ADJ5:ADO5"/>
    <mergeCell ref="ADP5:ADU5"/>
    <mergeCell ref="ADV5:AEA5"/>
    <mergeCell ref="ABH5:ABM5"/>
    <mergeCell ref="ABN5:ABS5"/>
    <mergeCell ref="ABT5:ABY5"/>
    <mergeCell ref="ABZ5:ACE5"/>
    <mergeCell ref="ACF5:ACK5"/>
    <mergeCell ref="ACL5:ACQ5"/>
    <mergeCell ref="ZX5:AAC5"/>
    <mergeCell ref="AAD5:AAI5"/>
    <mergeCell ref="AAJ5:AAO5"/>
    <mergeCell ref="AAP5:AAU5"/>
    <mergeCell ref="AAV5:ABA5"/>
    <mergeCell ref="ABB5:ABG5"/>
    <mergeCell ref="YN5:YS5"/>
    <mergeCell ref="YT5:YY5"/>
    <mergeCell ref="YZ5:ZE5"/>
    <mergeCell ref="ZF5:ZK5"/>
    <mergeCell ref="ZL5:ZQ5"/>
    <mergeCell ref="ZR5:ZW5"/>
    <mergeCell ref="XD5:XI5"/>
    <mergeCell ref="XJ5:XO5"/>
    <mergeCell ref="XP5:XU5"/>
    <mergeCell ref="XV5:YA5"/>
    <mergeCell ref="YB5:YG5"/>
    <mergeCell ref="YH5:YM5"/>
    <mergeCell ref="VT5:VY5"/>
    <mergeCell ref="VZ5:WE5"/>
    <mergeCell ref="WF5:WK5"/>
    <mergeCell ref="WL5:WQ5"/>
    <mergeCell ref="WR5:WW5"/>
    <mergeCell ref="WX5:XC5"/>
    <mergeCell ref="UJ5:UO5"/>
    <mergeCell ref="UP5:UU5"/>
    <mergeCell ref="UV5:VA5"/>
    <mergeCell ref="VB5:VG5"/>
    <mergeCell ref="VH5:VM5"/>
    <mergeCell ref="VN5:VS5"/>
    <mergeCell ref="SZ5:TE5"/>
    <mergeCell ref="TF5:TK5"/>
    <mergeCell ref="TL5:TQ5"/>
    <mergeCell ref="TR5:TW5"/>
    <mergeCell ref="TX5:UC5"/>
    <mergeCell ref="UD5:UI5"/>
    <mergeCell ref="RP5:RU5"/>
    <mergeCell ref="RV5:SA5"/>
    <mergeCell ref="SB5:SG5"/>
    <mergeCell ref="SH5:SM5"/>
    <mergeCell ref="SN5:SS5"/>
    <mergeCell ref="ST5:SY5"/>
    <mergeCell ref="QF5:QK5"/>
    <mergeCell ref="QL5:QQ5"/>
    <mergeCell ref="QR5:QW5"/>
    <mergeCell ref="QX5:RC5"/>
    <mergeCell ref="RD5:RI5"/>
    <mergeCell ref="RJ5:RO5"/>
    <mergeCell ref="OV5:PA5"/>
    <mergeCell ref="PB5:PG5"/>
    <mergeCell ref="PH5:PM5"/>
    <mergeCell ref="PN5:PS5"/>
    <mergeCell ref="PT5:PY5"/>
    <mergeCell ref="PZ5:QE5"/>
    <mergeCell ref="NL5:NQ5"/>
    <mergeCell ref="NR5:NW5"/>
    <mergeCell ref="NX5:OC5"/>
    <mergeCell ref="OD5:OI5"/>
    <mergeCell ref="OJ5:OO5"/>
    <mergeCell ref="OP5:OU5"/>
    <mergeCell ref="MB5:MG5"/>
    <mergeCell ref="MH5:MM5"/>
    <mergeCell ref="MN5:MS5"/>
    <mergeCell ref="MT5:MY5"/>
    <mergeCell ref="MZ5:NE5"/>
    <mergeCell ref="NF5:NK5"/>
    <mergeCell ref="KR5:KW5"/>
    <mergeCell ref="KX5:LC5"/>
    <mergeCell ref="LD5:LI5"/>
    <mergeCell ref="LJ5:LO5"/>
    <mergeCell ref="LP5:LU5"/>
    <mergeCell ref="LV5:MA5"/>
    <mergeCell ref="JH5:JM5"/>
    <mergeCell ref="JN5:JS5"/>
    <mergeCell ref="JT5:JY5"/>
    <mergeCell ref="JZ5:KE5"/>
    <mergeCell ref="KF5:KK5"/>
    <mergeCell ref="KL5:KQ5"/>
    <mergeCell ref="HX5:IC5"/>
    <mergeCell ref="ID5:II5"/>
    <mergeCell ref="IJ5:IO5"/>
    <mergeCell ref="IP5:IU5"/>
    <mergeCell ref="IV5:JA5"/>
    <mergeCell ref="JB5:JG5"/>
    <mergeCell ref="GN5:GS5"/>
    <mergeCell ref="GT5:GY5"/>
    <mergeCell ref="GZ5:HE5"/>
    <mergeCell ref="HF5:HK5"/>
    <mergeCell ref="HL5:HQ5"/>
    <mergeCell ref="HR5:HW5"/>
    <mergeCell ref="FD5:FI5"/>
    <mergeCell ref="FJ5:FO5"/>
    <mergeCell ref="FP5:FU5"/>
    <mergeCell ref="FV5:GA5"/>
    <mergeCell ref="GB5:GG5"/>
    <mergeCell ref="GH5:GM5"/>
    <mergeCell ref="DT5:DY5"/>
    <mergeCell ref="DZ5:EE5"/>
    <mergeCell ref="EF5:EK5"/>
    <mergeCell ref="EL5:EQ5"/>
    <mergeCell ref="ER5:EW5"/>
    <mergeCell ref="EX5:FC5"/>
    <mergeCell ref="CJ5:CO5"/>
    <mergeCell ref="CP5:CU5"/>
    <mergeCell ref="CV5:DA5"/>
    <mergeCell ref="DB5:DG5"/>
    <mergeCell ref="DH5:DM5"/>
    <mergeCell ref="DN5:DS5"/>
    <mergeCell ref="AZ5:BE5"/>
    <mergeCell ref="BF5:BK5"/>
    <mergeCell ref="BL5:BQ5"/>
    <mergeCell ref="BR5:BW5"/>
    <mergeCell ref="BX5:CC5"/>
    <mergeCell ref="CD5:CI5"/>
    <mergeCell ref="XEX4:XFA4"/>
    <mergeCell ref="A5:C5"/>
    <mergeCell ref="D5:I5"/>
    <mergeCell ref="J5:O5"/>
    <mergeCell ref="P5:U5"/>
    <mergeCell ref="V5:AA5"/>
    <mergeCell ref="AB5:AG5"/>
    <mergeCell ref="AH5:AM5"/>
    <mergeCell ref="AN5:AS5"/>
    <mergeCell ref="AT5:AY5"/>
    <mergeCell ref="XDN4:XDS4"/>
    <mergeCell ref="XDT4:XDY4"/>
    <mergeCell ref="XDZ4:XEE4"/>
    <mergeCell ref="XEF4:XEK4"/>
    <mergeCell ref="XEL4:XEQ4"/>
    <mergeCell ref="XER4:XEW4"/>
    <mergeCell ref="XCD4:XCI4"/>
    <mergeCell ref="XCJ4:XCO4"/>
    <mergeCell ref="XCP4:XCU4"/>
    <mergeCell ref="XCV4:XDA4"/>
    <mergeCell ref="XDB4:XDG4"/>
    <mergeCell ref="XDH4:XDM4"/>
    <mergeCell ref="XAT4:XAY4"/>
    <mergeCell ref="XAZ4:XBE4"/>
    <mergeCell ref="XBF4:XBK4"/>
    <mergeCell ref="XBL4:XBQ4"/>
    <mergeCell ref="XBR4:XBW4"/>
    <mergeCell ref="XBX4:XCC4"/>
    <mergeCell ref="WZJ4:WZO4"/>
    <mergeCell ref="WZP4:WZU4"/>
    <mergeCell ref="WZV4:XAA4"/>
    <mergeCell ref="XAB4:XAG4"/>
    <mergeCell ref="XAH4:XAM4"/>
    <mergeCell ref="XAN4:XAS4"/>
    <mergeCell ref="WXZ4:WYE4"/>
    <mergeCell ref="WYF4:WYK4"/>
    <mergeCell ref="WYL4:WYQ4"/>
    <mergeCell ref="WYR4:WYW4"/>
    <mergeCell ref="WYX4:WZC4"/>
    <mergeCell ref="WZD4:WZI4"/>
    <mergeCell ref="WWP4:WWU4"/>
    <mergeCell ref="WWV4:WXA4"/>
    <mergeCell ref="WXB4:WXG4"/>
    <mergeCell ref="WXH4:WXM4"/>
    <mergeCell ref="WXN4:WXS4"/>
    <mergeCell ref="WXT4:WXY4"/>
    <mergeCell ref="WVF4:WVK4"/>
    <mergeCell ref="WVL4:WVQ4"/>
    <mergeCell ref="WVR4:WVW4"/>
    <mergeCell ref="WVX4:WWC4"/>
    <mergeCell ref="WWD4:WWI4"/>
    <mergeCell ref="WWJ4:WWO4"/>
    <mergeCell ref="WTV4:WUA4"/>
    <mergeCell ref="WUB4:WUG4"/>
    <mergeCell ref="WUH4:WUM4"/>
    <mergeCell ref="WUN4:WUS4"/>
    <mergeCell ref="WUT4:WUY4"/>
    <mergeCell ref="WUZ4:WVE4"/>
    <mergeCell ref="WSL4:WSQ4"/>
    <mergeCell ref="WSR4:WSW4"/>
    <mergeCell ref="WSX4:WTC4"/>
    <mergeCell ref="WTD4:WTI4"/>
    <mergeCell ref="WTJ4:WTO4"/>
    <mergeCell ref="WTP4:WTU4"/>
    <mergeCell ref="WRB4:WRG4"/>
    <mergeCell ref="WRH4:WRM4"/>
    <mergeCell ref="WRN4:WRS4"/>
    <mergeCell ref="WRT4:WRY4"/>
    <mergeCell ref="WRZ4:WSE4"/>
    <mergeCell ref="WSF4:WSK4"/>
    <mergeCell ref="WPR4:WPW4"/>
    <mergeCell ref="WPX4:WQC4"/>
    <mergeCell ref="WQD4:WQI4"/>
    <mergeCell ref="WQJ4:WQO4"/>
    <mergeCell ref="WQP4:WQU4"/>
    <mergeCell ref="WQV4:WRA4"/>
    <mergeCell ref="WOH4:WOM4"/>
    <mergeCell ref="WON4:WOS4"/>
    <mergeCell ref="WOT4:WOY4"/>
    <mergeCell ref="WOZ4:WPE4"/>
    <mergeCell ref="WPF4:WPK4"/>
    <mergeCell ref="WPL4:WPQ4"/>
    <mergeCell ref="WMX4:WNC4"/>
    <mergeCell ref="WND4:WNI4"/>
    <mergeCell ref="WNJ4:WNO4"/>
    <mergeCell ref="WNP4:WNU4"/>
    <mergeCell ref="WNV4:WOA4"/>
    <mergeCell ref="WOB4:WOG4"/>
    <mergeCell ref="WLN4:WLS4"/>
    <mergeCell ref="WLT4:WLY4"/>
    <mergeCell ref="WLZ4:WME4"/>
    <mergeCell ref="WMF4:WMK4"/>
    <mergeCell ref="WML4:WMQ4"/>
    <mergeCell ref="WMR4:WMW4"/>
    <mergeCell ref="WKD4:WKI4"/>
    <mergeCell ref="WKJ4:WKO4"/>
    <mergeCell ref="WKP4:WKU4"/>
    <mergeCell ref="WKV4:WLA4"/>
    <mergeCell ref="WLB4:WLG4"/>
    <mergeCell ref="WLH4:WLM4"/>
    <mergeCell ref="WIT4:WIY4"/>
    <mergeCell ref="WIZ4:WJE4"/>
    <mergeCell ref="WJF4:WJK4"/>
    <mergeCell ref="WJL4:WJQ4"/>
    <mergeCell ref="WJR4:WJW4"/>
    <mergeCell ref="WJX4:WKC4"/>
    <mergeCell ref="WHJ4:WHO4"/>
    <mergeCell ref="WHP4:WHU4"/>
    <mergeCell ref="WHV4:WIA4"/>
    <mergeCell ref="WIB4:WIG4"/>
    <mergeCell ref="WIH4:WIM4"/>
    <mergeCell ref="WIN4:WIS4"/>
    <mergeCell ref="WFZ4:WGE4"/>
    <mergeCell ref="WGF4:WGK4"/>
    <mergeCell ref="WGL4:WGQ4"/>
    <mergeCell ref="WGR4:WGW4"/>
    <mergeCell ref="WGX4:WHC4"/>
    <mergeCell ref="WHD4:WHI4"/>
    <mergeCell ref="WEP4:WEU4"/>
    <mergeCell ref="WEV4:WFA4"/>
    <mergeCell ref="WFB4:WFG4"/>
    <mergeCell ref="WFH4:WFM4"/>
    <mergeCell ref="WFN4:WFS4"/>
    <mergeCell ref="WFT4:WFY4"/>
    <mergeCell ref="WDF4:WDK4"/>
    <mergeCell ref="WDL4:WDQ4"/>
    <mergeCell ref="WDR4:WDW4"/>
    <mergeCell ref="WDX4:WEC4"/>
    <mergeCell ref="WED4:WEI4"/>
    <mergeCell ref="WEJ4:WEO4"/>
    <mergeCell ref="WBV4:WCA4"/>
    <mergeCell ref="WCB4:WCG4"/>
    <mergeCell ref="WCH4:WCM4"/>
    <mergeCell ref="WCN4:WCS4"/>
    <mergeCell ref="WCT4:WCY4"/>
    <mergeCell ref="WCZ4:WDE4"/>
    <mergeCell ref="WAL4:WAQ4"/>
    <mergeCell ref="WAR4:WAW4"/>
    <mergeCell ref="WAX4:WBC4"/>
    <mergeCell ref="WBD4:WBI4"/>
    <mergeCell ref="WBJ4:WBO4"/>
    <mergeCell ref="WBP4:WBU4"/>
    <mergeCell ref="VZB4:VZG4"/>
    <mergeCell ref="VZH4:VZM4"/>
    <mergeCell ref="VZN4:VZS4"/>
    <mergeCell ref="VZT4:VZY4"/>
    <mergeCell ref="VZZ4:WAE4"/>
    <mergeCell ref="WAF4:WAK4"/>
    <mergeCell ref="VXR4:VXW4"/>
    <mergeCell ref="VXX4:VYC4"/>
    <mergeCell ref="VYD4:VYI4"/>
    <mergeCell ref="VYJ4:VYO4"/>
    <mergeCell ref="VYP4:VYU4"/>
    <mergeCell ref="VYV4:VZA4"/>
    <mergeCell ref="VWH4:VWM4"/>
    <mergeCell ref="VWN4:VWS4"/>
    <mergeCell ref="VWT4:VWY4"/>
    <mergeCell ref="VWZ4:VXE4"/>
    <mergeCell ref="VXF4:VXK4"/>
    <mergeCell ref="VXL4:VXQ4"/>
    <mergeCell ref="VUX4:VVC4"/>
    <mergeCell ref="VVD4:VVI4"/>
    <mergeCell ref="VVJ4:VVO4"/>
    <mergeCell ref="VVP4:VVU4"/>
    <mergeCell ref="VVV4:VWA4"/>
    <mergeCell ref="VWB4:VWG4"/>
    <mergeCell ref="VTN4:VTS4"/>
    <mergeCell ref="VTT4:VTY4"/>
    <mergeCell ref="VTZ4:VUE4"/>
    <mergeCell ref="VUF4:VUK4"/>
    <mergeCell ref="VUL4:VUQ4"/>
    <mergeCell ref="VUR4:VUW4"/>
    <mergeCell ref="VSD4:VSI4"/>
    <mergeCell ref="VSJ4:VSO4"/>
    <mergeCell ref="VSP4:VSU4"/>
    <mergeCell ref="VSV4:VTA4"/>
    <mergeCell ref="VTB4:VTG4"/>
    <mergeCell ref="VTH4:VTM4"/>
    <mergeCell ref="VQT4:VQY4"/>
    <mergeCell ref="VQZ4:VRE4"/>
    <mergeCell ref="VRF4:VRK4"/>
    <mergeCell ref="VRL4:VRQ4"/>
    <mergeCell ref="VRR4:VRW4"/>
    <mergeCell ref="VRX4:VSC4"/>
    <mergeCell ref="VPJ4:VPO4"/>
    <mergeCell ref="VPP4:VPU4"/>
    <mergeCell ref="VPV4:VQA4"/>
    <mergeCell ref="VQB4:VQG4"/>
    <mergeCell ref="VQH4:VQM4"/>
    <mergeCell ref="VQN4:VQS4"/>
    <mergeCell ref="VNZ4:VOE4"/>
    <mergeCell ref="VOF4:VOK4"/>
    <mergeCell ref="VOL4:VOQ4"/>
    <mergeCell ref="VOR4:VOW4"/>
    <mergeCell ref="VOX4:VPC4"/>
    <mergeCell ref="VPD4:VPI4"/>
    <mergeCell ref="VMP4:VMU4"/>
    <mergeCell ref="VMV4:VNA4"/>
    <mergeCell ref="VNB4:VNG4"/>
    <mergeCell ref="VNH4:VNM4"/>
    <mergeCell ref="VNN4:VNS4"/>
    <mergeCell ref="VNT4:VNY4"/>
    <mergeCell ref="VLF4:VLK4"/>
    <mergeCell ref="VLL4:VLQ4"/>
    <mergeCell ref="VLR4:VLW4"/>
    <mergeCell ref="VLX4:VMC4"/>
    <mergeCell ref="VMD4:VMI4"/>
    <mergeCell ref="VMJ4:VMO4"/>
    <mergeCell ref="VJV4:VKA4"/>
    <mergeCell ref="VKB4:VKG4"/>
    <mergeCell ref="VKH4:VKM4"/>
    <mergeCell ref="VKN4:VKS4"/>
    <mergeCell ref="VKT4:VKY4"/>
    <mergeCell ref="VKZ4:VLE4"/>
    <mergeCell ref="VIL4:VIQ4"/>
    <mergeCell ref="VIR4:VIW4"/>
    <mergeCell ref="VIX4:VJC4"/>
    <mergeCell ref="VJD4:VJI4"/>
    <mergeCell ref="VJJ4:VJO4"/>
    <mergeCell ref="VJP4:VJU4"/>
    <mergeCell ref="VHB4:VHG4"/>
    <mergeCell ref="VHH4:VHM4"/>
    <mergeCell ref="VHN4:VHS4"/>
    <mergeCell ref="VHT4:VHY4"/>
    <mergeCell ref="VHZ4:VIE4"/>
    <mergeCell ref="VIF4:VIK4"/>
    <mergeCell ref="VFR4:VFW4"/>
    <mergeCell ref="VFX4:VGC4"/>
    <mergeCell ref="VGD4:VGI4"/>
    <mergeCell ref="VGJ4:VGO4"/>
    <mergeCell ref="VGP4:VGU4"/>
    <mergeCell ref="VGV4:VHA4"/>
    <mergeCell ref="VEH4:VEM4"/>
    <mergeCell ref="VEN4:VES4"/>
    <mergeCell ref="VET4:VEY4"/>
    <mergeCell ref="VEZ4:VFE4"/>
    <mergeCell ref="VFF4:VFK4"/>
    <mergeCell ref="VFL4:VFQ4"/>
    <mergeCell ref="VCX4:VDC4"/>
    <mergeCell ref="VDD4:VDI4"/>
    <mergeCell ref="VDJ4:VDO4"/>
    <mergeCell ref="VDP4:VDU4"/>
    <mergeCell ref="VDV4:VEA4"/>
    <mergeCell ref="VEB4:VEG4"/>
    <mergeCell ref="VBN4:VBS4"/>
    <mergeCell ref="VBT4:VBY4"/>
    <mergeCell ref="VBZ4:VCE4"/>
    <mergeCell ref="VCF4:VCK4"/>
    <mergeCell ref="VCL4:VCQ4"/>
    <mergeCell ref="VCR4:VCW4"/>
    <mergeCell ref="VAD4:VAI4"/>
    <mergeCell ref="VAJ4:VAO4"/>
    <mergeCell ref="VAP4:VAU4"/>
    <mergeCell ref="VAV4:VBA4"/>
    <mergeCell ref="VBB4:VBG4"/>
    <mergeCell ref="VBH4:VBM4"/>
    <mergeCell ref="UYT4:UYY4"/>
    <mergeCell ref="UYZ4:UZE4"/>
    <mergeCell ref="UZF4:UZK4"/>
    <mergeCell ref="UZL4:UZQ4"/>
    <mergeCell ref="UZR4:UZW4"/>
    <mergeCell ref="UZX4:VAC4"/>
    <mergeCell ref="UXJ4:UXO4"/>
    <mergeCell ref="UXP4:UXU4"/>
    <mergeCell ref="UXV4:UYA4"/>
    <mergeCell ref="UYB4:UYG4"/>
    <mergeCell ref="UYH4:UYM4"/>
    <mergeCell ref="UYN4:UYS4"/>
    <mergeCell ref="UVZ4:UWE4"/>
    <mergeCell ref="UWF4:UWK4"/>
    <mergeCell ref="UWL4:UWQ4"/>
    <mergeCell ref="UWR4:UWW4"/>
    <mergeCell ref="UWX4:UXC4"/>
    <mergeCell ref="UXD4:UXI4"/>
    <mergeCell ref="UUP4:UUU4"/>
    <mergeCell ref="UUV4:UVA4"/>
    <mergeCell ref="UVB4:UVG4"/>
    <mergeCell ref="UVH4:UVM4"/>
    <mergeCell ref="UVN4:UVS4"/>
    <mergeCell ref="UVT4:UVY4"/>
    <mergeCell ref="UTF4:UTK4"/>
    <mergeCell ref="UTL4:UTQ4"/>
    <mergeCell ref="UTR4:UTW4"/>
    <mergeCell ref="UTX4:UUC4"/>
    <mergeCell ref="UUD4:UUI4"/>
    <mergeCell ref="UUJ4:UUO4"/>
    <mergeCell ref="URV4:USA4"/>
    <mergeCell ref="USB4:USG4"/>
    <mergeCell ref="USH4:USM4"/>
    <mergeCell ref="USN4:USS4"/>
    <mergeCell ref="UST4:USY4"/>
    <mergeCell ref="USZ4:UTE4"/>
    <mergeCell ref="UQL4:UQQ4"/>
    <mergeCell ref="UQR4:UQW4"/>
    <mergeCell ref="UQX4:URC4"/>
    <mergeCell ref="URD4:URI4"/>
    <mergeCell ref="URJ4:URO4"/>
    <mergeCell ref="URP4:URU4"/>
    <mergeCell ref="UPB4:UPG4"/>
    <mergeCell ref="UPH4:UPM4"/>
    <mergeCell ref="UPN4:UPS4"/>
    <mergeCell ref="UPT4:UPY4"/>
    <mergeCell ref="UPZ4:UQE4"/>
    <mergeCell ref="UQF4:UQK4"/>
    <mergeCell ref="UNR4:UNW4"/>
    <mergeCell ref="UNX4:UOC4"/>
    <mergeCell ref="UOD4:UOI4"/>
    <mergeCell ref="UOJ4:UOO4"/>
    <mergeCell ref="UOP4:UOU4"/>
    <mergeCell ref="UOV4:UPA4"/>
    <mergeCell ref="UMH4:UMM4"/>
    <mergeCell ref="UMN4:UMS4"/>
    <mergeCell ref="UMT4:UMY4"/>
    <mergeCell ref="UMZ4:UNE4"/>
    <mergeCell ref="UNF4:UNK4"/>
    <mergeCell ref="UNL4:UNQ4"/>
    <mergeCell ref="UKX4:ULC4"/>
    <mergeCell ref="ULD4:ULI4"/>
    <mergeCell ref="ULJ4:ULO4"/>
    <mergeCell ref="ULP4:ULU4"/>
    <mergeCell ref="ULV4:UMA4"/>
    <mergeCell ref="UMB4:UMG4"/>
    <mergeCell ref="UJN4:UJS4"/>
    <mergeCell ref="UJT4:UJY4"/>
    <mergeCell ref="UJZ4:UKE4"/>
    <mergeCell ref="UKF4:UKK4"/>
    <mergeCell ref="UKL4:UKQ4"/>
    <mergeCell ref="UKR4:UKW4"/>
    <mergeCell ref="UID4:UII4"/>
    <mergeCell ref="UIJ4:UIO4"/>
    <mergeCell ref="UIP4:UIU4"/>
    <mergeCell ref="UIV4:UJA4"/>
    <mergeCell ref="UJB4:UJG4"/>
    <mergeCell ref="UJH4:UJM4"/>
    <mergeCell ref="UGT4:UGY4"/>
    <mergeCell ref="UGZ4:UHE4"/>
    <mergeCell ref="UHF4:UHK4"/>
    <mergeCell ref="UHL4:UHQ4"/>
    <mergeCell ref="UHR4:UHW4"/>
    <mergeCell ref="UHX4:UIC4"/>
    <mergeCell ref="UFJ4:UFO4"/>
    <mergeCell ref="UFP4:UFU4"/>
    <mergeCell ref="UFV4:UGA4"/>
    <mergeCell ref="UGB4:UGG4"/>
    <mergeCell ref="UGH4:UGM4"/>
    <mergeCell ref="UGN4:UGS4"/>
    <mergeCell ref="UDZ4:UEE4"/>
    <mergeCell ref="UEF4:UEK4"/>
    <mergeCell ref="UEL4:UEQ4"/>
    <mergeCell ref="UER4:UEW4"/>
    <mergeCell ref="UEX4:UFC4"/>
    <mergeCell ref="UFD4:UFI4"/>
    <mergeCell ref="UCP4:UCU4"/>
    <mergeCell ref="UCV4:UDA4"/>
    <mergeCell ref="UDB4:UDG4"/>
    <mergeCell ref="UDH4:UDM4"/>
    <mergeCell ref="UDN4:UDS4"/>
    <mergeCell ref="UDT4:UDY4"/>
    <mergeCell ref="UBF4:UBK4"/>
    <mergeCell ref="UBL4:UBQ4"/>
    <mergeCell ref="UBR4:UBW4"/>
    <mergeCell ref="UBX4:UCC4"/>
    <mergeCell ref="UCD4:UCI4"/>
    <mergeCell ref="UCJ4:UCO4"/>
    <mergeCell ref="TZV4:UAA4"/>
    <mergeCell ref="UAB4:UAG4"/>
    <mergeCell ref="UAH4:UAM4"/>
    <mergeCell ref="UAN4:UAS4"/>
    <mergeCell ref="UAT4:UAY4"/>
    <mergeCell ref="UAZ4:UBE4"/>
    <mergeCell ref="TYL4:TYQ4"/>
    <mergeCell ref="TYR4:TYW4"/>
    <mergeCell ref="TYX4:TZC4"/>
    <mergeCell ref="TZD4:TZI4"/>
    <mergeCell ref="TZJ4:TZO4"/>
    <mergeCell ref="TZP4:TZU4"/>
    <mergeCell ref="TXB4:TXG4"/>
    <mergeCell ref="TXH4:TXM4"/>
    <mergeCell ref="TXN4:TXS4"/>
    <mergeCell ref="TXT4:TXY4"/>
    <mergeCell ref="TXZ4:TYE4"/>
    <mergeCell ref="TYF4:TYK4"/>
    <mergeCell ref="TVR4:TVW4"/>
    <mergeCell ref="TVX4:TWC4"/>
    <mergeCell ref="TWD4:TWI4"/>
    <mergeCell ref="TWJ4:TWO4"/>
    <mergeCell ref="TWP4:TWU4"/>
    <mergeCell ref="TWV4:TXA4"/>
    <mergeCell ref="TUH4:TUM4"/>
    <mergeCell ref="TUN4:TUS4"/>
    <mergeCell ref="TUT4:TUY4"/>
    <mergeCell ref="TUZ4:TVE4"/>
    <mergeCell ref="TVF4:TVK4"/>
    <mergeCell ref="TVL4:TVQ4"/>
    <mergeCell ref="TSX4:TTC4"/>
    <mergeCell ref="TTD4:TTI4"/>
    <mergeCell ref="TTJ4:TTO4"/>
    <mergeCell ref="TTP4:TTU4"/>
    <mergeCell ref="TTV4:TUA4"/>
    <mergeCell ref="TUB4:TUG4"/>
    <mergeCell ref="TRN4:TRS4"/>
    <mergeCell ref="TRT4:TRY4"/>
    <mergeCell ref="TRZ4:TSE4"/>
    <mergeCell ref="TSF4:TSK4"/>
    <mergeCell ref="TSL4:TSQ4"/>
    <mergeCell ref="TSR4:TSW4"/>
    <mergeCell ref="TQD4:TQI4"/>
    <mergeCell ref="TQJ4:TQO4"/>
    <mergeCell ref="TQP4:TQU4"/>
    <mergeCell ref="TQV4:TRA4"/>
    <mergeCell ref="TRB4:TRG4"/>
    <mergeCell ref="TRH4:TRM4"/>
    <mergeCell ref="TOT4:TOY4"/>
    <mergeCell ref="TOZ4:TPE4"/>
    <mergeCell ref="TPF4:TPK4"/>
    <mergeCell ref="TPL4:TPQ4"/>
    <mergeCell ref="TPR4:TPW4"/>
    <mergeCell ref="TPX4:TQC4"/>
    <mergeCell ref="TNJ4:TNO4"/>
    <mergeCell ref="TNP4:TNU4"/>
    <mergeCell ref="TNV4:TOA4"/>
    <mergeCell ref="TOB4:TOG4"/>
    <mergeCell ref="TOH4:TOM4"/>
    <mergeCell ref="TON4:TOS4"/>
    <mergeCell ref="TLZ4:TME4"/>
    <mergeCell ref="TMF4:TMK4"/>
    <mergeCell ref="TML4:TMQ4"/>
    <mergeCell ref="TMR4:TMW4"/>
    <mergeCell ref="TMX4:TNC4"/>
    <mergeCell ref="TND4:TNI4"/>
    <mergeCell ref="TKP4:TKU4"/>
    <mergeCell ref="TKV4:TLA4"/>
    <mergeCell ref="TLB4:TLG4"/>
    <mergeCell ref="TLH4:TLM4"/>
    <mergeCell ref="TLN4:TLS4"/>
    <mergeCell ref="TLT4:TLY4"/>
    <mergeCell ref="TJF4:TJK4"/>
    <mergeCell ref="TJL4:TJQ4"/>
    <mergeCell ref="TJR4:TJW4"/>
    <mergeCell ref="TJX4:TKC4"/>
    <mergeCell ref="TKD4:TKI4"/>
    <mergeCell ref="TKJ4:TKO4"/>
    <mergeCell ref="THV4:TIA4"/>
    <mergeCell ref="TIB4:TIG4"/>
    <mergeCell ref="TIH4:TIM4"/>
    <mergeCell ref="TIN4:TIS4"/>
    <mergeCell ref="TIT4:TIY4"/>
    <mergeCell ref="TIZ4:TJE4"/>
    <mergeCell ref="TGL4:TGQ4"/>
    <mergeCell ref="TGR4:TGW4"/>
    <mergeCell ref="TGX4:THC4"/>
    <mergeCell ref="THD4:THI4"/>
    <mergeCell ref="THJ4:THO4"/>
    <mergeCell ref="THP4:THU4"/>
    <mergeCell ref="TFB4:TFG4"/>
    <mergeCell ref="TFH4:TFM4"/>
    <mergeCell ref="TFN4:TFS4"/>
    <mergeCell ref="TFT4:TFY4"/>
    <mergeCell ref="TFZ4:TGE4"/>
    <mergeCell ref="TGF4:TGK4"/>
    <mergeCell ref="TDR4:TDW4"/>
    <mergeCell ref="TDX4:TEC4"/>
    <mergeCell ref="TED4:TEI4"/>
    <mergeCell ref="TEJ4:TEO4"/>
    <mergeCell ref="TEP4:TEU4"/>
    <mergeCell ref="TEV4:TFA4"/>
    <mergeCell ref="TCH4:TCM4"/>
    <mergeCell ref="TCN4:TCS4"/>
    <mergeCell ref="TCT4:TCY4"/>
    <mergeCell ref="TCZ4:TDE4"/>
    <mergeCell ref="TDF4:TDK4"/>
    <mergeCell ref="TDL4:TDQ4"/>
    <mergeCell ref="TAX4:TBC4"/>
    <mergeCell ref="TBD4:TBI4"/>
    <mergeCell ref="TBJ4:TBO4"/>
    <mergeCell ref="TBP4:TBU4"/>
    <mergeCell ref="TBV4:TCA4"/>
    <mergeCell ref="TCB4:TCG4"/>
    <mergeCell ref="SZN4:SZS4"/>
    <mergeCell ref="SZT4:SZY4"/>
    <mergeCell ref="SZZ4:TAE4"/>
    <mergeCell ref="TAF4:TAK4"/>
    <mergeCell ref="TAL4:TAQ4"/>
    <mergeCell ref="TAR4:TAW4"/>
    <mergeCell ref="SYD4:SYI4"/>
    <mergeCell ref="SYJ4:SYO4"/>
    <mergeCell ref="SYP4:SYU4"/>
    <mergeCell ref="SYV4:SZA4"/>
    <mergeCell ref="SZB4:SZG4"/>
    <mergeCell ref="SZH4:SZM4"/>
    <mergeCell ref="SWT4:SWY4"/>
    <mergeCell ref="SWZ4:SXE4"/>
    <mergeCell ref="SXF4:SXK4"/>
    <mergeCell ref="SXL4:SXQ4"/>
    <mergeCell ref="SXR4:SXW4"/>
    <mergeCell ref="SXX4:SYC4"/>
    <mergeCell ref="SVJ4:SVO4"/>
    <mergeCell ref="SVP4:SVU4"/>
    <mergeCell ref="SVV4:SWA4"/>
    <mergeCell ref="SWB4:SWG4"/>
    <mergeCell ref="SWH4:SWM4"/>
    <mergeCell ref="SWN4:SWS4"/>
    <mergeCell ref="STZ4:SUE4"/>
    <mergeCell ref="SUF4:SUK4"/>
    <mergeCell ref="SUL4:SUQ4"/>
    <mergeCell ref="SUR4:SUW4"/>
    <mergeCell ref="SUX4:SVC4"/>
    <mergeCell ref="SVD4:SVI4"/>
    <mergeCell ref="SSP4:SSU4"/>
    <mergeCell ref="SSV4:STA4"/>
    <mergeCell ref="STB4:STG4"/>
    <mergeCell ref="STH4:STM4"/>
    <mergeCell ref="STN4:STS4"/>
    <mergeCell ref="STT4:STY4"/>
    <mergeCell ref="SRF4:SRK4"/>
    <mergeCell ref="SRL4:SRQ4"/>
    <mergeCell ref="SRR4:SRW4"/>
    <mergeCell ref="SRX4:SSC4"/>
    <mergeCell ref="SSD4:SSI4"/>
    <mergeCell ref="SSJ4:SSO4"/>
    <mergeCell ref="SPV4:SQA4"/>
    <mergeCell ref="SQB4:SQG4"/>
    <mergeCell ref="SQH4:SQM4"/>
    <mergeCell ref="SQN4:SQS4"/>
    <mergeCell ref="SQT4:SQY4"/>
    <mergeCell ref="SQZ4:SRE4"/>
    <mergeCell ref="SOL4:SOQ4"/>
    <mergeCell ref="SOR4:SOW4"/>
    <mergeCell ref="SOX4:SPC4"/>
    <mergeCell ref="SPD4:SPI4"/>
    <mergeCell ref="SPJ4:SPO4"/>
    <mergeCell ref="SPP4:SPU4"/>
    <mergeCell ref="SNB4:SNG4"/>
    <mergeCell ref="SNH4:SNM4"/>
    <mergeCell ref="SNN4:SNS4"/>
    <mergeCell ref="SNT4:SNY4"/>
    <mergeCell ref="SNZ4:SOE4"/>
    <mergeCell ref="SOF4:SOK4"/>
    <mergeCell ref="SLR4:SLW4"/>
    <mergeCell ref="SLX4:SMC4"/>
    <mergeCell ref="SMD4:SMI4"/>
    <mergeCell ref="SMJ4:SMO4"/>
    <mergeCell ref="SMP4:SMU4"/>
    <mergeCell ref="SMV4:SNA4"/>
    <mergeCell ref="SKH4:SKM4"/>
    <mergeCell ref="SKN4:SKS4"/>
    <mergeCell ref="SKT4:SKY4"/>
    <mergeCell ref="SKZ4:SLE4"/>
    <mergeCell ref="SLF4:SLK4"/>
    <mergeCell ref="SLL4:SLQ4"/>
    <mergeCell ref="SIX4:SJC4"/>
    <mergeCell ref="SJD4:SJI4"/>
    <mergeCell ref="SJJ4:SJO4"/>
    <mergeCell ref="SJP4:SJU4"/>
    <mergeCell ref="SJV4:SKA4"/>
    <mergeCell ref="SKB4:SKG4"/>
    <mergeCell ref="SHN4:SHS4"/>
    <mergeCell ref="SHT4:SHY4"/>
    <mergeCell ref="SHZ4:SIE4"/>
    <mergeCell ref="SIF4:SIK4"/>
    <mergeCell ref="SIL4:SIQ4"/>
    <mergeCell ref="SIR4:SIW4"/>
    <mergeCell ref="SGD4:SGI4"/>
    <mergeCell ref="SGJ4:SGO4"/>
    <mergeCell ref="SGP4:SGU4"/>
    <mergeCell ref="SGV4:SHA4"/>
    <mergeCell ref="SHB4:SHG4"/>
    <mergeCell ref="SHH4:SHM4"/>
    <mergeCell ref="SET4:SEY4"/>
    <mergeCell ref="SEZ4:SFE4"/>
    <mergeCell ref="SFF4:SFK4"/>
    <mergeCell ref="SFL4:SFQ4"/>
    <mergeCell ref="SFR4:SFW4"/>
    <mergeCell ref="SFX4:SGC4"/>
    <mergeCell ref="SDJ4:SDO4"/>
    <mergeCell ref="SDP4:SDU4"/>
    <mergeCell ref="SDV4:SEA4"/>
    <mergeCell ref="SEB4:SEG4"/>
    <mergeCell ref="SEH4:SEM4"/>
    <mergeCell ref="SEN4:SES4"/>
    <mergeCell ref="SBZ4:SCE4"/>
    <mergeCell ref="SCF4:SCK4"/>
    <mergeCell ref="SCL4:SCQ4"/>
    <mergeCell ref="SCR4:SCW4"/>
    <mergeCell ref="SCX4:SDC4"/>
    <mergeCell ref="SDD4:SDI4"/>
    <mergeCell ref="SAP4:SAU4"/>
    <mergeCell ref="SAV4:SBA4"/>
    <mergeCell ref="SBB4:SBG4"/>
    <mergeCell ref="SBH4:SBM4"/>
    <mergeCell ref="SBN4:SBS4"/>
    <mergeCell ref="SBT4:SBY4"/>
    <mergeCell ref="RZF4:RZK4"/>
    <mergeCell ref="RZL4:RZQ4"/>
    <mergeCell ref="RZR4:RZW4"/>
    <mergeCell ref="RZX4:SAC4"/>
    <mergeCell ref="SAD4:SAI4"/>
    <mergeCell ref="SAJ4:SAO4"/>
    <mergeCell ref="RXV4:RYA4"/>
    <mergeCell ref="RYB4:RYG4"/>
    <mergeCell ref="RYH4:RYM4"/>
    <mergeCell ref="RYN4:RYS4"/>
    <mergeCell ref="RYT4:RYY4"/>
    <mergeCell ref="RYZ4:RZE4"/>
    <mergeCell ref="RWL4:RWQ4"/>
    <mergeCell ref="RWR4:RWW4"/>
    <mergeCell ref="RWX4:RXC4"/>
    <mergeCell ref="RXD4:RXI4"/>
    <mergeCell ref="RXJ4:RXO4"/>
    <mergeCell ref="RXP4:RXU4"/>
    <mergeCell ref="RVB4:RVG4"/>
    <mergeCell ref="RVH4:RVM4"/>
    <mergeCell ref="RVN4:RVS4"/>
    <mergeCell ref="RVT4:RVY4"/>
    <mergeCell ref="RVZ4:RWE4"/>
    <mergeCell ref="RWF4:RWK4"/>
    <mergeCell ref="RTR4:RTW4"/>
    <mergeCell ref="RTX4:RUC4"/>
    <mergeCell ref="RUD4:RUI4"/>
    <mergeCell ref="RUJ4:RUO4"/>
    <mergeCell ref="RUP4:RUU4"/>
    <mergeCell ref="RUV4:RVA4"/>
    <mergeCell ref="RSH4:RSM4"/>
    <mergeCell ref="RSN4:RSS4"/>
    <mergeCell ref="RST4:RSY4"/>
    <mergeCell ref="RSZ4:RTE4"/>
    <mergeCell ref="RTF4:RTK4"/>
    <mergeCell ref="RTL4:RTQ4"/>
    <mergeCell ref="RQX4:RRC4"/>
    <mergeCell ref="RRD4:RRI4"/>
    <mergeCell ref="RRJ4:RRO4"/>
    <mergeCell ref="RRP4:RRU4"/>
    <mergeCell ref="RRV4:RSA4"/>
    <mergeCell ref="RSB4:RSG4"/>
    <mergeCell ref="RPN4:RPS4"/>
    <mergeCell ref="RPT4:RPY4"/>
    <mergeCell ref="RPZ4:RQE4"/>
    <mergeCell ref="RQF4:RQK4"/>
    <mergeCell ref="RQL4:RQQ4"/>
    <mergeCell ref="RQR4:RQW4"/>
    <mergeCell ref="ROD4:ROI4"/>
    <mergeCell ref="ROJ4:ROO4"/>
    <mergeCell ref="ROP4:ROU4"/>
    <mergeCell ref="ROV4:RPA4"/>
    <mergeCell ref="RPB4:RPG4"/>
    <mergeCell ref="RPH4:RPM4"/>
    <mergeCell ref="RMT4:RMY4"/>
    <mergeCell ref="RMZ4:RNE4"/>
    <mergeCell ref="RNF4:RNK4"/>
    <mergeCell ref="RNL4:RNQ4"/>
    <mergeCell ref="RNR4:RNW4"/>
    <mergeCell ref="RNX4:ROC4"/>
    <mergeCell ref="RLJ4:RLO4"/>
    <mergeCell ref="RLP4:RLU4"/>
    <mergeCell ref="RLV4:RMA4"/>
    <mergeCell ref="RMB4:RMG4"/>
    <mergeCell ref="RMH4:RMM4"/>
    <mergeCell ref="RMN4:RMS4"/>
    <mergeCell ref="RJZ4:RKE4"/>
    <mergeCell ref="RKF4:RKK4"/>
    <mergeCell ref="RKL4:RKQ4"/>
    <mergeCell ref="RKR4:RKW4"/>
    <mergeCell ref="RKX4:RLC4"/>
    <mergeCell ref="RLD4:RLI4"/>
    <mergeCell ref="RIP4:RIU4"/>
    <mergeCell ref="RIV4:RJA4"/>
    <mergeCell ref="RJB4:RJG4"/>
    <mergeCell ref="RJH4:RJM4"/>
    <mergeCell ref="RJN4:RJS4"/>
    <mergeCell ref="RJT4:RJY4"/>
    <mergeCell ref="RHF4:RHK4"/>
    <mergeCell ref="RHL4:RHQ4"/>
    <mergeCell ref="RHR4:RHW4"/>
    <mergeCell ref="RHX4:RIC4"/>
    <mergeCell ref="RID4:RII4"/>
    <mergeCell ref="RIJ4:RIO4"/>
    <mergeCell ref="RFV4:RGA4"/>
    <mergeCell ref="RGB4:RGG4"/>
    <mergeCell ref="RGH4:RGM4"/>
    <mergeCell ref="RGN4:RGS4"/>
    <mergeCell ref="RGT4:RGY4"/>
    <mergeCell ref="RGZ4:RHE4"/>
    <mergeCell ref="REL4:REQ4"/>
    <mergeCell ref="RER4:REW4"/>
    <mergeCell ref="REX4:RFC4"/>
    <mergeCell ref="RFD4:RFI4"/>
    <mergeCell ref="RFJ4:RFO4"/>
    <mergeCell ref="RFP4:RFU4"/>
    <mergeCell ref="RDB4:RDG4"/>
    <mergeCell ref="RDH4:RDM4"/>
    <mergeCell ref="RDN4:RDS4"/>
    <mergeCell ref="RDT4:RDY4"/>
    <mergeCell ref="RDZ4:REE4"/>
    <mergeCell ref="REF4:REK4"/>
    <mergeCell ref="RBR4:RBW4"/>
    <mergeCell ref="RBX4:RCC4"/>
    <mergeCell ref="RCD4:RCI4"/>
    <mergeCell ref="RCJ4:RCO4"/>
    <mergeCell ref="RCP4:RCU4"/>
    <mergeCell ref="RCV4:RDA4"/>
    <mergeCell ref="RAH4:RAM4"/>
    <mergeCell ref="RAN4:RAS4"/>
    <mergeCell ref="RAT4:RAY4"/>
    <mergeCell ref="RAZ4:RBE4"/>
    <mergeCell ref="RBF4:RBK4"/>
    <mergeCell ref="RBL4:RBQ4"/>
    <mergeCell ref="QYX4:QZC4"/>
    <mergeCell ref="QZD4:QZI4"/>
    <mergeCell ref="QZJ4:QZO4"/>
    <mergeCell ref="QZP4:QZU4"/>
    <mergeCell ref="QZV4:RAA4"/>
    <mergeCell ref="RAB4:RAG4"/>
    <mergeCell ref="QXN4:QXS4"/>
    <mergeCell ref="QXT4:QXY4"/>
    <mergeCell ref="QXZ4:QYE4"/>
    <mergeCell ref="QYF4:QYK4"/>
    <mergeCell ref="QYL4:QYQ4"/>
    <mergeCell ref="QYR4:QYW4"/>
    <mergeCell ref="QWD4:QWI4"/>
    <mergeCell ref="QWJ4:QWO4"/>
    <mergeCell ref="QWP4:QWU4"/>
    <mergeCell ref="QWV4:QXA4"/>
    <mergeCell ref="QXB4:QXG4"/>
    <mergeCell ref="QXH4:QXM4"/>
    <mergeCell ref="QUT4:QUY4"/>
    <mergeCell ref="QUZ4:QVE4"/>
    <mergeCell ref="QVF4:QVK4"/>
    <mergeCell ref="QVL4:QVQ4"/>
    <mergeCell ref="QVR4:QVW4"/>
    <mergeCell ref="QVX4:QWC4"/>
    <mergeCell ref="QTJ4:QTO4"/>
    <mergeCell ref="QTP4:QTU4"/>
    <mergeCell ref="QTV4:QUA4"/>
    <mergeCell ref="QUB4:QUG4"/>
    <mergeCell ref="QUH4:QUM4"/>
    <mergeCell ref="QUN4:QUS4"/>
    <mergeCell ref="QRZ4:QSE4"/>
    <mergeCell ref="QSF4:QSK4"/>
    <mergeCell ref="QSL4:QSQ4"/>
    <mergeCell ref="QSR4:QSW4"/>
    <mergeCell ref="QSX4:QTC4"/>
    <mergeCell ref="QTD4:QTI4"/>
    <mergeCell ref="QQP4:QQU4"/>
    <mergeCell ref="QQV4:QRA4"/>
    <mergeCell ref="QRB4:QRG4"/>
    <mergeCell ref="QRH4:QRM4"/>
    <mergeCell ref="QRN4:QRS4"/>
    <mergeCell ref="QRT4:QRY4"/>
    <mergeCell ref="QPF4:QPK4"/>
    <mergeCell ref="QPL4:QPQ4"/>
    <mergeCell ref="QPR4:QPW4"/>
    <mergeCell ref="QPX4:QQC4"/>
    <mergeCell ref="QQD4:QQI4"/>
    <mergeCell ref="QQJ4:QQO4"/>
    <mergeCell ref="QNV4:QOA4"/>
    <mergeCell ref="QOB4:QOG4"/>
    <mergeCell ref="QOH4:QOM4"/>
    <mergeCell ref="QON4:QOS4"/>
    <mergeCell ref="QOT4:QOY4"/>
    <mergeCell ref="QOZ4:QPE4"/>
    <mergeCell ref="QML4:QMQ4"/>
    <mergeCell ref="QMR4:QMW4"/>
    <mergeCell ref="QMX4:QNC4"/>
    <mergeCell ref="QND4:QNI4"/>
    <mergeCell ref="QNJ4:QNO4"/>
    <mergeCell ref="QNP4:QNU4"/>
    <mergeCell ref="QLB4:QLG4"/>
    <mergeCell ref="QLH4:QLM4"/>
    <mergeCell ref="QLN4:QLS4"/>
    <mergeCell ref="QLT4:QLY4"/>
    <mergeCell ref="QLZ4:QME4"/>
    <mergeCell ref="QMF4:QMK4"/>
    <mergeCell ref="QJR4:QJW4"/>
    <mergeCell ref="QJX4:QKC4"/>
    <mergeCell ref="QKD4:QKI4"/>
    <mergeCell ref="QKJ4:QKO4"/>
    <mergeCell ref="QKP4:QKU4"/>
    <mergeCell ref="QKV4:QLA4"/>
    <mergeCell ref="QIH4:QIM4"/>
    <mergeCell ref="QIN4:QIS4"/>
    <mergeCell ref="QIT4:QIY4"/>
    <mergeCell ref="QIZ4:QJE4"/>
    <mergeCell ref="QJF4:QJK4"/>
    <mergeCell ref="QJL4:QJQ4"/>
    <mergeCell ref="QGX4:QHC4"/>
    <mergeCell ref="QHD4:QHI4"/>
    <mergeCell ref="QHJ4:QHO4"/>
    <mergeCell ref="QHP4:QHU4"/>
    <mergeCell ref="QHV4:QIA4"/>
    <mergeCell ref="QIB4:QIG4"/>
    <mergeCell ref="QFN4:QFS4"/>
    <mergeCell ref="QFT4:QFY4"/>
    <mergeCell ref="QFZ4:QGE4"/>
    <mergeCell ref="QGF4:QGK4"/>
    <mergeCell ref="QGL4:QGQ4"/>
    <mergeCell ref="QGR4:QGW4"/>
    <mergeCell ref="QED4:QEI4"/>
    <mergeCell ref="QEJ4:QEO4"/>
    <mergeCell ref="QEP4:QEU4"/>
    <mergeCell ref="QEV4:QFA4"/>
    <mergeCell ref="QFB4:QFG4"/>
    <mergeCell ref="QFH4:QFM4"/>
    <mergeCell ref="QCT4:QCY4"/>
    <mergeCell ref="QCZ4:QDE4"/>
    <mergeCell ref="QDF4:QDK4"/>
    <mergeCell ref="QDL4:QDQ4"/>
    <mergeCell ref="QDR4:QDW4"/>
    <mergeCell ref="QDX4:QEC4"/>
    <mergeCell ref="QBJ4:QBO4"/>
    <mergeCell ref="QBP4:QBU4"/>
    <mergeCell ref="QBV4:QCA4"/>
    <mergeCell ref="QCB4:QCG4"/>
    <mergeCell ref="QCH4:QCM4"/>
    <mergeCell ref="QCN4:QCS4"/>
    <mergeCell ref="PZZ4:QAE4"/>
    <mergeCell ref="QAF4:QAK4"/>
    <mergeCell ref="QAL4:QAQ4"/>
    <mergeCell ref="QAR4:QAW4"/>
    <mergeCell ref="QAX4:QBC4"/>
    <mergeCell ref="QBD4:QBI4"/>
    <mergeCell ref="PYP4:PYU4"/>
    <mergeCell ref="PYV4:PZA4"/>
    <mergeCell ref="PZB4:PZG4"/>
    <mergeCell ref="PZH4:PZM4"/>
    <mergeCell ref="PZN4:PZS4"/>
    <mergeCell ref="PZT4:PZY4"/>
    <mergeCell ref="PXF4:PXK4"/>
    <mergeCell ref="PXL4:PXQ4"/>
    <mergeCell ref="PXR4:PXW4"/>
    <mergeCell ref="PXX4:PYC4"/>
    <mergeCell ref="PYD4:PYI4"/>
    <mergeCell ref="PYJ4:PYO4"/>
    <mergeCell ref="PVV4:PWA4"/>
    <mergeCell ref="PWB4:PWG4"/>
    <mergeCell ref="PWH4:PWM4"/>
    <mergeCell ref="PWN4:PWS4"/>
    <mergeCell ref="PWT4:PWY4"/>
    <mergeCell ref="PWZ4:PXE4"/>
    <mergeCell ref="PUL4:PUQ4"/>
    <mergeCell ref="PUR4:PUW4"/>
    <mergeCell ref="PUX4:PVC4"/>
    <mergeCell ref="PVD4:PVI4"/>
    <mergeCell ref="PVJ4:PVO4"/>
    <mergeCell ref="PVP4:PVU4"/>
    <mergeCell ref="PTB4:PTG4"/>
    <mergeCell ref="PTH4:PTM4"/>
    <mergeCell ref="PTN4:PTS4"/>
    <mergeCell ref="PTT4:PTY4"/>
    <mergeCell ref="PTZ4:PUE4"/>
    <mergeCell ref="PUF4:PUK4"/>
    <mergeCell ref="PRR4:PRW4"/>
    <mergeCell ref="PRX4:PSC4"/>
    <mergeCell ref="PSD4:PSI4"/>
    <mergeCell ref="PSJ4:PSO4"/>
    <mergeCell ref="PSP4:PSU4"/>
    <mergeCell ref="PSV4:PTA4"/>
    <mergeCell ref="PQH4:PQM4"/>
    <mergeCell ref="PQN4:PQS4"/>
    <mergeCell ref="PQT4:PQY4"/>
    <mergeCell ref="PQZ4:PRE4"/>
    <mergeCell ref="PRF4:PRK4"/>
    <mergeCell ref="PRL4:PRQ4"/>
    <mergeCell ref="POX4:PPC4"/>
    <mergeCell ref="PPD4:PPI4"/>
    <mergeCell ref="PPJ4:PPO4"/>
    <mergeCell ref="PPP4:PPU4"/>
    <mergeCell ref="PPV4:PQA4"/>
    <mergeCell ref="PQB4:PQG4"/>
    <mergeCell ref="PNN4:PNS4"/>
    <mergeCell ref="PNT4:PNY4"/>
    <mergeCell ref="PNZ4:POE4"/>
    <mergeCell ref="POF4:POK4"/>
    <mergeCell ref="POL4:POQ4"/>
    <mergeCell ref="POR4:POW4"/>
    <mergeCell ref="PMD4:PMI4"/>
    <mergeCell ref="PMJ4:PMO4"/>
    <mergeCell ref="PMP4:PMU4"/>
    <mergeCell ref="PMV4:PNA4"/>
    <mergeCell ref="PNB4:PNG4"/>
    <mergeCell ref="PNH4:PNM4"/>
    <mergeCell ref="PKT4:PKY4"/>
    <mergeCell ref="PKZ4:PLE4"/>
    <mergeCell ref="PLF4:PLK4"/>
    <mergeCell ref="PLL4:PLQ4"/>
    <mergeCell ref="PLR4:PLW4"/>
    <mergeCell ref="PLX4:PMC4"/>
    <mergeCell ref="PJJ4:PJO4"/>
    <mergeCell ref="PJP4:PJU4"/>
    <mergeCell ref="PJV4:PKA4"/>
    <mergeCell ref="PKB4:PKG4"/>
    <mergeCell ref="PKH4:PKM4"/>
    <mergeCell ref="PKN4:PKS4"/>
    <mergeCell ref="PHZ4:PIE4"/>
    <mergeCell ref="PIF4:PIK4"/>
    <mergeCell ref="PIL4:PIQ4"/>
    <mergeCell ref="PIR4:PIW4"/>
    <mergeCell ref="PIX4:PJC4"/>
    <mergeCell ref="PJD4:PJI4"/>
    <mergeCell ref="PGP4:PGU4"/>
    <mergeCell ref="PGV4:PHA4"/>
    <mergeCell ref="PHB4:PHG4"/>
    <mergeCell ref="PHH4:PHM4"/>
    <mergeCell ref="PHN4:PHS4"/>
    <mergeCell ref="PHT4:PHY4"/>
    <mergeCell ref="PFF4:PFK4"/>
    <mergeCell ref="PFL4:PFQ4"/>
    <mergeCell ref="PFR4:PFW4"/>
    <mergeCell ref="PFX4:PGC4"/>
    <mergeCell ref="PGD4:PGI4"/>
    <mergeCell ref="PGJ4:PGO4"/>
    <mergeCell ref="PDV4:PEA4"/>
    <mergeCell ref="PEB4:PEG4"/>
    <mergeCell ref="PEH4:PEM4"/>
    <mergeCell ref="PEN4:PES4"/>
    <mergeCell ref="PET4:PEY4"/>
    <mergeCell ref="PEZ4:PFE4"/>
    <mergeCell ref="PCL4:PCQ4"/>
    <mergeCell ref="PCR4:PCW4"/>
    <mergeCell ref="PCX4:PDC4"/>
    <mergeCell ref="PDD4:PDI4"/>
    <mergeCell ref="PDJ4:PDO4"/>
    <mergeCell ref="PDP4:PDU4"/>
    <mergeCell ref="PBB4:PBG4"/>
    <mergeCell ref="PBH4:PBM4"/>
    <mergeCell ref="PBN4:PBS4"/>
    <mergeCell ref="PBT4:PBY4"/>
    <mergeCell ref="PBZ4:PCE4"/>
    <mergeCell ref="PCF4:PCK4"/>
    <mergeCell ref="OZR4:OZW4"/>
    <mergeCell ref="OZX4:PAC4"/>
    <mergeCell ref="PAD4:PAI4"/>
    <mergeCell ref="PAJ4:PAO4"/>
    <mergeCell ref="PAP4:PAU4"/>
    <mergeCell ref="PAV4:PBA4"/>
    <mergeCell ref="OYH4:OYM4"/>
    <mergeCell ref="OYN4:OYS4"/>
    <mergeCell ref="OYT4:OYY4"/>
    <mergeCell ref="OYZ4:OZE4"/>
    <mergeCell ref="OZF4:OZK4"/>
    <mergeCell ref="OZL4:OZQ4"/>
    <mergeCell ref="OWX4:OXC4"/>
    <mergeCell ref="OXD4:OXI4"/>
    <mergeCell ref="OXJ4:OXO4"/>
    <mergeCell ref="OXP4:OXU4"/>
    <mergeCell ref="OXV4:OYA4"/>
    <mergeCell ref="OYB4:OYG4"/>
    <mergeCell ref="OVN4:OVS4"/>
    <mergeCell ref="OVT4:OVY4"/>
    <mergeCell ref="OVZ4:OWE4"/>
    <mergeCell ref="OWF4:OWK4"/>
    <mergeCell ref="OWL4:OWQ4"/>
    <mergeCell ref="OWR4:OWW4"/>
    <mergeCell ref="OUD4:OUI4"/>
    <mergeCell ref="OUJ4:OUO4"/>
    <mergeCell ref="OUP4:OUU4"/>
    <mergeCell ref="OUV4:OVA4"/>
    <mergeCell ref="OVB4:OVG4"/>
    <mergeCell ref="OVH4:OVM4"/>
    <mergeCell ref="OST4:OSY4"/>
    <mergeCell ref="OSZ4:OTE4"/>
    <mergeCell ref="OTF4:OTK4"/>
    <mergeCell ref="OTL4:OTQ4"/>
    <mergeCell ref="OTR4:OTW4"/>
    <mergeCell ref="OTX4:OUC4"/>
    <mergeCell ref="ORJ4:ORO4"/>
    <mergeCell ref="ORP4:ORU4"/>
    <mergeCell ref="ORV4:OSA4"/>
    <mergeCell ref="OSB4:OSG4"/>
    <mergeCell ref="OSH4:OSM4"/>
    <mergeCell ref="OSN4:OSS4"/>
    <mergeCell ref="OPZ4:OQE4"/>
    <mergeCell ref="OQF4:OQK4"/>
    <mergeCell ref="OQL4:OQQ4"/>
    <mergeCell ref="OQR4:OQW4"/>
    <mergeCell ref="OQX4:ORC4"/>
    <mergeCell ref="ORD4:ORI4"/>
    <mergeCell ref="OOP4:OOU4"/>
    <mergeCell ref="OOV4:OPA4"/>
    <mergeCell ref="OPB4:OPG4"/>
    <mergeCell ref="OPH4:OPM4"/>
    <mergeCell ref="OPN4:OPS4"/>
    <mergeCell ref="OPT4:OPY4"/>
    <mergeCell ref="ONF4:ONK4"/>
    <mergeCell ref="ONL4:ONQ4"/>
    <mergeCell ref="ONR4:ONW4"/>
    <mergeCell ref="ONX4:OOC4"/>
    <mergeCell ref="OOD4:OOI4"/>
    <mergeCell ref="OOJ4:OOO4"/>
    <mergeCell ref="OLV4:OMA4"/>
    <mergeCell ref="OMB4:OMG4"/>
    <mergeCell ref="OMH4:OMM4"/>
    <mergeCell ref="OMN4:OMS4"/>
    <mergeCell ref="OMT4:OMY4"/>
    <mergeCell ref="OMZ4:ONE4"/>
    <mergeCell ref="OKL4:OKQ4"/>
    <mergeCell ref="OKR4:OKW4"/>
    <mergeCell ref="OKX4:OLC4"/>
    <mergeCell ref="OLD4:OLI4"/>
    <mergeCell ref="OLJ4:OLO4"/>
    <mergeCell ref="OLP4:OLU4"/>
    <mergeCell ref="OJB4:OJG4"/>
    <mergeCell ref="OJH4:OJM4"/>
    <mergeCell ref="OJN4:OJS4"/>
    <mergeCell ref="OJT4:OJY4"/>
    <mergeCell ref="OJZ4:OKE4"/>
    <mergeCell ref="OKF4:OKK4"/>
    <mergeCell ref="OHR4:OHW4"/>
    <mergeCell ref="OHX4:OIC4"/>
    <mergeCell ref="OID4:OII4"/>
    <mergeCell ref="OIJ4:OIO4"/>
    <mergeCell ref="OIP4:OIU4"/>
    <mergeCell ref="OIV4:OJA4"/>
    <mergeCell ref="OGH4:OGM4"/>
    <mergeCell ref="OGN4:OGS4"/>
    <mergeCell ref="OGT4:OGY4"/>
    <mergeCell ref="OGZ4:OHE4"/>
    <mergeCell ref="OHF4:OHK4"/>
    <mergeCell ref="OHL4:OHQ4"/>
    <mergeCell ref="OEX4:OFC4"/>
    <mergeCell ref="OFD4:OFI4"/>
    <mergeCell ref="OFJ4:OFO4"/>
    <mergeCell ref="OFP4:OFU4"/>
    <mergeCell ref="OFV4:OGA4"/>
    <mergeCell ref="OGB4:OGG4"/>
    <mergeCell ref="ODN4:ODS4"/>
    <mergeCell ref="ODT4:ODY4"/>
    <mergeCell ref="ODZ4:OEE4"/>
    <mergeCell ref="OEF4:OEK4"/>
    <mergeCell ref="OEL4:OEQ4"/>
    <mergeCell ref="OER4:OEW4"/>
    <mergeCell ref="OCD4:OCI4"/>
    <mergeCell ref="OCJ4:OCO4"/>
    <mergeCell ref="OCP4:OCU4"/>
    <mergeCell ref="OCV4:ODA4"/>
    <mergeCell ref="ODB4:ODG4"/>
    <mergeCell ref="ODH4:ODM4"/>
    <mergeCell ref="OAT4:OAY4"/>
    <mergeCell ref="OAZ4:OBE4"/>
    <mergeCell ref="OBF4:OBK4"/>
    <mergeCell ref="OBL4:OBQ4"/>
    <mergeCell ref="OBR4:OBW4"/>
    <mergeCell ref="OBX4:OCC4"/>
    <mergeCell ref="NZJ4:NZO4"/>
    <mergeCell ref="NZP4:NZU4"/>
    <mergeCell ref="NZV4:OAA4"/>
    <mergeCell ref="OAB4:OAG4"/>
    <mergeCell ref="OAH4:OAM4"/>
    <mergeCell ref="OAN4:OAS4"/>
    <mergeCell ref="NXZ4:NYE4"/>
    <mergeCell ref="NYF4:NYK4"/>
    <mergeCell ref="NYL4:NYQ4"/>
    <mergeCell ref="NYR4:NYW4"/>
    <mergeCell ref="NYX4:NZC4"/>
    <mergeCell ref="NZD4:NZI4"/>
    <mergeCell ref="NWP4:NWU4"/>
    <mergeCell ref="NWV4:NXA4"/>
    <mergeCell ref="NXB4:NXG4"/>
    <mergeCell ref="NXH4:NXM4"/>
    <mergeCell ref="NXN4:NXS4"/>
    <mergeCell ref="NXT4:NXY4"/>
    <mergeCell ref="NVF4:NVK4"/>
    <mergeCell ref="NVL4:NVQ4"/>
    <mergeCell ref="NVR4:NVW4"/>
    <mergeCell ref="NVX4:NWC4"/>
    <mergeCell ref="NWD4:NWI4"/>
    <mergeCell ref="NWJ4:NWO4"/>
    <mergeCell ref="NTV4:NUA4"/>
    <mergeCell ref="NUB4:NUG4"/>
    <mergeCell ref="NUH4:NUM4"/>
    <mergeCell ref="NUN4:NUS4"/>
    <mergeCell ref="NUT4:NUY4"/>
    <mergeCell ref="NUZ4:NVE4"/>
    <mergeCell ref="NSL4:NSQ4"/>
    <mergeCell ref="NSR4:NSW4"/>
    <mergeCell ref="NSX4:NTC4"/>
    <mergeCell ref="NTD4:NTI4"/>
    <mergeCell ref="NTJ4:NTO4"/>
    <mergeCell ref="NTP4:NTU4"/>
    <mergeCell ref="NRB4:NRG4"/>
    <mergeCell ref="NRH4:NRM4"/>
    <mergeCell ref="NRN4:NRS4"/>
    <mergeCell ref="NRT4:NRY4"/>
    <mergeCell ref="NRZ4:NSE4"/>
    <mergeCell ref="NSF4:NSK4"/>
    <mergeCell ref="NPR4:NPW4"/>
    <mergeCell ref="NPX4:NQC4"/>
    <mergeCell ref="NQD4:NQI4"/>
    <mergeCell ref="NQJ4:NQO4"/>
    <mergeCell ref="NQP4:NQU4"/>
    <mergeCell ref="NQV4:NRA4"/>
    <mergeCell ref="NOH4:NOM4"/>
    <mergeCell ref="NON4:NOS4"/>
    <mergeCell ref="NOT4:NOY4"/>
    <mergeCell ref="NOZ4:NPE4"/>
    <mergeCell ref="NPF4:NPK4"/>
    <mergeCell ref="NPL4:NPQ4"/>
    <mergeCell ref="NMX4:NNC4"/>
    <mergeCell ref="NND4:NNI4"/>
    <mergeCell ref="NNJ4:NNO4"/>
    <mergeCell ref="NNP4:NNU4"/>
    <mergeCell ref="NNV4:NOA4"/>
    <mergeCell ref="NOB4:NOG4"/>
    <mergeCell ref="NLN4:NLS4"/>
    <mergeCell ref="NLT4:NLY4"/>
    <mergeCell ref="NLZ4:NME4"/>
    <mergeCell ref="NMF4:NMK4"/>
    <mergeCell ref="NML4:NMQ4"/>
    <mergeCell ref="NMR4:NMW4"/>
    <mergeCell ref="NKD4:NKI4"/>
    <mergeCell ref="NKJ4:NKO4"/>
    <mergeCell ref="NKP4:NKU4"/>
    <mergeCell ref="NKV4:NLA4"/>
    <mergeCell ref="NLB4:NLG4"/>
    <mergeCell ref="NLH4:NLM4"/>
    <mergeCell ref="NIT4:NIY4"/>
    <mergeCell ref="NIZ4:NJE4"/>
    <mergeCell ref="NJF4:NJK4"/>
    <mergeCell ref="NJL4:NJQ4"/>
    <mergeCell ref="NJR4:NJW4"/>
    <mergeCell ref="NJX4:NKC4"/>
    <mergeCell ref="NHJ4:NHO4"/>
    <mergeCell ref="NHP4:NHU4"/>
    <mergeCell ref="NHV4:NIA4"/>
    <mergeCell ref="NIB4:NIG4"/>
    <mergeCell ref="NIH4:NIM4"/>
    <mergeCell ref="NIN4:NIS4"/>
    <mergeCell ref="NFZ4:NGE4"/>
    <mergeCell ref="NGF4:NGK4"/>
    <mergeCell ref="NGL4:NGQ4"/>
    <mergeCell ref="NGR4:NGW4"/>
    <mergeCell ref="NGX4:NHC4"/>
    <mergeCell ref="NHD4:NHI4"/>
    <mergeCell ref="NEP4:NEU4"/>
    <mergeCell ref="NEV4:NFA4"/>
    <mergeCell ref="NFB4:NFG4"/>
    <mergeCell ref="NFH4:NFM4"/>
    <mergeCell ref="NFN4:NFS4"/>
    <mergeCell ref="NFT4:NFY4"/>
    <mergeCell ref="NDF4:NDK4"/>
    <mergeCell ref="NDL4:NDQ4"/>
    <mergeCell ref="NDR4:NDW4"/>
    <mergeCell ref="NDX4:NEC4"/>
    <mergeCell ref="NED4:NEI4"/>
    <mergeCell ref="NEJ4:NEO4"/>
    <mergeCell ref="NBV4:NCA4"/>
    <mergeCell ref="NCB4:NCG4"/>
    <mergeCell ref="NCH4:NCM4"/>
    <mergeCell ref="NCN4:NCS4"/>
    <mergeCell ref="NCT4:NCY4"/>
    <mergeCell ref="NCZ4:NDE4"/>
    <mergeCell ref="NAL4:NAQ4"/>
    <mergeCell ref="NAR4:NAW4"/>
    <mergeCell ref="NAX4:NBC4"/>
    <mergeCell ref="NBD4:NBI4"/>
    <mergeCell ref="NBJ4:NBO4"/>
    <mergeCell ref="NBP4:NBU4"/>
    <mergeCell ref="MZB4:MZG4"/>
    <mergeCell ref="MZH4:MZM4"/>
    <mergeCell ref="MZN4:MZS4"/>
    <mergeCell ref="MZT4:MZY4"/>
    <mergeCell ref="MZZ4:NAE4"/>
    <mergeCell ref="NAF4:NAK4"/>
    <mergeCell ref="MXR4:MXW4"/>
    <mergeCell ref="MXX4:MYC4"/>
    <mergeCell ref="MYD4:MYI4"/>
    <mergeCell ref="MYJ4:MYO4"/>
    <mergeCell ref="MYP4:MYU4"/>
    <mergeCell ref="MYV4:MZA4"/>
    <mergeCell ref="MWH4:MWM4"/>
    <mergeCell ref="MWN4:MWS4"/>
    <mergeCell ref="MWT4:MWY4"/>
    <mergeCell ref="MWZ4:MXE4"/>
    <mergeCell ref="MXF4:MXK4"/>
    <mergeCell ref="MXL4:MXQ4"/>
    <mergeCell ref="MUX4:MVC4"/>
    <mergeCell ref="MVD4:MVI4"/>
    <mergeCell ref="MVJ4:MVO4"/>
    <mergeCell ref="MVP4:MVU4"/>
    <mergeCell ref="MVV4:MWA4"/>
    <mergeCell ref="MWB4:MWG4"/>
    <mergeCell ref="MTN4:MTS4"/>
    <mergeCell ref="MTT4:MTY4"/>
    <mergeCell ref="MTZ4:MUE4"/>
    <mergeCell ref="MUF4:MUK4"/>
    <mergeCell ref="MUL4:MUQ4"/>
    <mergeCell ref="MUR4:MUW4"/>
    <mergeCell ref="MSD4:MSI4"/>
    <mergeCell ref="MSJ4:MSO4"/>
    <mergeCell ref="MSP4:MSU4"/>
    <mergeCell ref="MSV4:MTA4"/>
    <mergeCell ref="MTB4:MTG4"/>
    <mergeCell ref="MTH4:MTM4"/>
    <mergeCell ref="MQT4:MQY4"/>
    <mergeCell ref="MQZ4:MRE4"/>
    <mergeCell ref="MRF4:MRK4"/>
    <mergeCell ref="MRL4:MRQ4"/>
    <mergeCell ref="MRR4:MRW4"/>
    <mergeCell ref="MRX4:MSC4"/>
    <mergeCell ref="MPJ4:MPO4"/>
    <mergeCell ref="MPP4:MPU4"/>
    <mergeCell ref="MPV4:MQA4"/>
    <mergeCell ref="MQB4:MQG4"/>
    <mergeCell ref="MQH4:MQM4"/>
    <mergeCell ref="MQN4:MQS4"/>
    <mergeCell ref="MNZ4:MOE4"/>
    <mergeCell ref="MOF4:MOK4"/>
    <mergeCell ref="MOL4:MOQ4"/>
    <mergeCell ref="MOR4:MOW4"/>
    <mergeCell ref="MOX4:MPC4"/>
    <mergeCell ref="MPD4:MPI4"/>
    <mergeCell ref="MMP4:MMU4"/>
    <mergeCell ref="MMV4:MNA4"/>
    <mergeCell ref="MNB4:MNG4"/>
    <mergeCell ref="MNH4:MNM4"/>
    <mergeCell ref="MNN4:MNS4"/>
    <mergeCell ref="MNT4:MNY4"/>
    <mergeCell ref="MLF4:MLK4"/>
    <mergeCell ref="MLL4:MLQ4"/>
    <mergeCell ref="MLR4:MLW4"/>
    <mergeCell ref="MLX4:MMC4"/>
    <mergeCell ref="MMD4:MMI4"/>
    <mergeCell ref="MMJ4:MMO4"/>
    <mergeCell ref="MJV4:MKA4"/>
    <mergeCell ref="MKB4:MKG4"/>
    <mergeCell ref="MKH4:MKM4"/>
    <mergeCell ref="MKN4:MKS4"/>
    <mergeCell ref="MKT4:MKY4"/>
    <mergeCell ref="MKZ4:MLE4"/>
    <mergeCell ref="MIL4:MIQ4"/>
    <mergeCell ref="MIR4:MIW4"/>
    <mergeCell ref="MIX4:MJC4"/>
    <mergeCell ref="MJD4:MJI4"/>
    <mergeCell ref="MJJ4:MJO4"/>
    <mergeCell ref="MJP4:MJU4"/>
    <mergeCell ref="MHB4:MHG4"/>
    <mergeCell ref="MHH4:MHM4"/>
    <mergeCell ref="MHN4:MHS4"/>
    <mergeCell ref="MHT4:MHY4"/>
    <mergeCell ref="MHZ4:MIE4"/>
    <mergeCell ref="MIF4:MIK4"/>
    <mergeCell ref="MFR4:MFW4"/>
    <mergeCell ref="MFX4:MGC4"/>
    <mergeCell ref="MGD4:MGI4"/>
    <mergeCell ref="MGJ4:MGO4"/>
    <mergeCell ref="MGP4:MGU4"/>
    <mergeCell ref="MGV4:MHA4"/>
    <mergeCell ref="MEH4:MEM4"/>
    <mergeCell ref="MEN4:MES4"/>
    <mergeCell ref="MET4:MEY4"/>
    <mergeCell ref="MEZ4:MFE4"/>
    <mergeCell ref="MFF4:MFK4"/>
    <mergeCell ref="MFL4:MFQ4"/>
    <mergeCell ref="MCX4:MDC4"/>
    <mergeCell ref="MDD4:MDI4"/>
    <mergeCell ref="MDJ4:MDO4"/>
    <mergeCell ref="MDP4:MDU4"/>
    <mergeCell ref="MDV4:MEA4"/>
    <mergeCell ref="MEB4:MEG4"/>
    <mergeCell ref="MBN4:MBS4"/>
    <mergeCell ref="MBT4:MBY4"/>
    <mergeCell ref="MBZ4:MCE4"/>
    <mergeCell ref="MCF4:MCK4"/>
    <mergeCell ref="MCL4:MCQ4"/>
    <mergeCell ref="MCR4:MCW4"/>
    <mergeCell ref="MAD4:MAI4"/>
    <mergeCell ref="MAJ4:MAO4"/>
    <mergeCell ref="MAP4:MAU4"/>
    <mergeCell ref="MAV4:MBA4"/>
    <mergeCell ref="MBB4:MBG4"/>
    <mergeCell ref="MBH4:MBM4"/>
    <mergeCell ref="LYT4:LYY4"/>
    <mergeCell ref="LYZ4:LZE4"/>
    <mergeCell ref="LZF4:LZK4"/>
    <mergeCell ref="LZL4:LZQ4"/>
    <mergeCell ref="LZR4:LZW4"/>
    <mergeCell ref="LZX4:MAC4"/>
    <mergeCell ref="LXJ4:LXO4"/>
    <mergeCell ref="LXP4:LXU4"/>
    <mergeCell ref="LXV4:LYA4"/>
    <mergeCell ref="LYB4:LYG4"/>
    <mergeCell ref="LYH4:LYM4"/>
    <mergeCell ref="LYN4:LYS4"/>
    <mergeCell ref="LVZ4:LWE4"/>
    <mergeCell ref="LWF4:LWK4"/>
    <mergeCell ref="LWL4:LWQ4"/>
    <mergeCell ref="LWR4:LWW4"/>
    <mergeCell ref="LWX4:LXC4"/>
    <mergeCell ref="LXD4:LXI4"/>
    <mergeCell ref="LUP4:LUU4"/>
    <mergeCell ref="LUV4:LVA4"/>
    <mergeCell ref="LVB4:LVG4"/>
    <mergeCell ref="LVH4:LVM4"/>
    <mergeCell ref="LVN4:LVS4"/>
    <mergeCell ref="LVT4:LVY4"/>
    <mergeCell ref="LTF4:LTK4"/>
    <mergeCell ref="LTL4:LTQ4"/>
    <mergeCell ref="LTR4:LTW4"/>
    <mergeCell ref="LTX4:LUC4"/>
    <mergeCell ref="LUD4:LUI4"/>
    <mergeCell ref="LUJ4:LUO4"/>
    <mergeCell ref="LRV4:LSA4"/>
    <mergeCell ref="LSB4:LSG4"/>
    <mergeCell ref="LSH4:LSM4"/>
    <mergeCell ref="LSN4:LSS4"/>
    <mergeCell ref="LST4:LSY4"/>
    <mergeCell ref="LSZ4:LTE4"/>
    <mergeCell ref="LQL4:LQQ4"/>
    <mergeCell ref="LQR4:LQW4"/>
    <mergeCell ref="LQX4:LRC4"/>
    <mergeCell ref="LRD4:LRI4"/>
    <mergeCell ref="LRJ4:LRO4"/>
    <mergeCell ref="LRP4:LRU4"/>
    <mergeCell ref="LPB4:LPG4"/>
    <mergeCell ref="LPH4:LPM4"/>
    <mergeCell ref="LPN4:LPS4"/>
    <mergeCell ref="LPT4:LPY4"/>
    <mergeCell ref="LPZ4:LQE4"/>
    <mergeCell ref="LQF4:LQK4"/>
    <mergeCell ref="LNR4:LNW4"/>
    <mergeCell ref="LNX4:LOC4"/>
    <mergeCell ref="LOD4:LOI4"/>
    <mergeCell ref="LOJ4:LOO4"/>
    <mergeCell ref="LOP4:LOU4"/>
    <mergeCell ref="LOV4:LPA4"/>
    <mergeCell ref="LMH4:LMM4"/>
    <mergeCell ref="LMN4:LMS4"/>
    <mergeCell ref="LMT4:LMY4"/>
    <mergeCell ref="LMZ4:LNE4"/>
    <mergeCell ref="LNF4:LNK4"/>
    <mergeCell ref="LNL4:LNQ4"/>
    <mergeCell ref="LKX4:LLC4"/>
    <mergeCell ref="LLD4:LLI4"/>
    <mergeCell ref="LLJ4:LLO4"/>
    <mergeCell ref="LLP4:LLU4"/>
    <mergeCell ref="LLV4:LMA4"/>
    <mergeCell ref="LMB4:LMG4"/>
    <mergeCell ref="LJN4:LJS4"/>
    <mergeCell ref="LJT4:LJY4"/>
    <mergeCell ref="LJZ4:LKE4"/>
    <mergeCell ref="LKF4:LKK4"/>
    <mergeCell ref="LKL4:LKQ4"/>
    <mergeCell ref="LKR4:LKW4"/>
    <mergeCell ref="LID4:LII4"/>
    <mergeCell ref="LIJ4:LIO4"/>
    <mergeCell ref="LIP4:LIU4"/>
    <mergeCell ref="LIV4:LJA4"/>
    <mergeCell ref="LJB4:LJG4"/>
    <mergeCell ref="LJH4:LJM4"/>
    <mergeCell ref="LGT4:LGY4"/>
    <mergeCell ref="LGZ4:LHE4"/>
    <mergeCell ref="LHF4:LHK4"/>
    <mergeCell ref="LHL4:LHQ4"/>
    <mergeCell ref="LHR4:LHW4"/>
    <mergeCell ref="LHX4:LIC4"/>
    <mergeCell ref="LFJ4:LFO4"/>
    <mergeCell ref="LFP4:LFU4"/>
    <mergeCell ref="LFV4:LGA4"/>
    <mergeCell ref="LGB4:LGG4"/>
    <mergeCell ref="LGH4:LGM4"/>
    <mergeCell ref="LGN4:LGS4"/>
    <mergeCell ref="LDZ4:LEE4"/>
    <mergeCell ref="LEF4:LEK4"/>
    <mergeCell ref="LEL4:LEQ4"/>
    <mergeCell ref="LER4:LEW4"/>
    <mergeCell ref="LEX4:LFC4"/>
    <mergeCell ref="LFD4:LFI4"/>
    <mergeCell ref="LCP4:LCU4"/>
    <mergeCell ref="LCV4:LDA4"/>
    <mergeCell ref="LDB4:LDG4"/>
    <mergeCell ref="LDH4:LDM4"/>
    <mergeCell ref="LDN4:LDS4"/>
    <mergeCell ref="LDT4:LDY4"/>
    <mergeCell ref="LBF4:LBK4"/>
    <mergeCell ref="LBL4:LBQ4"/>
    <mergeCell ref="LBR4:LBW4"/>
    <mergeCell ref="LBX4:LCC4"/>
    <mergeCell ref="LCD4:LCI4"/>
    <mergeCell ref="LCJ4:LCO4"/>
    <mergeCell ref="KZV4:LAA4"/>
    <mergeCell ref="LAB4:LAG4"/>
    <mergeCell ref="LAH4:LAM4"/>
    <mergeCell ref="LAN4:LAS4"/>
    <mergeCell ref="LAT4:LAY4"/>
    <mergeCell ref="LAZ4:LBE4"/>
    <mergeCell ref="KYL4:KYQ4"/>
    <mergeCell ref="KYR4:KYW4"/>
    <mergeCell ref="KYX4:KZC4"/>
    <mergeCell ref="KZD4:KZI4"/>
    <mergeCell ref="KZJ4:KZO4"/>
    <mergeCell ref="KZP4:KZU4"/>
    <mergeCell ref="KXB4:KXG4"/>
    <mergeCell ref="KXH4:KXM4"/>
    <mergeCell ref="KXN4:KXS4"/>
    <mergeCell ref="KXT4:KXY4"/>
    <mergeCell ref="KXZ4:KYE4"/>
    <mergeCell ref="KYF4:KYK4"/>
    <mergeCell ref="KVR4:KVW4"/>
    <mergeCell ref="KVX4:KWC4"/>
    <mergeCell ref="KWD4:KWI4"/>
    <mergeCell ref="KWJ4:KWO4"/>
    <mergeCell ref="KWP4:KWU4"/>
    <mergeCell ref="KWV4:KXA4"/>
    <mergeCell ref="KUH4:KUM4"/>
    <mergeCell ref="KUN4:KUS4"/>
    <mergeCell ref="KUT4:KUY4"/>
    <mergeCell ref="KUZ4:KVE4"/>
    <mergeCell ref="KVF4:KVK4"/>
    <mergeCell ref="KVL4:KVQ4"/>
    <mergeCell ref="KSX4:KTC4"/>
    <mergeCell ref="KTD4:KTI4"/>
    <mergeCell ref="KTJ4:KTO4"/>
    <mergeCell ref="KTP4:KTU4"/>
    <mergeCell ref="KTV4:KUA4"/>
    <mergeCell ref="KUB4:KUG4"/>
    <mergeCell ref="KRN4:KRS4"/>
    <mergeCell ref="KRT4:KRY4"/>
    <mergeCell ref="KRZ4:KSE4"/>
    <mergeCell ref="KSF4:KSK4"/>
    <mergeCell ref="KSL4:KSQ4"/>
    <mergeCell ref="KSR4:KSW4"/>
    <mergeCell ref="KQD4:KQI4"/>
    <mergeCell ref="KQJ4:KQO4"/>
    <mergeCell ref="KQP4:KQU4"/>
    <mergeCell ref="KQV4:KRA4"/>
    <mergeCell ref="KRB4:KRG4"/>
    <mergeCell ref="KRH4:KRM4"/>
    <mergeCell ref="KOT4:KOY4"/>
    <mergeCell ref="KOZ4:KPE4"/>
    <mergeCell ref="KPF4:KPK4"/>
    <mergeCell ref="KPL4:KPQ4"/>
    <mergeCell ref="KPR4:KPW4"/>
    <mergeCell ref="KPX4:KQC4"/>
    <mergeCell ref="KNJ4:KNO4"/>
    <mergeCell ref="KNP4:KNU4"/>
    <mergeCell ref="KNV4:KOA4"/>
    <mergeCell ref="KOB4:KOG4"/>
    <mergeCell ref="KOH4:KOM4"/>
    <mergeCell ref="KON4:KOS4"/>
    <mergeCell ref="KLZ4:KME4"/>
    <mergeCell ref="KMF4:KMK4"/>
    <mergeCell ref="KML4:KMQ4"/>
    <mergeCell ref="KMR4:KMW4"/>
    <mergeCell ref="KMX4:KNC4"/>
    <mergeCell ref="KND4:KNI4"/>
    <mergeCell ref="KKP4:KKU4"/>
    <mergeCell ref="KKV4:KLA4"/>
    <mergeCell ref="KLB4:KLG4"/>
    <mergeCell ref="KLH4:KLM4"/>
    <mergeCell ref="KLN4:KLS4"/>
    <mergeCell ref="KLT4:KLY4"/>
    <mergeCell ref="KJF4:KJK4"/>
    <mergeCell ref="KJL4:KJQ4"/>
    <mergeCell ref="KJR4:KJW4"/>
    <mergeCell ref="KJX4:KKC4"/>
    <mergeCell ref="KKD4:KKI4"/>
    <mergeCell ref="KKJ4:KKO4"/>
    <mergeCell ref="KHV4:KIA4"/>
    <mergeCell ref="KIB4:KIG4"/>
    <mergeCell ref="KIH4:KIM4"/>
    <mergeCell ref="KIN4:KIS4"/>
    <mergeCell ref="KIT4:KIY4"/>
    <mergeCell ref="KIZ4:KJE4"/>
    <mergeCell ref="KGL4:KGQ4"/>
    <mergeCell ref="KGR4:KGW4"/>
    <mergeCell ref="KGX4:KHC4"/>
    <mergeCell ref="KHD4:KHI4"/>
    <mergeCell ref="KHJ4:KHO4"/>
    <mergeCell ref="KHP4:KHU4"/>
    <mergeCell ref="KFB4:KFG4"/>
    <mergeCell ref="KFH4:KFM4"/>
    <mergeCell ref="KFN4:KFS4"/>
    <mergeCell ref="KFT4:KFY4"/>
    <mergeCell ref="KFZ4:KGE4"/>
    <mergeCell ref="KGF4:KGK4"/>
    <mergeCell ref="KDR4:KDW4"/>
    <mergeCell ref="KDX4:KEC4"/>
    <mergeCell ref="KED4:KEI4"/>
    <mergeCell ref="KEJ4:KEO4"/>
    <mergeCell ref="KEP4:KEU4"/>
    <mergeCell ref="KEV4:KFA4"/>
    <mergeCell ref="KCH4:KCM4"/>
    <mergeCell ref="KCN4:KCS4"/>
    <mergeCell ref="KCT4:KCY4"/>
    <mergeCell ref="KCZ4:KDE4"/>
    <mergeCell ref="KDF4:KDK4"/>
    <mergeCell ref="KDL4:KDQ4"/>
    <mergeCell ref="KAX4:KBC4"/>
    <mergeCell ref="KBD4:KBI4"/>
    <mergeCell ref="KBJ4:KBO4"/>
    <mergeCell ref="KBP4:KBU4"/>
    <mergeCell ref="KBV4:KCA4"/>
    <mergeCell ref="KCB4:KCG4"/>
    <mergeCell ref="JZN4:JZS4"/>
    <mergeCell ref="JZT4:JZY4"/>
    <mergeCell ref="JZZ4:KAE4"/>
    <mergeCell ref="KAF4:KAK4"/>
    <mergeCell ref="KAL4:KAQ4"/>
    <mergeCell ref="KAR4:KAW4"/>
    <mergeCell ref="JYD4:JYI4"/>
    <mergeCell ref="JYJ4:JYO4"/>
    <mergeCell ref="JYP4:JYU4"/>
    <mergeCell ref="JYV4:JZA4"/>
    <mergeCell ref="JZB4:JZG4"/>
    <mergeCell ref="JZH4:JZM4"/>
    <mergeCell ref="JWT4:JWY4"/>
    <mergeCell ref="JWZ4:JXE4"/>
    <mergeCell ref="JXF4:JXK4"/>
    <mergeCell ref="JXL4:JXQ4"/>
    <mergeCell ref="JXR4:JXW4"/>
    <mergeCell ref="JXX4:JYC4"/>
    <mergeCell ref="JVJ4:JVO4"/>
    <mergeCell ref="JVP4:JVU4"/>
    <mergeCell ref="JVV4:JWA4"/>
    <mergeCell ref="JWB4:JWG4"/>
    <mergeCell ref="JWH4:JWM4"/>
    <mergeCell ref="JWN4:JWS4"/>
    <mergeCell ref="JTZ4:JUE4"/>
    <mergeCell ref="JUF4:JUK4"/>
    <mergeCell ref="JUL4:JUQ4"/>
    <mergeCell ref="JUR4:JUW4"/>
    <mergeCell ref="JUX4:JVC4"/>
    <mergeCell ref="JVD4:JVI4"/>
    <mergeCell ref="JSP4:JSU4"/>
    <mergeCell ref="JSV4:JTA4"/>
    <mergeCell ref="JTB4:JTG4"/>
    <mergeCell ref="JTH4:JTM4"/>
    <mergeCell ref="JTN4:JTS4"/>
    <mergeCell ref="JTT4:JTY4"/>
    <mergeCell ref="JRF4:JRK4"/>
    <mergeCell ref="JRL4:JRQ4"/>
    <mergeCell ref="JRR4:JRW4"/>
    <mergeCell ref="JRX4:JSC4"/>
    <mergeCell ref="JSD4:JSI4"/>
    <mergeCell ref="JSJ4:JSO4"/>
    <mergeCell ref="JPV4:JQA4"/>
    <mergeCell ref="JQB4:JQG4"/>
    <mergeCell ref="JQH4:JQM4"/>
    <mergeCell ref="JQN4:JQS4"/>
    <mergeCell ref="JQT4:JQY4"/>
    <mergeCell ref="JQZ4:JRE4"/>
    <mergeCell ref="JOL4:JOQ4"/>
    <mergeCell ref="JOR4:JOW4"/>
    <mergeCell ref="JOX4:JPC4"/>
    <mergeCell ref="JPD4:JPI4"/>
    <mergeCell ref="JPJ4:JPO4"/>
    <mergeCell ref="JPP4:JPU4"/>
    <mergeCell ref="JNB4:JNG4"/>
    <mergeCell ref="JNH4:JNM4"/>
    <mergeCell ref="JNN4:JNS4"/>
    <mergeCell ref="JNT4:JNY4"/>
    <mergeCell ref="JNZ4:JOE4"/>
    <mergeCell ref="JOF4:JOK4"/>
    <mergeCell ref="JLR4:JLW4"/>
    <mergeCell ref="JLX4:JMC4"/>
    <mergeCell ref="JMD4:JMI4"/>
    <mergeCell ref="JMJ4:JMO4"/>
    <mergeCell ref="JMP4:JMU4"/>
    <mergeCell ref="JMV4:JNA4"/>
    <mergeCell ref="JKH4:JKM4"/>
    <mergeCell ref="JKN4:JKS4"/>
    <mergeCell ref="JKT4:JKY4"/>
    <mergeCell ref="JKZ4:JLE4"/>
    <mergeCell ref="JLF4:JLK4"/>
    <mergeCell ref="JLL4:JLQ4"/>
    <mergeCell ref="JIX4:JJC4"/>
    <mergeCell ref="JJD4:JJI4"/>
    <mergeCell ref="JJJ4:JJO4"/>
    <mergeCell ref="JJP4:JJU4"/>
    <mergeCell ref="JJV4:JKA4"/>
    <mergeCell ref="JKB4:JKG4"/>
    <mergeCell ref="JHN4:JHS4"/>
    <mergeCell ref="JHT4:JHY4"/>
    <mergeCell ref="JHZ4:JIE4"/>
    <mergeCell ref="JIF4:JIK4"/>
    <mergeCell ref="JIL4:JIQ4"/>
    <mergeCell ref="JIR4:JIW4"/>
    <mergeCell ref="JGD4:JGI4"/>
    <mergeCell ref="JGJ4:JGO4"/>
    <mergeCell ref="JGP4:JGU4"/>
    <mergeCell ref="JGV4:JHA4"/>
    <mergeCell ref="JHB4:JHG4"/>
    <mergeCell ref="JHH4:JHM4"/>
    <mergeCell ref="JET4:JEY4"/>
    <mergeCell ref="JEZ4:JFE4"/>
    <mergeCell ref="JFF4:JFK4"/>
    <mergeCell ref="JFL4:JFQ4"/>
    <mergeCell ref="JFR4:JFW4"/>
    <mergeCell ref="JFX4:JGC4"/>
    <mergeCell ref="JDJ4:JDO4"/>
    <mergeCell ref="JDP4:JDU4"/>
    <mergeCell ref="JDV4:JEA4"/>
    <mergeCell ref="JEB4:JEG4"/>
    <mergeCell ref="JEH4:JEM4"/>
    <mergeCell ref="JEN4:JES4"/>
    <mergeCell ref="JBZ4:JCE4"/>
    <mergeCell ref="JCF4:JCK4"/>
    <mergeCell ref="JCL4:JCQ4"/>
    <mergeCell ref="JCR4:JCW4"/>
    <mergeCell ref="JCX4:JDC4"/>
    <mergeCell ref="JDD4:JDI4"/>
    <mergeCell ref="JAP4:JAU4"/>
    <mergeCell ref="JAV4:JBA4"/>
    <mergeCell ref="JBB4:JBG4"/>
    <mergeCell ref="JBH4:JBM4"/>
    <mergeCell ref="JBN4:JBS4"/>
    <mergeCell ref="JBT4:JBY4"/>
    <mergeCell ref="IZF4:IZK4"/>
    <mergeCell ref="IZL4:IZQ4"/>
    <mergeCell ref="IZR4:IZW4"/>
    <mergeCell ref="IZX4:JAC4"/>
    <mergeCell ref="JAD4:JAI4"/>
    <mergeCell ref="JAJ4:JAO4"/>
    <mergeCell ref="IXV4:IYA4"/>
    <mergeCell ref="IYB4:IYG4"/>
    <mergeCell ref="IYH4:IYM4"/>
    <mergeCell ref="IYN4:IYS4"/>
    <mergeCell ref="IYT4:IYY4"/>
    <mergeCell ref="IYZ4:IZE4"/>
    <mergeCell ref="IWL4:IWQ4"/>
    <mergeCell ref="IWR4:IWW4"/>
    <mergeCell ref="IWX4:IXC4"/>
    <mergeCell ref="IXD4:IXI4"/>
    <mergeCell ref="IXJ4:IXO4"/>
    <mergeCell ref="IXP4:IXU4"/>
    <mergeCell ref="IVB4:IVG4"/>
    <mergeCell ref="IVH4:IVM4"/>
    <mergeCell ref="IVN4:IVS4"/>
    <mergeCell ref="IVT4:IVY4"/>
    <mergeCell ref="IVZ4:IWE4"/>
    <mergeCell ref="IWF4:IWK4"/>
    <mergeCell ref="ITR4:ITW4"/>
    <mergeCell ref="ITX4:IUC4"/>
    <mergeCell ref="IUD4:IUI4"/>
    <mergeCell ref="IUJ4:IUO4"/>
    <mergeCell ref="IUP4:IUU4"/>
    <mergeCell ref="IUV4:IVA4"/>
    <mergeCell ref="ISH4:ISM4"/>
    <mergeCell ref="ISN4:ISS4"/>
    <mergeCell ref="IST4:ISY4"/>
    <mergeCell ref="ISZ4:ITE4"/>
    <mergeCell ref="ITF4:ITK4"/>
    <mergeCell ref="ITL4:ITQ4"/>
    <mergeCell ref="IQX4:IRC4"/>
    <mergeCell ref="IRD4:IRI4"/>
    <mergeCell ref="IRJ4:IRO4"/>
    <mergeCell ref="IRP4:IRU4"/>
    <mergeCell ref="IRV4:ISA4"/>
    <mergeCell ref="ISB4:ISG4"/>
    <mergeCell ref="IPN4:IPS4"/>
    <mergeCell ref="IPT4:IPY4"/>
    <mergeCell ref="IPZ4:IQE4"/>
    <mergeCell ref="IQF4:IQK4"/>
    <mergeCell ref="IQL4:IQQ4"/>
    <mergeCell ref="IQR4:IQW4"/>
    <mergeCell ref="IOD4:IOI4"/>
    <mergeCell ref="IOJ4:IOO4"/>
    <mergeCell ref="IOP4:IOU4"/>
    <mergeCell ref="IOV4:IPA4"/>
    <mergeCell ref="IPB4:IPG4"/>
    <mergeCell ref="IPH4:IPM4"/>
    <mergeCell ref="IMT4:IMY4"/>
    <mergeCell ref="IMZ4:INE4"/>
    <mergeCell ref="INF4:INK4"/>
    <mergeCell ref="INL4:INQ4"/>
    <mergeCell ref="INR4:INW4"/>
    <mergeCell ref="INX4:IOC4"/>
    <mergeCell ref="ILJ4:ILO4"/>
    <mergeCell ref="ILP4:ILU4"/>
    <mergeCell ref="ILV4:IMA4"/>
    <mergeCell ref="IMB4:IMG4"/>
    <mergeCell ref="IMH4:IMM4"/>
    <mergeCell ref="IMN4:IMS4"/>
    <mergeCell ref="IJZ4:IKE4"/>
    <mergeCell ref="IKF4:IKK4"/>
    <mergeCell ref="IKL4:IKQ4"/>
    <mergeCell ref="IKR4:IKW4"/>
    <mergeCell ref="IKX4:ILC4"/>
    <mergeCell ref="ILD4:ILI4"/>
    <mergeCell ref="IIP4:IIU4"/>
    <mergeCell ref="IIV4:IJA4"/>
    <mergeCell ref="IJB4:IJG4"/>
    <mergeCell ref="IJH4:IJM4"/>
    <mergeCell ref="IJN4:IJS4"/>
    <mergeCell ref="IJT4:IJY4"/>
    <mergeCell ref="IHF4:IHK4"/>
    <mergeCell ref="IHL4:IHQ4"/>
    <mergeCell ref="IHR4:IHW4"/>
    <mergeCell ref="IHX4:IIC4"/>
    <mergeCell ref="IID4:III4"/>
    <mergeCell ref="IIJ4:IIO4"/>
    <mergeCell ref="IFV4:IGA4"/>
    <mergeCell ref="IGB4:IGG4"/>
    <mergeCell ref="IGH4:IGM4"/>
    <mergeCell ref="IGN4:IGS4"/>
    <mergeCell ref="IGT4:IGY4"/>
    <mergeCell ref="IGZ4:IHE4"/>
    <mergeCell ref="IEL4:IEQ4"/>
    <mergeCell ref="IER4:IEW4"/>
    <mergeCell ref="IEX4:IFC4"/>
    <mergeCell ref="IFD4:IFI4"/>
    <mergeCell ref="IFJ4:IFO4"/>
    <mergeCell ref="IFP4:IFU4"/>
    <mergeCell ref="IDB4:IDG4"/>
    <mergeCell ref="IDH4:IDM4"/>
    <mergeCell ref="IDN4:IDS4"/>
    <mergeCell ref="IDT4:IDY4"/>
    <mergeCell ref="IDZ4:IEE4"/>
    <mergeCell ref="IEF4:IEK4"/>
    <mergeCell ref="IBR4:IBW4"/>
    <mergeCell ref="IBX4:ICC4"/>
    <mergeCell ref="ICD4:ICI4"/>
    <mergeCell ref="ICJ4:ICO4"/>
    <mergeCell ref="ICP4:ICU4"/>
    <mergeCell ref="ICV4:IDA4"/>
    <mergeCell ref="IAH4:IAM4"/>
    <mergeCell ref="IAN4:IAS4"/>
    <mergeCell ref="IAT4:IAY4"/>
    <mergeCell ref="IAZ4:IBE4"/>
    <mergeCell ref="IBF4:IBK4"/>
    <mergeCell ref="IBL4:IBQ4"/>
    <mergeCell ref="HYX4:HZC4"/>
    <mergeCell ref="HZD4:HZI4"/>
    <mergeCell ref="HZJ4:HZO4"/>
    <mergeCell ref="HZP4:HZU4"/>
    <mergeCell ref="HZV4:IAA4"/>
    <mergeCell ref="IAB4:IAG4"/>
    <mergeCell ref="HXN4:HXS4"/>
    <mergeCell ref="HXT4:HXY4"/>
    <mergeCell ref="HXZ4:HYE4"/>
    <mergeCell ref="HYF4:HYK4"/>
    <mergeCell ref="HYL4:HYQ4"/>
    <mergeCell ref="HYR4:HYW4"/>
    <mergeCell ref="HWD4:HWI4"/>
    <mergeCell ref="HWJ4:HWO4"/>
    <mergeCell ref="HWP4:HWU4"/>
    <mergeCell ref="HWV4:HXA4"/>
    <mergeCell ref="HXB4:HXG4"/>
    <mergeCell ref="HXH4:HXM4"/>
    <mergeCell ref="HUT4:HUY4"/>
    <mergeCell ref="HUZ4:HVE4"/>
    <mergeCell ref="HVF4:HVK4"/>
    <mergeCell ref="HVL4:HVQ4"/>
    <mergeCell ref="HVR4:HVW4"/>
    <mergeCell ref="HVX4:HWC4"/>
    <mergeCell ref="HTJ4:HTO4"/>
    <mergeCell ref="HTP4:HTU4"/>
    <mergeCell ref="HTV4:HUA4"/>
    <mergeCell ref="HUB4:HUG4"/>
    <mergeCell ref="HUH4:HUM4"/>
    <mergeCell ref="HUN4:HUS4"/>
    <mergeCell ref="HRZ4:HSE4"/>
    <mergeCell ref="HSF4:HSK4"/>
    <mergeCell ref="HSL4:HSQ4"/>
    <mergeCell ref="HSR4:HSW4"/>
    <mergeCell ref="HSX4:HTC4"/>
    <mergeCell ref="HTD4:HTI4"/>
    <mergeCell ref="HQP4:HQU4"/>
    <mergeCell ref="HQV4:HRA4"/>
    <mergeCell ref="HRB4:HRG4"/>
    <mergeCell ref="HRH4:HRM4"/>
    <mergeCell ref="HRN4:HRS4"/>
    <mergeCell ref="HRT4:HRY4"/>
    <mergeCell ref="HPF4:HPK4"/>
    <mergeCell ref="HPL4:HPQ4"/>
    <mergeCell ref="HPR4:HPW4"/>
    <mergeCell ref="HPX4:HQC4"/>
    <mergeCell ref="HQD4:HQI4"/>
    <mergeCell ref="HQJ4:HQO4"/>
    <mergeCell ref="HNV4:HOA4"/>
    <mergeCell ref="HOB4:HOG4"/>
    <mergeCell ref="HOH4:HOM4"/>
    <mergeCell ref="HON4:HOS4"/>
    <mergeCell ref="HOT4:HOY4"/>
    <mergeCell ref="HOZ4:HPE4"/>
    <mergeCell ref="HML4:HMQ4"/>
    <mergeCell ref="HMR4:HMW4"/>
    <mergeCell ref="HMX4:HNC4"/>
    <mergeCell ref="HND4:HNI4"/>
    <mergeCell ref="HNJ4:HNO4"/>
    <mergeCell ref="HNP4:HNU4"/>
    <mergeCell ref="HLB4:HLG4"/>
    <mergeCell ref="HLH4:HLM4"/>
    <mergeCell ref="HLN4:HLS4"/>
    <mergeCell ref="HLT4:HLY4"/>
    <mergeCell ref="HLZ4:HME4"/>
    <mergeCell ref="HMF4:HMK4"/>
    <mergeCell ref="HJR4:HJW4"/>
    <mergeCell ref="HJX4:HKC4"/>
    <mergeCell ref="HKD4:HKI4"/>
    <mergeCell ref="HKJ4:HKO4"/>
    <mergeCell ref="HKP4:HKU4"/>
    <mergeCell ref="HKV4:HLA4"/>
    <mergeCell ref="HIH4:HIM4"/>
    <mergeCell ref="HIN4:HIS4"/>
    <mergeCell ref="HIT4:HIY4"/>
    <mergeCell ref="HIZ4:HJE4"/>
    <mergeCell ref="HJF4:HJK4"/>
    <mergeCell ref="HJL4:HJQ4"/>
    <mergeCell ref="HGX4:HHC4"/>
    <mergeCell ref="HHD4:HHI4"/>
    <mergeCell ref="HHJ4:HHO4"/>
    <mergeCell ref="HHP4:HHU4"/>
    <mergeCell ref="HHV4:HIA4"/>
    <mergeCell ref="HIB4:HIG4"/>
    <mergeCell ref="HFN4:HFS4"/>
    <mergeCell ref="HFT4:HFY4"/>
    <mergeCell ref="HFZ4:HGE4"/>
    <mergeCell ref="HGF4:HGK4"/>
    <mergeCell ref="HGL4:HGQ4"/>
    <mergeCell ref="HGR4:HGW4"/>
    <mergeCell ref="HED4:HEI4"/>
    <mergeCell ref="HEJ4:HEO4"/>
    <mergeCell ref="HEP4:HEU4"/>
    <mergeCell ref="HEV4:HFA4"/>
    <mergeCell ref="HFB4:HFG4"/>
    <mergeCell ref="HFH4:HFM4"/>
    <mergeCell ref="HCT4:HCY4"/>
    <mergeCell ref="HCZ4:HDE4"/>
    <mergeCell ref="HDF4:HDK4"/>
    <mergeCell ref="HDL4:HDQ4"/>
    <mergeCell ref="HDR4:HDW4"/>
    <mergeCell ref="HDX4:HEC4"/>
    <mergeCell ref="HBJ4:HBO4"/>
    <mergeCell ref="HBP4:HBU4"/>
    <mergeCell ref="HBV4:HCA4"/>
    <mergeCell ref="HCB4:HCG4"/>
    <mergeCell ref="HCH4:HCM4"/>
    <mergeCell ref="HCN4:HCS4"/>
    <mergeCell ref="GZZ4:HAE4"/>
    <mergeCell ref="HAF4:HAK4"/>
    <mergeCell ref="HAL4:HAQ4"/>
    <mergeCell ref="HAR4:HAW4"/>
    <mergeCell ref="HAX4:HBC4"/>
    <mergeCell ref="HBD4:HBI4"/>
    <mergeCell ref="GYP4:GYU4"/>
    <mergeCell ref="GYV4:GZA4"/>
    <mergeCell ref="GZB4:GZG4"/>
    <mergeCell ref="GZH4:GZM4"/>
    <mergeCell ref="GZN4:GZS4"/>
    <mergeCell ref="GZT4:GZY4"/>
    <mergeCell ref="GXF4:GXK4"/>
    <mergeCell ref="GXL4:GXQ4"/>
    <mergeCell ref="GXR4:GXW4"/>
    <mergeCell ref="GXX4:GYC4"/>
    <mergeCell ref="GYD4:GYI4"/>
    <mergeCell ref="GYJ4:GYO4"/>
    <mergeCell ref="GVV4:GWA4"/>
    <mergeCell ref="GWB4:GWG4"/>
    <mergeCell ref="GWH4:GWM4"/>
    <mergeCell ref="GWN4:GWS4"/>
    <mergeCell ref="GWT4:GWY4"/>
    <mergeCell ref="GWZ4:GXE4"/>
    <mergeCell ref="GUL4:GUQ4"/>
    <mergeCell ref="GUR4:GUW4"/>
    <mergeCell ref="GUX4:GVC4"/>
    <mergeCell ref="GVD4:GVI4"/>
    <mergeCell ref="GVJ4:GVO4"/>
    <mergeCell ref="GVP4:GVU4"/>
    <mergeCell ref="GTB4:GTG4"/>
    <mergeCell ref="GTH4:GTM4"/>
    <mergeCell ref="GTN4:GTS4"/>
    <mergeCell ref="GTT4:GTY4"/>
    <mergeCell ref="GTZ4:GUE4"/>
    <mergeCell ref="GUF4:GUK4"/>
    <mergeCell ref="GRR4:GRW4"/>
    <mergeCell ref="GRX4:GSC4"/>
    <mergeCell ref="GSD4:GSI4"/>
    <mergeCell ref="GSJ4:GSO4"/>
    <mergeCell ref="GSP4:GSU4"/>
    <mergeCell ref="GSV4:GTA4"/>
    <mergeCell ref="GQH4:GQM4"/>
    <mergeCell ref="GQN4:GQS4"/>
    <mergeCell ref="GQT4:GQY4"/>
    <mergeCell ref="GQZ4:GRE4"/>
    <mergeCell ref="GRF4:GRK4"/>
    <mergeCell ref="GRL4:GRQ4"/>
    <mergeCell ref="GOX4:GPC4"/>
    <mergeCell ref="GPD4:GPI4"/>
    <mergeCell ref="GPJ4:GPO4"/>
    <mergeCell ref="GPP4:GPU4"/>
    <mergeCell ref="GPV4:GQA4"/>
    <mergeCell ref="GQB4:GQG4"/>
    <mergeCell ref="GNN4:GNS4"/>
    <mergeCell ref="GNT4:GNY4"/>
    <mergeCell ref="GNZ4:GOE4"/>
    <mergeCell ref="GOF4:GOK4"/>
    <mergeCell ref="GOL4:GOQ4"/>
    <mergeCell ref="GOR4:GOW4"/>
    <mergeCell ref="GMD4:GMI4"/>
    <mergeCell ref="GMJ4:GMO4"/>
    <mergeCell ref="GMP4:GMU4"/>
    <mergeCell ref="GMV4:GNA4"/>
    <mergeCell ref="GNB4:GNG4"/>
    <mergeCell ref="GNH4:GNM4"/>
    <mergeCell ref="GKT4:GKY4"/>
    <mergeCell ref="GKZ4:GLE4"/>
    <mergeCell ref="GLF4:GLK4"/>
    <mergeCell ref="GLL4:GLQ4"/>
    <mergeCell ref="GLR4:GLW4"/>
    <mergeCell ref="GLX4:GMC4"/>
    <mergeCell ref="GJJ4:GJO4"/>
    <mergeCell ref="GJP4:GJU4"/>
    <mergeCell ref="GJV4:GKA4"/>
    <mergeCell ref="GKB4:GKG4"/>
    <mergeCell ref="GKH4:GKM4"/>
    <mergeCell ref="GKN4:GKS4"/>
    <mergeCell ref="GHZ4:GIE4"/>
    <mergeCell ref="GIF4:GIK4"/>
    <mergeCell ref="GIL4:GIQ4"/>
    <mergeCell ref="GIR4:GIW4"/>
    <mergeCell ref="GIX4:GJC4"/>
    <mergeCell ref="GJD4:GJI4"/>
    <mergeCell ref="GGP4:GGU4"/>
    <mergeCell ref="GGV4:GHA4"/>
    <mergeCell ref="GHB4:GHG4"/>
    <mergeCell ref="GHH4:GHM4"/>
    <mergeCell ref="GHN4:GHS4"/>
    <mergeCell ref="GHT4:GHY4"/>
    <mergeCell ref="GFF4:GFK4"/>
    <mergeCell ref="GFL4:GFQ4"/>
    <mergeCell ref="GFR4:GFW4"/>
    <mergeCell ref="GFX4:GGC4"/>
    <mergeCell ref="GGD4:GGI4"/>
    <mergeCell ref="GGJ4:GGO4"/>
    <mergeCell ref="GDV4:GEA4"/>
    <mergeCell ref="GEB4:GEG4"/>
    <mergeCell ref="GEH4:GEM4"/>
    <mergeCell ref="GEN4:GES4"/>
    <mergeCell ref="GET4:GEY4"/>
    <mergeCell ref="GEZ4:GFE4"/>
    <mergeCell ref="GCL4:GCQ4"/>
    <mergeCell ref="GCR4:GCW4"/>
    <mergeCell ref="GCX4:GDC4"/>
    <mergeCell ref="GDD4:GDI4"/>
    <mergeCell ref="GDJ4:GDO4"/>
    <mergeCell ref="GDP4:GDU4"/>
    <mergeCell ref="GBB4:GBG4"/>
    <mergeCell ref="GBH4:GBM4"/>
    <mergeCell ref="GBN4:GBS4"/>
    <mergeCell ref="GBT4:GBY4"/>
    <mergeCell ref="GBZ4:GCE4"/>
    <mergeCell ref="GCF4:GCK4"/>
    <mergeCell ref="FZR4:FZW4"/>
    <mergeCell ref="FZX4:GAC4"/>
    <mergeCell ref="GAD4:GAI4"/>
    <mergeCell ref="GAJ4:GAO4"/>
    <mergeCell ref="GAP4:GAU4"/>
    <mergeCell ref="GAV4:GBA4"/>
    <mergeCell ref="FYH4:FYM4"/>
    <mergeCell ref="FYN4:FYS4"/>
    <mergeCell ref="FYT4:FYY4"/>
    <mergeCell ref="FYZ4:FZE4"/>
    <mergeCell ref="FZF4:FZK4"/>
    <mergeCell ref="FZL4:FZQ4"/>
    <mergeCell ref="FWX4:FXC4"/>
    <mergeCell ref="FXD4:FXI4"/>
    <mergeCell ref="FXJ4:FXO4"/>
    <mergeCell ref="FXP4:FXU4"/>
    <mergeCell ref="FXV4:FYA4"/>
    <mergeCell ref="FYB4:FYG4"/>
    <mergeCell ref="FVN4:FVS4"/>
    <mergeCell ref="FVT4:FVY4"/>
    <mergeCell ref="FVZ4:FWE4"/>
    <mergeCell ref="FWF4:FWK4"/>
    <mergeCell ref="FWL4:FWQ4"/>
    <mergeCell ref="FWR4:FWW4"/>
    <mergeCell ref="FUD4:FUI4"/>
    <mergeCell ref="FUJ4:FUO4"/>
    <mergeCell ref="FUP4:FUU4"/>
    <mergeCell ref="FUV4:FVA4"/>
    <mergeCell ref="FVB4:FVG4"/>
    <mergeCell ref="FVH4:FVM4"/>
    <mergeCell ref="FST4:FSY4"/>
    <mergeCell ref="FSZ4:FTE4"/>
    <mergeCell ref="FTF4:FTK4"/>
    <mergeCell ref="FTL4:FTQ4"/>
    <mergeCell ref="FTR4:FTW4"/>
    <mergeCell ref="FTX4:FUC4"/>
    <mergeCell ref="FRJ4:FRO4"/>
    <mergeCell ref="FRP4:FRU4"/>
    <mergeCell ref="FRV4:FSA4"/>
    <mergeCell ref="FSB4:FSG4"/>
    <mergeCell ref="FSH4:FSM4"/>
    <mergeCell ref="FSN4:FSS4"/>
    <mergeCell ref="FPZ4:FQE4"/>
    <mergeCell ref="FQF4:FQK4"/>
    <mergeCell ref="FQL4:FQQ4"/>
    <mergeCell ref="FQR4:FQW4"/>
    <mergeCell ref="FQX4:FRC4"/>
    <mergeCell ref="FRD4:FRI4"/>
    <mergeCell ref="FOP4:FOU4"/>
    <mergeCell ref="FOV4:FPA4"/>
    <mergeCell ref="FPB4:FPG4"/>
    <mergeCell ref="FPH4:FPM4"/>
    <mergeCell ref="FPN4:FPS4"/>
    <mergeCell ref="FPT4:FPY4"/>
    <mergeCell ref="FNF4:FNK4"/>
    <mergeCell ref="FNL4:FNQ4"/>
    <mergeCell ref="FNR4:FNW4"/>
    <mergeCell ref="FNX4:FOC4"/>
    <mergeCell ref="FOD4:FOI4"/>
    <mergeCell ref="FOJ4:FOO4"/>
    <mergeCell ref="FLV4:FMA4"/>
    <mergeCell ref="FMB4:FMG4"/>
    <mergeCell ref="FMH4:FMM4"/>
    <mergeCell ref="FMN4:FMS4"/>
    <mergeCell ref="FMT4:FMY4"/>
    <mergeCell ref="FMZ4:FNE4"/>
    <mergeCell ref="FKL4:FKQ4"/>
    <mergeCell ref="FKR4:FKW4"/>
    <mergeCell ref="FKX4:FLC4"/>
    <mergeCell ref="FLD4:FLI4"/>
    <mergeCell ref="FLJ4:FLO4"/>
    <mergeCell ref="FLP4:FLU4"/>
    <mergeCell ref="FJB4:FJG4"/>
    <mergeCell ref="FJH4:FJM4"/>
    <mergeCell ref="FJN4:FJS4"/>
    <mergeCell ref="FJT4:FJY4"/>
    <mergeCell ref="FJZ4:FKE4"/>
    <mergeCell ref="FKF4:FKK4"/>
    <mergeCell ref="FHR4:FHW4"/>
    <mergeCell ref="FHX4:FIC4"/>
    <mergeCell ref="FID4:FII4"/>
    <mergeCell ref="FIJ4:FIO4"/>
    <mergeCell ref="FIP4:FIU4"/>
    <mergeCell ref="FIV4:FJA4"/>
    <mergeCell ref="FGH4:FGM4"/>
    <mergeCell ref="FGN4:FGS4"/>
    <mergeCell ref="FGT4:FGY4"/>
    <mergeCell ref="FGZ4:FHE4"/>
    <mergeCell ref="FHF4:FHK4"/>
    <mergeCell ref="FHL4:FHQ4"/>
    <mergeCell ref="FEX4:FFC4"/>
    <mergeCell ref="FFD4:FFI4"/>
    <mergeCell ref="FFJ4:FFO4"/>
    <mergeCell ref="FFP4:FFU4"/>
    <mergeCell ref="FFV4:FGA4"/>
    <mergeCell ref="FGB4:FGG4"/>
    <mergeCell ref="FDN4:FDS4"/>
    <mergeCell ref="FDT4:FDY4"/>
    <mergeCell ref="FDZ4:FEE4"/>
    <mergeCell ref="FEF4:FEK4"/>
    <mergeCell ref="FEL4:FEQ4"/>
    <mergeCell ref="FER4:FEW4"/>
    <mergeCell ref="FCD4:FCI4"/>
    <mergeCell ref="FCJ4:FCO4"/>
    <mergeCell ref="FCP4:FCU4"/>
    <mergeCell ref="FCV4:FDA4"/>
    <mergeCell ref="FDB4:FDG4"/>
    <mergeCell ref="FDH4:FDM4"/>
    <mergeCell ref="FAT4:FAY4"/>
    <mergeCell ref="FAZ4:FBE4"/>
    <mergeCell ref="FBF4:FBK4"/>
    <mergeCell ref="FBL4:FBQ4"/>
    <mergeCell ref="FBR4:FBW4"/>
    <mergeCell ref="FBX4:FCC4"/>
    <mergeCell ref="EZJ4:EZO4"/>
    <mergeCell ref="EZP4:EZU4"/>
    <mergeCell ref="EZV4:FAA4"/>
    <mergeCell ref="FAB4:FAG4"/>
    <mergeCell ref="FAH4:FAM4"/>
    <mergeCell ref="FAN4:FAS4"/>
    <mergeCell ref="EXZ4:EYE4"/>
    <mergeCell ref="EYF4:EYK4"/>
    <mergeCell ref="EYL4:EYQ4"/>
    <mergeCell ref="EYR4:EYW4"/>
    <mergeCell ref="EYX4:EZC4"/>
    <mergeCell ref="EZD4:EZI4"/>
    <mergeCell ref="EWP4:EWU4"/>
    <mergeCell ref="EWV4:EXA4"/>
    <mergeCell ref="EXB4:EXG4"/>
    <mergeCell ref="EXH4:EXM4"/>
    <mergeCell ref="EXN4:EXS4"/>
    <mergeCell ref="EXT4:EXY4"/>
    <mergeCell ref="EVF4:EVK4"/>
    <mergeCell ref="EVL4:EVQ4"/>
    <mergeCell ref="EVR4:EVW4"/>
    <mergeCell ref="EVX4:EWC4"/>
    <mergeCell ref="EWD4:EWI4"/>
    <mergeCell ref="EWJ4:EWO4"/>
    <mergeCell ref="ETV4:EUA4"/>
    <mergeCell ref="EUB4:EUG4"/>
    <mergeCell ref="EUH4:EUM4"/>
    <mergeCell ref="EUN4:EUS4"/>
    <mergeCell ref="EUT4:EUY4"/>
    <mergeCell ref="EUZ4:EVE4"/>
    <mergeCell ref="ESL4:ESQ4"/>
    <mergeCell ref="ESR4:ESW4"/>
    <mergeCell ref="ESX4:ETC4"/>
    <mergeCell ref="ETD4:ETI4"/>
    <mergeCell ref="ETJ4:ETO4"/>
    <mergeCell ref="ETP4:ETU4"/>
    <mergeCell ref="ERB4:ERG4"/>
    <mergeCell ref="ERH4:ERM4"/>
    <mergeCell ref="ERN4:ERS4"/>
    <mergeCell ref="ERT4:ERY4"/>
    <mergeCell ref="ERZ4:ESE4"/>
    <mergeCell ref="ESF4:ESK4"/>
    <mergeCell ref="EPR4:EPW4"/>
    <mergeCell ref="EPX4:EQC4"/>
    <mergeCell ref="EQD4:EQI4"/>
    <mergeCell ref="EQJ4:EQO4"/>
    <mergeCell ref="EQP4:EQU4"/>
    <mergeCell ref="EQV4:ERA4"/>
    <mergeCell ref="EOH4:EOM4"/>
    <mergeCell ref="EON4:EOS4"/>
    <mergeCell ref="EOT4:EOY4"/>
    <mergeCell ref="EOZ4:EPE4"/>
    <mergeCell ref="EPF4:EPK4"/>
    <mergeCell ref="EPL4:EPQ4"/>
    <mergeCell ref="EMX4:ENC4"/>
    <mergeCell ref="END4:ENI4"/>
    <mergeCell ref="ENJ4:ENO4"/>
    <mergeCell ref="ENP4:ENU4"/>
    <mergeCell ref="ENV4:EOA4"/>
    <mergeCell ref="EOB4:EOG4"/>
    <mergeCell ref="ELN4:ELS4"/>
    <mergeCell ref="ELT4:ELY4"/>
    <mergeCell ref="ELZ4:EME4"/>
    <mergeCell ref="EMF4:EMK4"/>
    <mergeCell ref="EML4:EMQ4"/>
    <mergeCell ref="EMR4:EMW4"/>
    <mergeCell ref="EKD4:EKI4"/>
    <mergeCell ref="EKJ4:EKO4"/>
    <mergeCell ref="EKP4:EKU4"/>
    <mergeCell ref="EKV4:ELA4"/>
    <mergeCell ref="ELB4:ELG4"/>
    <mergeCell ref="ELH4:ELM4"/>
    <mergeCell ref="EIT4:EIY4"/>
    <mergeCell ref="EIZ4:EJE4"/>
    <mergeCell ref="EJF4:EJK4"/>
    <mergeCell ref="EJL4:EJQ4"/>
    <mergeCell ref="EJR4:EJW4"/>
    <mergeCell ref="EJX4:EKC4"/>
    <mergeCell ref="EHJ4:EHO4"/>
    <mergeCell ref="EHP4:EHU4"/>
    <mergeCell ref="EHV4:EIA4"/>
    <mergeCell ref="EIB4:EIG4"/>
    <mergeCell ref="EIH4:EIM4"/>
    <mergeCell ref="EIN4:EIS4"/>
    <mergeCell ref="EFZ4:EGE4"/>
    <mergeCell ref="EGF4:EGK4"/>
    <mergeCell ref="EGL4:EGQ4"/>
    <mergeCell ref="EGR4:EGW4"/>
    <mergeCell ref="EGX4:EHC4"/>
    <mergeCell ref="EHD4:EHI4"/>
    <mergeCell ref="EEP4:EEU4"/>
    <mergeCell ref="EEV4:EFA4"/>
    <mergeCell ref="EFB4:EFG4"/>
    <mergeCell ref="EFH4:EFM4"/>
    <mergeCell ref="EFN4:EFS4"/>
    <mergeCell ref="EFT4:EFY4"/>
    <mergeCell ref="EDF4:EDK4"/>
    <mergeCell ref="EDL4:EDQ4"/>
    <mergeCell ref="EDR4:EDW4"/>
    <mergeCell ref="EDX4:EEC4"/>
    <mergeCell ref="EED4:EEI4"/>
    <mergeCell ref="EEJ4:EEO4"/>
    <mergeCell ref="EBV4:ECA4"/>
    <mergeCell ref="ECB4:ECG4"/>
    <mergeCell ref="ECH4:ECM4"/>
    <mergeCell ref="ECN4:ECS4"/>
    <mergeCell ref="ECT4:ECY4"/>
    <mergeCell ref="ECZ4:EDE4"/>
    <mergeCell ref="EAL4:EAQ4"/>
    <mergeCell ref="EAR4:EAW4"/>
    <mergeCell ref="EAX4:EBC4"/>
    <mergeCell ref="EBD4:EBI4"/>
    <mergeCell ref="EBJ4:EBO4"/>
    <mergeCell ref="EBP4:EBU4"/>
    <mergeCell ref="DZB4:DZG4"/>
    <mergeCell ref="DZH4:DZM4"/>
    <mergeCell ref="DZN4:DZS4"/>
    <mergeCell ref="DZT4:DZY4"/>
    <mergeCell ref="DZZ4:EAE4"/>
    <mergeCell ref="EAF4:EAK4"/>
    <mergeCell ref="DXR4:DXW4"/>
    <mergeCell ref="DXX4:DYC4"/>
    <mergeCell ref="DYD4:DYI4"/>
    <mergeCell ref="DYJ4:DYO4"/>
    <mergeCell ref="DYP4:DYU4"/>
    <mergeCell ref="DYV4:DZA4"/>
    <mergeCell ref="DWH4:DWM4"/>
    <mergeCell ref="DWN4:DWS4"/>
    <mergeCell ref="DWT4:DWY4"/>
    <mergeCell ref="DWZ4:DXE4"/>
    <mergeCell ref="DXF4:DXK4"/>
    <mergeCell ref="DXL4:DXQ4"/>
    <mergeCell ref="DUX4:DVC4"/>
    <mergeCell ref="DVD4:DVI4"/>
    <mergeCell ref="DVJ4:DVO4"/>
    <mergeCell ref="DVP4:DVU4"/>
    <mergeCell ref="DVV4:DWA4"/>
    <mergeCell ref="DWB4:DWG4"/>
    <mergeCell ref="DTN4:DTS4"/>
    <mergeCell ref="DTT4:DTY4"/>
    <mergeCell ref="DTZ4:DUE4"/>
    <mergeCell ref="DUF4:DUK4"/>
    <mergeCell ref="DUL4:DUQ4"/>
    <mergeCell ref="DUR4:DUW4"/>
    <mergeCell ref="DSD4:DSI4"/>
    <mergeCell ref="DSJ4:DSO4"/>
    <mergeCell ref="DSP4:DSU4"/>
    <mergeCell ref="DSV4:DTA4"/>
    <mergeCell ref="DTB4:DTG4"/>
    <mergeCell ref="DTH4:DTM4"/>
    <mergeCell ref="DQT4:DQY4"/>
    <mergeCell ref="DQZ4:DRE4"/>
    <mergeCell ref="DRF4:DRK4"/>
    <mergeCell ref="DRL4:DRQ4"/>
    <mergeCell ref="DRR4:DRW4"/>
    <mergeCell ref="DRX4:DSC4"/>
    <mergeCell ref="DPJ4:DPO4"/>
    <mergeCell ref="DPP4:DPU4"/>
    <mergeCell ref="DPV4:DQA4"/>
    <mergeCell ref="DQB4:DQG4"/>
    <mergeCell ref="DQH4:DQM4"/>
    <mergeCell ref="DQN4:DQS4"/>
    <mergeCell ref="DNZ4:DOE4"/>
    <mergeCell ref="DOF4:DOK4"/>
    <mergeCell ref="DOL4:DOQ4"/>
    <mergeCell ref="DOR4:DOW4"/>
    <mergeCell ref="DOX4:DPC4"/>
    <mergeCell ref="DPD4:DPI4"/>
    <mergeCell ref="DMP4:DMU4"/>
    <mergeCell ref="DMV4:DNA4"/>
    <mergeCell ref="DNB4:DNG4"/>
    <mergeCell ref="DNH4:DNM4"/>
    <mergeCell ref="DNN4:DNS4"/>
    <mergeCell ref="DNT4:DNY4"/>
    <mergeCell ref="DLF4:DLK4"/>
    <mergeCell ref="DLL4:DLQ4"/>
    <mergeCell ref="DLR4:DLW4"/>
    <mergeCell ref="DLX4:DMC4"/>
    <mergeCell ref="DMD4:DMI4"/>
    <mergeCell ref="DMJ4:DMO4"/>
    <mergeCell ref="DJV4:DKA4"/>
    <mergeCell ref="DKB4:DKG4"/>
    <mergeCell ref="DKH4:DKM4"/>
    <mergeCell ref="DKN4:DKS4"/>
    <mergeCell ref="DKT4:DKY4"/>
    <mergeCell ref="DKZ4:DLE4"/>
    <mergeCell ref="DIL4:DIQ4"/>
    <mergeCell ref="DIR4:DIW4"/>
    <mergeCell ref="DIX4:DJC4"/>
    <mergeCell ref="DJD4:DJI4"/>
    <mergeCell ref="DJJ4:DJO4"/>
    <mergeCell ref="DJP4:DJU4"/>
    <mergeCell ref="DHB4:DHG4"/>
    <mergeCell ref="DHH4:DHM4"/>
    <mergeCell ref="DHN4:DHS4"/>
    <mergeCell ref="DHT4:DHY4"/>
    <mergeCell ref="DHZ4:DIE4"/>
    <mergeCell ref="DIF4:DIK4"/>
    <mergeCell ref="DFR4:DFW4"/>
    <mergeCell ref="DFX4:DGC4"/>
    <mergeCell ref="DGD4:DGI4"/>
    <mergeCell ref="DGJ4:DGO4"/>
    <mergeCell ref="DGP4:DGU4"/>
    <mergeCell ref="DGV4:DHA4"/>
    <mergeCell ref="DEH4:DEM4"/>
    <mergeCell ref="DEN4:DES4"/>
    <mergeCell ref="DET4:DEY4"/>
    <mergeCell ref="DEZ4:DFE4"/>
    <mergeCell ref="DFF4:DFK4"/>
    <mergeCell ref="DFL4:DFQ4"/>
    <mergeCell ref="DCX4:DDC4"/>
    <mergeCell ref="DDD4:DDI4"/>
    <mergeCell ref="DDJ4:DDO4"/>
    <mergeCell ref="DDP4:DDU4"/>
    <mergeCell ref="DDV4:DEA4"/>
    <mergeCell ref="DEB4:DEG4"/>
    <mergeCell ref="DBN4:DBS4"/>
    <mergeCell ref="DBT4:DBY4"/>
    <mergeCell ref="DBZ4:DCE4"/>
    <mergeCell ref="DCF4:DCK4"/>
    <mergeCell ref="DCL4:DCQ4"/>
    <mergeCell ref="DCR4:DCW4"/>
    <mergeCell ref="DAD4:DAI4"/>
    <mergeCell ref="DAJ4:DAO4"/>
    <mergeCell ref="DAP4:DAU4"/>
    <mergeCell ref="DAV4:DBA4"/>
    <mergeCell ref="DBB4:DBG4"/>
    <mergeCell ref="DBH4:DBM4"/>
    <mergeCell ref="CYT4:CYY4"/>
    <mergeCell ref="CYZ4:CZE4"/>
    <mergeCell ref="CZF4:CZK4"/>
    <mergeCell ref="CZL4:CZQ4"/>
    <mergeCell ref="CZR4:CZW4"/>
    <mergeCell ref="CZX4:DAC4"/>
    <mergeCell ref="CXJ4:CXO4"/>
    <mergeCell ref="CXP4:CXU4"/>
    <mergeCell ref="CXV4:CYA4"/>
    <mergeCell ref="CYB4:CYG4"/>
    <mergeCell ref="CYH4:CYM4"/>
    <mergeCell ref="CYN4:CYS4"/>
    <mergeCell ref="CVZ4:CWE4"/>
    <mergeCell ref="CWF4:CWK4"/>
    <mergeCell ref="CWL4:CWQ4"/>
    <mergeCell ref="CWR4:CWW4"/>
    <mergeCell ref="CWX4:CXC4"/>
    <mergeCell ref="CXD4:CXI4"/>
    <mergeCell ref="CUP4:CUU4"/>
    <mergeCell ref="CUV4:CVA4"/>
    <mergeCell ref="CVB4:CVG4"/>
    <mergeCell ref="CVH4:CVM4"/>
    <mergeCell ref="CVN4:CVS4"/>
    <mergeCell ref="CVT4:CVY4"/>
    <mergeCell ref="CTF4:CTK4"/>
    <mergeCell ref="CTL4:CTQ4"/>
    <mergeCell ref="CTR4:CTW4"/>
    <mergeCell ref="CTX4:CUC4"/>
    <mergeCell ref="CUD4:CUI4"/>
    <mergeCell ref="CUJ4:CUO4"/>
    <mergeCell ref="CRV4:CSA4"/>
    <mergeCell ref="CSB4:CSG4"/>
    <mergeCell ref="CSH4:CSM4"/>
    <mergeCell ref="CSN4:CSS4"/>
    <mergeCell ref="CST4:CSY4"/>
    <mergeCell ref="CSZ4:CTE4"/>
    <mergeCell ref="CQL4:CQQ4"/>
    <mergeCell ref="CQR4:CQW4"/>
    <mergeCell ref="CQX4:CRC4"/>
    <mergeCell ref="CRD4:CRI4"/>
    <mergeCell ref="CRJ4:CRO4"/>
    <mergeCell ref="CRP4:CRU4"/>
    <mergeCell ref="CPB4:CPG4"/>
    <mergeCell ref="CPH4:CPM4"/>
    <mergeCell ref="CPN4:CPS4"/>
    <mergeCell ref="CPT4:CPY4"/>
    <mergeCell ref="CPZ4:CQE4"/>
    <mergeCell ref="CQF4:CQK4"/>
    <mergeCell ref="CNR4:CNW4"/>
    <mergeCell ref="CNX4:COC4"/>
    <mergeCell ref="COD4:COI4"/>
    <mergeCell ref="COJ4:COO4"/>
    <mergeCell ref="COP4:COU4"/>
    <mergeCell ref="COV4:CPA4"/>
    <mergeCell ref="CMH4:CMM4"/>
    <mergeCell ref="CMN4:CMS4"/>
    <mergeCell ref="CMT4:CMY4"/>
    <mergeCell ref="CMZ4:CNE4"/>
    <mergeCell ref="CNF4:CNK4"/>
    <mergeCell ref="CNL4:CNQ4"/>
    <mergeCell ref="CKX4:CLC4"/>
    <mergeCell ref="CLD4:CLI4"/>
    <mergeCell ref="CLJ4:CLO4"/>
    <mergeCell ref="CLP4:CLU4"/>
    <mergeCell ref="CLV4:CMA4"/>
    <mergeCell ref="CMB4:CMG4"/>
    <mergeCell ref="CJN4:CJS4"/>
    <mergeCell ref="CJT4:CJY4"/>
    <mergeCell ref="CJZ4:CKE4"/>
    <mergeCell ref="CKF4:CKK4"/>
    <mergeCell ref="CKL4:CKQ4"/>
    <mergeCell ref="CKR4:CKW4"/>
    <mergeCell ref="CID4:CII4"/>
    <mergeCell ref="CIJ4:CIO4"/>
    <mergeCell ref="CIP4:CIU4"/>
    <mergeCell ref="CIV4:CJA4"/>
    <mergeCell ref="CJB4:CJG4"/>
    <mergeCell ref="CJH4:CJM4"/>
    <mergeCell ref="CGT4:CGY4"/>
    <mergeCell ref="CGZ4:CHE4"/>
    <mergeCell ref="CHF4:CHK4"/>
    <mergeCell ref="CHL4:CHQ4"/>
    <mergeCell ref="CHR4:CHW4"/>
    <mergeCell ref="CHX4:CIC4"/>
    <mergeCell ref="CFJ4:CFO4"/>
    <mergeCell ref="CFP4:CFU4"/>
    <mergeCell ref="CFV4:CGA4"/>
    <mergeCell ref="CGB4:CGG4"/>
    <mergeCell ref="CGH4:CGM4"/>
    <mergeCell ref="CGN4:CGS4"/>
    <mergeCell ref="CDZ4:CEE4"/>
    <mergeCell ref="CEF4:CEK4"/>
    <mergeCell ref="CEL4:CEQ4"/>
    <mergeCell ref="CER4:CEW4"/>
    <mergeCell ref="CEX4:CFC4"/>
    <mergeCell ref="CFD4:CFI4"/>
    <mergeCell ref="CCP4:CCU4"/>
    <mergeCell ref="CCV4:CDA4"/>
    <mergeCell ref="CDB4:CDG4"/>
    <mergeCell ref="CDH4:CDM4"/>
    <mergeCell ref="CDN4:CDS4"/>
    <mergeCell ref="CDT4:CDY4"/>
    <mergeCell ref="CBF4:CBK4"/>
    <mergeCell ref="CBL4:CBQ4"/>
    <mergeCell ref="CBR4:CBW4"/>
    <mergeCell ref="CBX4:CCC4"/>
    <mergeCell ref="CCD4:CCI4"/>
    <mergeCell ref="CCJ4:CCO4"/>
    <mergeCell ref="BZV4:CAA4"/>
    <mergeCell ref="CAB4:CAG4"/>
    <mergeCell ref="CAH4:CAM4"/>
    <mergeCell ref="CAN4:CAS4"/>
    <mergeCell ref="CAT4:CAY4"/>
    <mergeCell ref="CAZ4:CBE4"/>
    <mergeCell ref="BYL4:BYQ4"/>
    <mergeCell ref="BYR4:BYW4"/>
    <mergeCell ref="BYX4:BZC4"/>
    <mergeCell ref="BZD4:BZI4"/>
    <mergeCell ref="BZJ4:BZO4"/>
    <mergeCell ref="BZP4:BZU4"/>
    <mergeCell ref="BXB4:BXG4"/>
    <mergeCell ref="BXH4:BXM4"/>
    <mergeCell ref="BXN4:BXS4"/>
    <mergeCell ref="BXT4:BXY4"/>
    <mergeCell ref="BXZ4:BYE4"/>
    <mergeCell ref="BYF4:BYK4"/>
    <mergeCell ref="BVR4:BVW4"/>
    <mergeCell ref="BVX4:BWC4"/>
    <mergeCell ref="BWD4:BWI4"/>
    <mergeCell ref="BWJ4:BWO4"/>
    <mergeCell ref="BWP4:BWU4"/>
    <mergeCell ref="BWV4:BXA4"/>
    <mergeCell ref="BUH4:BUM4"/>
    <mergeCell ref="BUN4:BUS4"/>
    <mergeCell ref="BUT4:BUY4"/>
    <mergeCell ref="BUZ4:BVE4"/>
    <mergeCell ref="BVF4:BVK4"/>
    <mergeCell ref="BVL4:BVQ4"/>
    <mergeCell ref="BSX4:BTC4"/>
    <mergeCell ref="BTD4:BTI4"/>
    <mergeCell ref="BTJ4:BTO4"/>
    <mergeCell ref="BTP4:BTU4"/>
    <mergeCell ref="BTV4:BUA4"/>
    <mergeCell ref="BUB4:BUG4"/>
    <mergeCell ref="BRN4:BRS4"/>
    <mergeCell ref="BRT4:BRY4"/>
    <mergeCell ref="BRZ4:BSE4"/>
    <mergeCell ref="BSF4:BSK4"/>
    <mergeCell ref="BSL4:BSQ4"/>
    <mergeCell ref="BSR4:BSW4"/>
    <mergeCell ref="BQD4:BQI4"/>
    <mergeCell ref="BQJ4:BQO4"/>
    <mergeCell ref="BQP4:BQU4"/>
    <mergeCell ref="BQV4:BRA4"/>
    <mergeCell ref="BRB4:BRG4"/>
    <mergeCell ref="BRH4:BRM4"/>
    <mergeCell ref="BOT4:BOY4"/>
    <mergeCell ref="BOZ4:BPE4"/>
    <mergeCell ref="BPF4:BPK4"/>
    <mergeCell ref="BPL4:BPQ4"/>
    <mergeCell ref="BPR4:BPW4"/>
    <mergeCell ref="BPX4:BQC4"/>
    <mergeCell ref="BNJ4:BNO4"/>
    <mergeCell ref="BNP4:BNU4"/>
    <mergeCell ref="BNV4:BOA4"/>
    <mergeCell ref="BOB4:BOG4"/>
    <mergeCell ref="BOH4:BOM4"/>
    <mergeCell ref="BON4:BOS4"/>
    <mergeCell ref="BLZ4:BME4"/>
    <mergeCell ref="BMF4:BMK4"/>
    <mergeCell ref="BML4:BMQ4"/>
    <mergeCell ref="BMR4:BMW4"/>
    <mergeCell ref="BMX4:BNC4"/>
    <mergeCell ref="BND4:BNI4"/>
    <mergeCell ref="BKP4:BKU4"/>
    <mergeCell ref="BKV4:BLA4"/>
    <mergeCell ref="BLB4:BLG4"/>
    <mergeCell ref="BLH4:BLM4"/>
    <mergeCell ref="BLN4:BLS4"/>
    <mergeCell ref="BLT4:BLY4"/>
    <mergeCell ref="BJF4:BJK4"/>
    <mergeCell ref="BJL4:BJQ4"/>
    <mergeCell ref="BJR4:BJW4"/>
    <mergeCell ref="BJX4:BKC4"/>
    <mergeCell ref="BKD4:BKI4"/>
    <mergeCell ref="BKJ4:BKO4"/>
    <mergeCell ref="BHV4:BIA4"/>
    <mergeCell ref="BIB4:BIG4"/>
    <mergeCell ref="BIH4:BIM4"/>
    <mergeCell ref="BIN4:BIS4"/>
    <mergeCell ref="BIT4:BIY4"/>
    <mergeCell ref="BIZ4:BJE4"/>
    <mergeCell ref="BGL4:BGQ4"/>
    <mergeCell ref="BGR4:BGW4"/>
    <mergeCell ref="BGX4:BHC4"/>
    <mergeCell ref="BHD4:BHI4"/>
    <mergeCell ref="BHJ4:BHO4"/>
    <mergeCell ref="BHP4:BHU4"/>
    <mergeCell ref="BFB4:BFG4"/>
    <mergeCell ref="BFH4:BFM4"/>
    <mergeCell ref="BFN4:BFS4"/>
    <mergeCell ref="BFT4:BFY4"/>
    <mergeCell ref="BFZ4:BGE4"/>
    <mergeCell ref="BGF4:BGK4"/>
    <mergeCell ref="BDR4:BDW4"/>
    <mergeCell ref="BDX4:BEC4"/>
    <mergeCell ref="BED4:BEI4"/>
    <mergeCell ref="BEJ4:BEO4"/>
    <mergeCell ref="BEP4:BEU4"/>
    <mergeCell ref="BEV4:BFA4"/>
    <mergeCell ref="BCH4:BCM4"/>
    <mergeCell ref="BCN4:BCS4"/>
    <mergeCell ref="BCT4:BCY4"/>
    <mergeCell ref="BCZ4:BDE4"/>
    <mergeCell ref="BDF4:BDK4"/>
    <mergeCell ref="BDL4:BDQ4"/>
    <mergeCell ref="BAX4:BBC4"/>
    <mergeCell ref="BBD4:BBI4"/>
    <mergeCell ref="BBJ4:BBO4"/>
    <mergeCell ref="BBP4:BBU4"/>
    <mergeCell ref="BBV4:BCA4"/>
    <mergeCell ref="BCB4:BCG4"/>
    <mergeCell ref="AZN4:AZS4"/>
    <mergeCell ref="AZT4:AZY4"/>
    <mergeCell ref="AZZ4:BAE4"/>
    <mergeCell ref="BAF4:BAK4"/>
    <mergeCell ref="BAL4:BAQ4"/>
    <mergeCell ref="BAR4:BAW4"/>
    <mergeCell ref="AYD4:AYI4"/>
    <mergeCell ref="AYJ4:AYO4"/>
    <mergeCell ref="AYP4:AYU4"/>
    <mergeCell ref="AYV4:AZA4"/>
    <mergeCell ref="AZB4:AZG4"/>
    <mergeCell ref="AZH4:AZM4"/>
    <mergeCell ref="AWT4:AWY4"/>
    <mergeCell ref="AWZ4:AXE4"/>
    <mergeCell ref="AXF4:AXK4"/>
    <mergeCell ref="AXL4:AXQ4"/>
    <mergeCell ref="AXR4:AXW4"/>
    <mergeCell ref="AXX4:AYC4"/>
    <mergeCell ref="AVJ4:AVO4"/>
    <mergeCell ref="AVP4:AVU4"/>
    <mergeCell ref="AVV4:AWA4"/>
    <mergeCell ref="AWB4:AWG4"/>
    <mergeCell ref="AWH4:AWM4"/>
    <mergeCell ref="AWN4:AWS4"/>
    <mergeCell ref="ATZ4:AUE4"/>
    <mergeCell ref="AUF4:AUK4"/>
    <mergeCell ref="AUL4:AUQ4"/>
    <mergeCell ref="AUR4:AUW4"/>
    <mergeCell ref="AUX4:AVC4"/>
    <mergeCell ref="AVD4:AVI4"/>
    <mergeCell ref="ASP4:ASU4"/>
    <mergeCell ref="ASV4:ATA4"/>
    <mergeCell ref="ATB4:ATG4"/>
    <mergeCell ref="ATH4:ATM4"/>
    <mergeCell ref="ATN4:ATS4"/>
    <mergeCell ref="ATT4:ATY4"/>
    <mergeCell ref="ARF4:ARK4"/>
    <mergeCell ref="ARL4:ARQ4"/>
    <mergeCell ref="ARR4:ARW4"/>
    <mergeCell ref="ARX4:ASC4"/>
    <mergeCell ref="ASD4:ASI4"/>
    <mergeCell ref="ASJ4:ASO4"/>
    <mergeCell ref="APV4:AQA4"/>
    <mergeCell ref="AQB4:AQG4"/>
    <mergeCell ref="AQH4:AQM4"/>
    <mergeCell ref="AQN4:AQS4"/>
    <mergeCell ref="AQT4:AQY4"/>
    <mergeCell ref="AQZ4:ARE4"/>
    <mergeCell ref="AOL4:AOQ4"/>
    <mergeCell ref="AOR4:AOW4"/>
    <mergeCell ref="AOX4:APC4"/>
    <mergeCell ref="APD4:API4"/>
    <mergeCell ref="APJ4:APO4"/>
    <mergeCell ref="APP4:APU4"/>
    <mergeCell ref="ANB4:ANG4"/>
    <mergeCell ref="ANH4:ANM4"/>
    <mergeCell ref="ANN4:ANS4"/>
    <mergeCell ref="ANT4:ANY4"/>
    <mergeCell ref="ANZ4:AOE4"/>
    <mergeCell ref="AOF4:AOK4"/>
    <mergeCell ref="ALR4:ALW4"/>
    <mergeCell ref="ALX4:AMC4"/>
    <mergeCell ref="AMD4:AMI4"/>
    <mergeCell ref="AMJ4:AMO4"/>
    <mergeCell ref="AMP4:AMU4"/>
    <mergeCell ref="AMV4:ANA4"/>
    <mergeCell ref="AKH4:AKM4"/>
    <mergeCell ref="AKN4:AKS4"/>
    <mergeCell ref="AKT4:AKY4"/>
    <mergeCell ref="AKZ4:ALE4"/>
    <mergeCell ref="ALF4:ALK4"/>
    <mergeCell ref="ALL4:ALQ4"/>
    <mergeCell ref="AIX4:AJC4"/>
    <mergeCell ref="AJD4:AJI4"/>
    <mergeCell ref="AJJ4:AJO4"/>
    <mergeCell ref="AJP4:AJU4"/>
    <mergeCell ref="AJV4:AKA4"/>
    <mergeCell ref="AKB4:AKG4"/>
    <mergeCell ref="AHN4:AHS4"/>
    <mergeCell ref="AHT4:AHY4"/>
    <mergeCell ref="AHZ4:AIE4"/>
    <mergeCell ref="AIF4:AIK4"/>
    <mergeCell ref="AIL4:AIQ4"/>
    <mergeCell ref="AIR4:AIW4"/>
    <mergeCell ref="AGD4:AGI4"/>
    <mergeCell ref="AGJ4:AGO4"/>
    <mergeCell ref="AGP4:AGU4"/>
    <mergeCell ref="AGV4:AHA4"/>
    <mergeCell ref="AHB4:AHG4"/>
    <mergeCell ref="AHH4:AHM4"/>
    <mergeCell ref="AET4:AEY4"/>
    <mergeCell ref="AEZ4:AFE4"/>
    <mergeCell ref="AFF4:AFK4"/>
    <mergeCell ref="AFL4:AFQ4"/>
    <mergeCell ref="AFR4:AFW4"/>
    <mergeCell ref="AFX4:AGC4"/>
    <mergeCell ref="ADJ4:ADO4"/>
    <mergeCell ref="ADP4:ADU4"/>
    <mergeCell ref="ADV4:AEA4"/>
    <mergeCell ref="AEB4:AEG4"/>
    <mergeCell ref="AEH4:AEM4"/>
    <mergeCell ref="AEN4:AES4"/>
    <mergeCell ref="ABZ4:ACE4"/>
    <mergeCell ref="ACF4:ACK4"/>
    <mergeCell ref="ACL4:ACQ4"/>
    <mergeCell ref="ACR4:ACW4"/>
    <mergeCell ref="ACX4:ADC4"/>
    <mergeCell ref="ADD4:ADI4"/>
    <mergeCell ref="AAP4:AAU4"/>
    <mergeCell ref="AAV4:ABA4"/>
    <mergeCell ref="ABB4:ABG4"/>
    <mergeCell ref="ABH4:ABM4"/>
    <mergeCell ref="ABN4:ABS4"/>
    <mergeCell ref="ABT4:ABY4"/>
    <mergeCell ref="ZF4:ZK4"/>
    <mergeCell ref="ZL4:ZQ4"/>
    <mergeCell ref="ZR4:ZW4"/>
    <mergeCell ref="ZX4:AAC4"/>
    <mergeCell ref="AAD4:AAI4"/>
    <mergeCell ref="AAJ4:AAO4"/>
    <mergeCell ref="XV4:YA4"/>
    <mergeCell ref="YB4:YG4"/>
    <mergeCell ref="YH4:YM4"/>
    <mergeCell ref="YN4:YS4"/>
    <mergeCell ref="YT4:YY4"/>
    <mergeCell ref="YZ4:ZE4"/>
    <mergeCell ref="WL4:WQ4"/>
    <mergeCell ref="WR4:WW4"/>
    <mergeCell ref="WX4:XC4"/>
    <mergeCell ref="XD4:XI4"/>
    <mergeCell ref="XJ4:XO4"/>
    <mergeCell ref="XP4:XU4"/>
    <mergeCell ref="VB4:VG4"/>
    <mergeCell ref="VH4:VM4"/>
    <mergeCell ref="VN4:VS4"/>
    <mergeCell ref="VT4:VY4"/>
    <mergeCell ref="VZ4:WE4"/>
    <mergeCell ref="WF4:WK4"/>
    <mergeCell ref="TR4:TW4"/>
    <mergeCell ref="TX4:UC4"/>
    <mergeCell ref="UD4:UI4"/>
    <mergeCell ref="UJ4:UO4"/>
    <mergeCell ref="UP4:UU4"/>
    <mergeCell ref="UV4:VA4"/>
    <mergeCell ref="SH4:SM4"/>
    <mergeCell ref="SN4:SS4"/>
    <mergeCell ref="ST4:SY4"/>
    <mergeCell ref="SZ4:TE4"/>
    <mergeCell ref="TF4:TK4"/>
    <mergeCell ref="TL4:TQ4"/>
    <mergeCell ref="QX4:RC4"/>
    <mergeCell ref="RD4:RI4"/>
    <mergeCell ref="RJ4:RO4"/>
    <mergeCell ref="RP4:RU4"/>
    <mergeCell ref="RV4:SA4"/>
    <mergeCell ref="SB4:SG4"/>
    <mergeCell ref="PN4:PS4"/>
    <mergeCell ref="PT4:PY4"/>
    <mergeCell ref="PZ4:QE4"/>
    <mergeCell ref="QF4:QK4"/>
    <mergeCell ref="QL4:QQ4"/>
    <mergeCell ref="QR4:QW4"/>
    <mergeCell ref="OD4:OI4"/>
    <mergeCell ref="OJ4:OO4"/>
    <mergeCell ref="OP4:OU4"/>
    <mergeCell ref="OV4:PA4"/>
    <mergeCell ref="PB4:PG4"/>
    <mergeCell ref="PH4:PM4"/>
    <mergeCell ref="MT4:MY4"/>
    <mergeCell ref="MZ4:NE4"/>
    <mergeCell ref="NF4:NK4"/>
    <mergeCell ref="NL4:NQ4"/>
    <mergeCell ref="NR4:NW4"/>
    <mergeCell ref="NX4:OC4"/>
    <mergeCell ref="LJ4:LO4"/>
    <mergeCell ref="LP4:LU4"/>
    <mergeCell ref="LV4:MA4"/>
    <mergeCell ref="MB4:MG4"/>
    <mergeCell ref="MH4:MM4"/>
    <mergeCell ref="MN4:MS4"/>
    <mergeCell ref="JZ4:KE4"/>
    <mergeCell ref="KF4:KK4"/>
    <mergeCell ref="KL4:KQ4"/>
    <mergeCell ref="KR4:KW4"/>
    <mergeCell ref="KX4:LC4"/>
    <mergeCell ref="LD4:LI4"/>
    <mergeCell ref="IP4:IU4"/>
    <mergeCell ref="IV4:JA4"/>
    <mergeCell ref="JB4:JG4"/>
    <mergeCell ref="JH4:JM4"/>
    <mergeCell ref="JN4:JS4"/>
    <mergeCell ref="JT4:JY4"/>
    <mergeCell ref="HF4:HK4"/>
    <mergeCell ref="HL4:HQ4"/>
    <mergeCell ref="HR4:HW4"/>
    <mergeCell ref="HX4:IC4"/>
    <mergeCell ref="ID4:II4"/>
    <mergeCell ref="IJ4:IO4"/>
    <mergeCell ref="FV4:GA4"/>
    <mergeCell ref="GB4:GG4"/>
    <mergeCell ref="GH4:GM4"/>
    <mergeCell ref="GN4:GS4"/>
    <mergeCell ref="GT4:GY4"/>
    <mergeCell ref="GZ4:HE4"/>
    <mergeCell ref="EL4:EQ4"/>
    <mergeCell ref="ER4:EW4"/>
    <mergeCell ref="EX4:FC4"/>
    <mergeCell ref="FD4:FI4"/>
    <mergeCell ref="FJ4:FO4"/>
    <mergeCell ref="FP4:FU4"/>
    <mergeCell ref="DB4:DG4"/>
    <mergeCell ref="DH4:DM4"/>
    <mergeCell ref="DN4:DS4"/>
    <mergeCell ref="DT4:DY4"/>
    <mergeCell ref="DZ4:EE4"/>
    <mergeCell ref="EF4:EK4"/>
    <mergeCell ref="BR4:BW4"/>
    <mergeCell ref="BX4:CC4"/>
    <mergeCell ref="CD4:CI4"/>
    <mergeCell ref="CJ4:CO4"/>
    <mergeCell ref="CP4:CU4"/>
    <mergeCell ref="CV4:DA4"/>
    <mergeCell ref="AH4:AM4"/>
    <mergeCell ref="AN4:AS4"/>
    <mergeCell ref="AT4:AY4"/>
    <mergeCell ref="AZ4:BE4"/>
    <mergeCell ref="BF4:BK4"/>
    <mergeCell ref="BL4:BQ4"/>
    <mergeCell ref="XEF3:XEK3"/>
    <mergeCell ref="XEL3:XEQ3"/>
    <mergeCell ref="XER3:XEW3"/>
    <mergeCell ref="WRB3:WRG3"/>
    <mergeCell ref="WRH3:WRM3"/>
    <mergeCell ref="WRN3:WRS3"/>
    <mergeCell ref="WOZ3:WPE3"/>
    <mergeCell ref="WPF3:WPK3"/>
    <mergeCell ref="WPL3:WPQ3"/>
    <mergeCell ref="WPR3:WPW3"/>
    <mergeCell ref="WPX3:WQC3"/>
    <mergeCell ref="WQD3:WQI3"/>
    <mergeCell ref="WNP3:WNU3"/>
    <mergeCell ref="WNV3:WOA3"/>
    <mergeCell ref="WOB3:WOG3"/>
    <mergeCell ref="WOH3:WOM3"/>
    <mergeCell ref="WON3:WOS3"/>
    <mergeCell ref="WOT3:WOY3"/>
    <mergeCell ref="WMF3:WMK3"/>
    <mergeCell ref="WML3:WMQ3"/>
    <mergeCell ref="WMR3:WMW3"/>
    <mergeCell ref="WMX3:WNC3"/>
    <mergeCell ref="WND3:WNI3"/>
    <mergeCell ref="WNJ3:WNO3"/>
    <mergeCell ref="WKV3:WLA3"/>
    <mergeCell ref="WLB3:WLG3"/>
    <mergeCell ref="WLH3:WLM3"/>
    <mergeCell ref="WLN3:WLS3"/>
    <mergeCell ref="WLT3:WLY3"/>
    <mergeCell ref="WLZ3:WME3"/>
    <mergeCell ref="WJL3:WJQ3"/>
    <mergeCell ref="WJR3:WJW3"/>
    <mergeCell ref="WJX3:WKC3"/>
    <mergeCell ref="WKD3:WKI3"/>
    <mergeCell ref="XEX3:XFA3"/>
    <mergeCell ref="A4:C4"/>
    <mergeCell ref="D4:I4"/>
    <mergeCell ref="J4:O4"/>
    <mergeCell ref="P4:U4"/>
    <mergeCell ref="V4:AA4"/>
    <mergeCell ref="AB4:AG4"/>
    <mergeCell ref="XCV3:XDA3"/>
    <mergeCell ref="XDB3:XDG3"/>
    <mergeCell ref="XDH3:XDM3"/>
    <mergeCell ref="XDN3:XDS3"/>
    <mergeCell ref="XDT3:XDY3"/>
    <mergeCell ref="XDZ3:XEE3"/>
    <mergeCell ref="XBL3:XBQ3"/>
    <mergeCell ref="XBR3:XBW3"/>
    <mergeCell ref="XBX3:XCC3"/>
    <mergeCell ref="XCD3:XCI3"/>
    <mergeCell ref="XCJ3:XCO3"/>
    <mergeCell ref="XCP3:XCU3"/>
    <mergeCell ref="XAB3:XAG3"/>
    <mergeCell ref="XAH3:XAM3"/>
    <mergeCell ref="XAN3:XAS3"/>
    <mergeCell ref="XAT3:XAY3"/>
    <mergeCell ref="XAZ3:XBE3"/>
    <mergeCell ref="XBF3:XBK3"/>
    <mergeCell ref="WYR3:WYW3"/>
    <mergeCell ref="WYX3:WZC3"/>
    <mergeCell ref="WZD3:WZI3"/>
    <mergeCell ref="WZJ3:WZO3"/>
    <mergeCell ref="WZP3:WZU3"/>
    <mergeCell ref="WZV3:XAA3"/>
    <mergeCell ref="WXH3:WXM3"/>
    <mergeCell ref="WXN3:WXS3"/>
    <mergeCell ref="WXT3:WXY3"/>
    <mergeCell ref="WXZ3:WYE3"/>
    <mergeCell ref="WYF3:WYK3"/>
    <mergeCell ref="WYL3:WYQ3"/>
    <mergeCell ref="WVX3:WWC3"/>
    <mergeCell ref="WWD3:WWI3"/>
    <mergeCell ref="WWJ3:WWO3"/>
    <mergeCell ref="WWP3:WWU3"/>
    <mergeCell ref="WWV3:WXA3"/>
    <mergeCell ref="WXB3:WXG3"/>
    <mergeCell ref="WUN3:WUS3"/>
    <mergeCell ref="WUT3:WUY3"/>
    <mergeCell ref="WUZ3:WVE3"/>
    <mergeCell ref="WVF3:WVK3"/>
    <mergeCell ref="WVL3:WVQ3"/>
    <mergeCell ref="WVR3:WVW3"/>
    <mergeCell ref="WTD3:WTI3"/>
    <mergeCell ref="WTJ3:WTO3"/>
    <mergeCell ref="WTP3:WTU3"/>
    <mergeCell ref="WTV3:WUA3"/>
    <mergeCell ref="WUB3:WUG3"/>
    <mergeCell ref="WUH3:WUM3"/>
    <mergeCell ref="WRT3:WRY3"/>
    <mergeCell ref="WRZ3:WSE3"/>
    <mergeCell ref="WSF3:WSK3"/>
    <mergeCell ref="WSL3:WSQ3"/>
    <mergeCell ref="WSR3:WSW3"/>
    <mergeCell ref="WSX3:WTC3"/>
    <mergeCell ref="WQJ3:WQO3"/>
    <mergeCell ref="WQP3:WQU3"/>
    <mergeCell ref="WQV3:WRA3"/>
    <mergeCell ref="WKJ3:WKO3"/>
    <mergeCell ref="WKP3:WKU3"/>
    <mergeCell ref="WIB3:WIG3"/>
    <mergeCell ref="WIH3:WIM3"/>
    <mergeCell ref="WIN3:WIS3"/>
    <mergeCell ref="WIT3:WIY3"/>
    <mergeCell ref="WIZ3:WJE3"/>
    <mergeCell ref="WJF3:WJK3"/>
    <mergeCell ref="WGR3:WGW3"/>
    <mergeCell ref="WGX3:WHC3"/>
    <mergeCell ref="WHD3:WHI3"/>
    <mergeCell ref="WHJ3:WHO3"/>
    <mergeCell ref="WHP3:WHU3"/>
    <mergeCell ref="WHV3:WIA3"/>
    <mergeCell ref="WFH3:WFM3"/>
    <mergeCell ref="WFN3:WFS3"/>
    <mergeCell ref="WFT3:WFY3"/>
    <mergeCell ref="WFZ3:WGE3"/>
    <mergeCell ref="WGF3:WGK3"/>
    <mergeCell ref="WGL3:WGQ3"/>
    <mergeCell ref="WDX3:WEC3"/>
    <mergeCell ref="WED3:WEI3"/>
    <mergeCell ref="WEJ3:WEO3"/>
    <mergeCell ref="WEP3:WEU3"/>
    <mergeCell ref="WEV3:WFA3"/>
    <mergeCell ref="WFB3:WFG3"/>
    <mergeCell ref="WCN3:WCS3"/>
    <mergeCell ref="WCT3:WCY3"/>
    <mergeCell ref="WCZ3:WDE3"/>
    <mergeCell ref="WDF3:WDK3"/>
    <mergeCell ref="WDL3:WDQ3"/>
    <mergeCell ref="WDR3:WDW3"/>
    <mergeCell ref="WBD3:WBI3"/>
    <mergeCell ref="WBJ3:WBO3"/>
    <mergeCell ref="WBP3:WBU3"/>
    <mergeCell ref="WBV3:WCA3"/>
    <mergeCell ref="WCB3:WCG3"/>
    <mergeCell ref="WCH3:WCM3"/>
    <mergeCell ref="VZT3:VZY3"/>
    <mergeCell ref="VZZ3:WAE3"/>
    <mergeCell ref="WAF3:WAK3"/>
    <mergeCell ref="WAL3:WAQ3"/>
    <mergeCell ref="WAR3:WAW3"/>
    <mergeCell ref="WAX3:WBC3"/>
    <mergeCell ref="VYJ3:VYO3"/>
    <mergeCell ref="VYP3:VYU3"/>
    <mergeCell ref="VYV3:VZA3"/>
    <mergeCell ref="VZB3:VZG3"/>
    <mergeCell ref="VZH3:VZM3"/>
    <mergeCell ref="VZN3:VZS3"/>
    <mergeCell ref="VWZ3:VXE3"/>
    <mergeCell ref="VXF3:VXK3"/>
    <mergeCell ref="VXL3:VXQ3"/>
    <mergeCell ref="VXR3:VXW3"/>
    <mergeCell ref="VXX3:VYC3"/>
    <mergeCell ref="VYD3:VYI3"/>
    <mergeCell ref="VVP3:VVU3"/>
    <mergeCell ref="VVV3:VWA3"/>
    <mergeCell ref="VWB3:VWG3"/>
    <mergeCell ref="VWH3:VWM3"/>
    <mergeCell ref="VWN3:VWS3"/>
    <mergeCell ref="VWT3:VWY3"/>
    <mergeCell ref="VUF3:VUK3"/>
    <mergeCell ref="VUL3:VUQ3"/>
    <mergeCell ref="VUR3:VUW3"/>
    <mergeCell ref="VUX3:VVC3"/>
    <mergeCell ref="VVD3:VVI3"/>
    <mergeCell ref="VVJ3:VVO3"/>
    <mergeCell ref="VSV3:VTA3"/>
    <mergeCell ref="VTB3:VTG3"/>
    <mergeCell ref="VTH3:VTM3"/>
    <mergeCell ref="VTN3:VTS3"/>
    <mergeCell ref="VTT3:VTY3"/>
    <mergeCell ref="VTZ3:VUE3"/>
    <mergeCell ref="VRL3:VRQ3"/>
    <mergeCell ref="VRR3:VRW3"/>
    <mergeCell ref="VRX3:VSC3"/>
    <mergeCell ref="VSD3:VSI3"/>
    <mergeCell ref="VSJ3:VSO3"/>
    <mergeCell ref="VSP3:VSU3"/>
    <mergeCell ref="VQB3:VQG3"/>
    <mergeCell ref="VQH3:VQM3"/>
    <mergeCell ref="VQN3:VQS3"/>
    <mergeCell ref="VQT3:VQY3"/>
    <mergeCell ref="VQZ3:VRE3"/>
    <mergeCell ref="VRF3:VRK3"/>
    <mergeCell ref="VOR3:VOW3"/>
    <mergeCell ref="VOX3:VPC3"/>
    <mergeCell ref="VPD3:VPI3"/>
    <mergeCell ref="VPJ3:VPO3"/>
    <mergeCell ref="VPP3:VPU3"/>
    <mergeCell ref="VPV3:VQA3"/>
    <mergeCell ref="VNH3:VNM3"/>
    <mergeCell ref="VNN3:VNS3"/>
    <mergeCell ref="VNT3:VNY3"/>
    <mergeCell ref="VNZ3:VOE3"/>
    <mergeCell ref="VOF3:VOK3"/>
    <mergeCell ref="VOL3:VOQ3"/>
    <mergeCell ref="VLX3:VMC3"/>
    <mergeCell ref="VMD3:VMI3"/>
    <mergeCell ref="VMJ3:VMO3"/>
    <mergeCell ref="VMP3:VMU3"/>
    <mergeCell ref="VMV3:VNA3"/>
    <mergeCell ref="VNB3:VNG3"/>
    <mergeCell ref="VKN3:VKS3"/>
    <mergeCell ref="VKT3:VKY3"/>
    <mergeCell ref="VKZ3:VLE3"/>
    <mergeCell ref="VLF3:VLK3"/>
    <mergeCell ref="VLL3:VLQ3"/>
    <mergeCell ref="VLR3:VLW3"/>
    <mergeCell ref="VJD3:VJI3"/>
    <mergeCell ref="VJJ3:VJO3"/>
    <mergeCell ref="VJP3:VJU3"/>
    <mergeCell ref="VJV3:VKA3"/>
    <mergeCell ref="VKB3:VKG3"/>
    <mergeCell ref="VKH3:VKM3"/>
    <mergeCell ref="VHT3:VHY3"/>
    <mergeCell ref="VHZ3:VIE3"/>
    <mergeCell ref="VIF3:VIK3"/>
    <mergeCell ref="VIL3:VIQ3"/>
    <mergeCell ref="VIR3:VIW3"/>
    <mergeCell ref="VIX3:VJC3"/>
    <mergeCell ref="VGJ3:VGO3"/>
    <mergeCell ref="VGP3:VGU3"/>
    <mergeCell ref="VGV3:VHA3"/>
    <mergeCell ref="VHB3:VHG3"/>
    <mergeCell ref="VHH3:VHM3"/>
    <mergeCell ref="VHN3:VHS3"/>
    <mergeCell ref="VEZ3:VFE3"/>
    <mergeCell ref="VFF3:VFK3"/>
    <mergeCell ref="VFL3:VFQ3"/>
    <mergeCell ref="VFR3:VFW3"/>
    <mergeCell ref="VFX3:VGC3"/>
    <mergeCell ref="VGD3:VGI3"/>
    <mergeCell ref="VDP3:VDU3"/>
    <mergeCell ref="VDV3:VEA3"/>
    <mergeCell ref="VEB3:VEG3"/>
    <mergeCell ref="VEH3:VEM3"/>
    <mergeCell ref="VEN3:VES3"/>
    <mergeCell ref="VET3:VEY3"/>
    <mergeCell ref="VCF3:VCK3"/>
    <mergeCell ref="VCL3:VCQ3"/>
    <mergeCell ref="VCR3:VCW3"/>
    <mergeCell ref="VCX3:VDC3"/>
    <mergeCell ref="VDD3:VDI3"/>
    <mergeCell ref="VDJ3:VDO3"/>
    <mergeCell ref="VAV3:VBA3"/>
    <mergeCell ref="VBB3:VBG3"/>
    <mergeCell ref="VBH3:VBM3"/>
    <mergeCell ref="VBN3:VBS3"/>
    <mergeCell ref="VBT3:VBY3"/>
    <mergeCell ref="VBZ3:VCE3"/>
    <mergeCell ref="UZL3:UZQ3"/>
    <mergeCell ref="UZR3:UZW3"/>
    <mergeCell ref="UZX3:VAC3"/>
    <mergeCell ref="VAD3:VAI3"/>
    <mergeCell ref="VAJ3:VAO3"/>
    <mergeCell ref="VAP3:VAU3"/>
    <mergeCell ref="UYB3:UYG3"/>
    <mergeCell ref="UYH3:UYM3"/>
    <mergeCell ref="UYN3:UYS3"/>
    <mergeCell ref="UYT3:UYY3"/>
    <mergeCell ref="UYZ3:UZE3"/>
    <mergeCell ref="UZF3:UZK3"/>
    <mergeCell ref="UWR3:UWW3"/>
    <mergeCell ref="UWX3:UXC3"/>
    <mergeCell ref="UXD3:UXI3"/>
    <mergeCell ref="UXJ3:UXO3"/>
    <mergeCell ref="UXP3:UXU3"/>
    <mergeCell ref="UXV3:UYA3"/>
    <mergeCell ref="UVH3:UVM3"/>
    <mergeCell ref="UVN3:UVS3"/>
    <mergeCell ref="UVT3:UVY3"/>
    <mergeCell ref="UVZ3:UWE3"/>
    <mergeCell ref="UWF3:UWK3"/>
    <mergeCell ref="UWL3:UWQ3"/>
    <mergeCell ref="UTX3:UUC3"/>
    <mergeCell ref="UUD3:UUI3"/>
    <mergeCell ref="UUJ3:UUO3"/>
    <mergeCell ref="UUP3:UUU3"/>
    <mergeCell ref="UUV3:UVA3"/>
    <mergeCell ref="UVB3:UVG3"/>
    <mergeCell ref="USN3:USS3"/>
    <mergeCell ref="UST3:USY3"/>
    <mergeCell ref="USZ3:UTE3"/>
    <mergeCell ref="UTF3:UTK3"/>
    <mergeCell ref="UTL3:UTQ3"/>
    <mergeCell ref="UTR3:UTW3"/>
    <mergeCell ref="URD3:URI3"/>
    <mergeCell ref="URJ3:URO3"/>
    <mergeCell ref="URP3:URU3"/>
    <mergeCell ref="URV3:USA3"/>
    <mergeCell ref="USB3:USG3"/>
    <mergeCell ref="USH3:USM3"/>
    <mergeCell ref="UPT3:UPY3"/>
    <mergeCell ref="UPZ3:UQE3"/>
    <mergeCell ref="UQF3:UQK3"/>
    <mergeCell ref="UQL3:UQQ3"/>
    <mergeCell ref="UQR3:UQW3"/>
    <mergeCell ref="UQX3:URC3"/>
    <mergeCell ref="UOJ3:UOO3"/>
    <mergeCell ref="UOP3:UOU3"/>
    <mergeCell ref="UOV3:UPA3"/>
    <mergeCell ref="UPB3:UPG3"/>
    <mergeCell ref="UPH3:UPM3"/>
    <mergeCell ref="UPN3:UPS3"/>
    <mergeCell ref="UMZ3:UNE3"/>
    <mergeCell ref="UNF3:UNK3"/>
    <mergeCell ref="UNL3:UNQ3"/>
    <mergeCell ref="UNR3:UNW3"/>
    <mergeCell ref="UNX3:UOC3"/>
    <mergeCell ref="UOD3:UOI3"/>
    <mergeCell ref="ULP3:ULU3"/>
    <mergeCell ref="ULV3:UMA3"/>
    <mergeCell ref="UMB3:UMG3"/>
    <mergeCell ref="UMH3:UMM3"/>
    <mergeCell ref="UMN3:UMS3"/>
    <mergeCell ref="UMT3:UMY3"/>
    <mergeCell ref="UKF3:UKK3"/>
    <mergeCell ref="UKL3:UKQ3"/>
    <mergeCell ref="UKR3:UKW3"/>
    <mergeCell ref="UKX3:ULC3"/>
    <mergeCell ref="ULD3:ULI3"/>
    <mergeCell ref="ULJ3:ULO3"/>
    <mergeCell ref="UIV3:UJA3"/>
    <mergeCell ref="UJB3:UJG3"/>
    <mergeCell ref="UJH3:UJM3"/>
    <mergeCell ref="UJN3:UJS3"/>
    <mergeCell ref="UJT3:UJY3"/>
    <mergeCell ref="UJZ3:UKE3"/>
    <mergeCell ref="UHL3:UHQ3"/>
    <mergeCell ref="UHR3:UHW3"/>
    <mergeCell ref="UHX3:UIC3"/>
    <mergeCell ref="UID3:UII3"/>
    <mergeCell ref="UIJ3:UIO3"/>
    <mergeCell ref="UIP3:UIU3"/>
    <mergeCell ref="UGB3:UGG3"/>
    <mergeCell ref="UGH3:UGM3"/>
    <mergeCell ref="UGN3:UGS3"/>
    <mergeCell ref="UGT3:UGY3"/>
    <mergeCell ref="UGZ3:UHE3"/>
    <mergeCell ref="UHF3:UHK3"/>
    <mergeCell ref="UER3:UEW3"/>
    <mergeCell ref="UEX3:UFC3"/>
    <mergeCell ref="UFD3:UFI3"/>
    <mergeCell ref="UFJ3:UFO3"/>
    <mergeCell ref="UFP3:UFU3"/>
    <mergeCell ref="UFV3:UGA3"/>
    <mergeCell ref="UDH3:UDM3"/>
    <mergeCell ref="UDN3:UDS3"/>
    <mergeCell ref="UDT3:UDY3"/>
    <mergeCell ref="UDZ3:UEE3"/>
    <mergeCell ref="UEF3:UEK3"/>
    <mergeCell ref="UEL3:UEQ3"/>
    <mergeCell ref="UBX3:UCC3"/>
    <mergeCell ref="UCD3:UCI3"/>
    <mergeCell ref="UCJ3:UCO3"/>
    <mergeCell ref="UCP3:UCU3"/>
    <mergeCell ref="UCV3:UDA3"/>
    <mergeCell ref="UDB3:UDG3"/>
    <mergeCell ref="UAN3:UAS3"/>
    <mergeCell ref="UAT3:UAY3"/>
    <mergeCell ref="UAZ3:UBE3"/>
    <mergeCell ref="UBF3:UBK3"/>
    <mergeCell ref="UBL3:UBQ3"/>
    <mergeCell ref="UBR3:UBW3"/>
    <mergeCell ref="TZD3:TZI3"/>
    <mergeCell ref="TZJ3:TZO3"/>
    <mergeCell ref="TZP3:TZU3"/>
    <mergeCell ref="TZV3:UAA3"/>
    <mergeCell ref="UAB3:UAG3"/>
    <mergeCell ref="UAH3:UAM3"/>
    <mergeCell ref="TXT3:TXY3"/>
    <mergeCell ref="TXZ3:TYE3"/>
    <mergeCell ref="TYF3:TYK3"/>
    <mergeCell ref="TYL3:TYQ3"/>
    <mergeCell ref="TYR3:TYW3"/>
    <mergeCell ref="TYX3:TZC3"/>
    <mergeCell ref="TWJ3:TWO3"/>
    <mergeCell ref="TWP3:TWU3"/>
    <mergeCell ref="TWV3:TXA3"/>
    <mergeCell ref="TXB3:TXG3"/>
    <mergeCell ref="TXH3:TXM3"/>
    <mergeCell ref="TXN3:TXS3"/>
    <mergeCell ref="TUZ3:TVE3"/>
    <mergeCell ref="TVF3:TVK3"/>
    <mergeCell ref="TVL3:TVQ3"/>
    <mergeCell ref="TVR3:TVW3"/>
    <mergeCell ref="TVX3:TWC3"/>
    <mergeCell ref="TWD3:TWI3"/>
    <mergeCell ref="TTP3:TTU3"/>
    <mergeCell ref="TTV3:TUA3"/>
    <mergeCell ref="TUB3:TUG3"/>
    <mergeCell ref="TUH3:TUM3"/>
    <mergeCell ref="TUN3:TUS3"/>
    <mergeCell ref="TUT3:TUY3"/>
    <mergeCell ref="TSF3:TSK3"/>
    <mergeCell ref="TSL3:TSQ3"/>
    <mergeCell ref="TSR3:TSW3"/>
    <mergeCell ref="TSX3:TTC3"/>
    <mergeCell ref="TTD3:TTI3"/>
    <mergeCell ref="TTJ3:TTO3"/>
    <mergeCell ref="TQV3:TRA3"/>
    <mergeCell ref="TRB3:TRG3"/>
    <mergeCell ref="TRH3:TRM3"/>
    <mergeCell ref="TRN3:TRS3"/>
    <mergeCell ref="TRT3:TRY3"/>
    <mergeCell ref="TRZ3:TSE3"/>
    <mergeCell ref="TPL3:TPQ3"/>
    <mergeCell ref="TPR3:TPW3"/>
    <mergeCell ref="TPX3:TQC3"/>
    <mergeCell ref="TQD3:TQI3"/>
    <mergeCell ref="TQJ3:TQO3"/>
    <mergeCell ref="TQP3:TQU3"/>
    <mergeCell ref="TOB3:TOG3"/>
    <mergeCell ref="TOH3:TOM3"/>
    <mergeCell ref="TON3:TOS3"/>
    <mergeCell ref="TOT3:TOY3"/>
    <mergeCell ref="TOZ3:TPE3"/>
    <mergeCell ref="TPF3:TPK3"/>
    <mergeCell ref="TMR3:TMW3"/>
    <mergeCell ref="TMX3:TNC3"/>
    <mergeCell ref="TND3:TNI3"/>
    <mergeCell ref="TNJ3:TNO3"/>
    <mergeCell ref="TNP3:TNU3"/>
    <mergeCell ref="TNV3:TOA3"/>
    <mergeCell ref="TLH3:TLM3"/>
    <mergeCell ref="TLN3:TLS3"/>
    <mergeCell ref="TLT3:TLY3"/>
    <mergeCell ref="TLZ3:TME3"/>
    <mergeCell ref="TMF3:TMK3"/>
    <mergeCell ref="TML3:TMQ3"/>
    <mergeCell ref="TJX3:TKC3"/>
    <mergeCell ref="TKD3:TKI3"/>
    <mergeCell ref="TKJ3:TKO3"/>
    <mergeCell ref="TKP3:TKU3"/>
    <mergeCell ref="TKV3:TLA3"/>
    <mergeCell ref="TLB3:TLG3"/>
    <mergeCell ref="TIN3:TIS3"/>
    <mergeCell ref="TIT3:TIY3"/>
    <mergeCell ref="TIZ3:TJE3"/>
    <mergeCell ref="TJF3:TJK3"/>
    <mergeCell ref="TJL3:TJQ3"/>
    <mergeCell ref="TJR3:TJW3"/>
    <mergeCell ref="THD3:THI3"/>
    <mergeCell ref="THJ3:THO3"/>
    <mergeCell ref="THP3:THU3"/>
    <mergeCell ref="THV3:TIA3"/>
    <mergeCell ref="TIB3:TIG3"/>
    <mergeCell ref="TIH3:TIM3"/>
    <mergeCell ref="TFT3:TFY3"/>
    <mergeCell ref="TFZ3:TGE3"/>
    <mergeCell ref="TGF3:TGK3"/>
    <mergeCell ref="TGL3:TGQ3"/>
    <mergeCell ref="TGR3:TGW3"/>
    <mergeCell ref="TGX3:THC3"/>
    <mergeCell ref="TEJ3:TEO3"/>
    <mergeCell ref="TEP3:TEU3"/>
    <mergeCell ref="TEV3:TFA3"/>
    <mergeCell ref="TFB3:TFG3"/>
    <mergeCell ref="TFH3:TFM3"/>
    <mergeCell ref="TFN3:TFS3"/>
    <mergeCell ref="TCZ3:TDE3"/>
    <mergeCell ref="TDF3:TDK3"/>
    <mergeCell ref="TDL3:TDQ3"/>
    <mergeCell ref="TDR3:TDW3"/>
    <mergeCell ref="TDX3:TEC3"/>
    <mergeCell ref="TED3:TEI3"/>
    <mergeCell ref="TBP3:TBU3"/>
    <mergeCell ref="TBV3:TCA3"/>
    <mergeCell ref="TCB3:TCG3"/>
    <mergeCell ref="TCH3:TCM3"/>
    <mergeCell ref="TCN3:TCS3"/>
    <mergeCell ref="TCT3:TCY3"/>
    <mergeCell ref="TAF3:TAK3"/>
    <mergeCell ref="TAL3:TAQ3"/>
    <mergeCell ref="TAR3:TAW3"/>
    <mergeCell ref="TAX3:TBC3"/>
    <mergeCell ref="TBD3:TBI3"/>
    <mergeCell ref="TBJ3:TBO3"/>
    <mergeCell ref="SYV3:SZA3"/>
    <mergeCell ref="SZB3:SZG3"/>
    <mergeCell ref="SZH3:SZM3"/>
    <mergeCell ref="SZN3:SZS3"/>
    <mergeCell ref="SZT3:SZY3"/>
    <mergeCell ref="SZZ3:TAE3"/>
    <mergeCell ref="SXL3:SXQ3"/>
    <mergeCell ref="SXR3:SXW3"/>
    <mergeCell ref="SXX3:SYC3"/>
    <mergeCell ref="SYD3:SYI3"/>
    <mergeCell ref="SYJ3:SYO3"/>
    <mergeCell ref="SYP3:SYU3"/>
    <mergeCell ref="SWB3:SWG3"/>
    <mergeCell ref="SWH3:SWM3"/>
    <mergeCell ref="SWN3:SWS3"/>
    <mergeCell ref="SWT3:SWY3"/>
    <mergeCell ref="SWZ3:SXE3"/>
    <mergeCell ref="SXF3:SXK3"/>
    <mergeCell ref="SUR3:SUW3"/>
    <mergeCell ref="SUX3:SVC3"/>
    <mergeCell ref="SVD3:SVI3"/>
    <mergeCell ref="SVJ3:SVO3"/>
    <mergeCell ref="SVP3:SVU3"/>
    <mergeCell ref="SVV3:SWA3"/>
    <mergeCell ref="STH3:STM3"/>
    <mergeCell ref="STN3:STS3"/>
    <mergeCell ref="STT3:STY3"/>
    <mergeCell ref="STZ3:SUE3"/>
    <mergeCell ref="SUF3:SUK3"/>
    <mergeCell ref="SUL3:SUQ3"/>
    <mergeCell ref="SRX3:SSC3"/>
    <mergeCell ref="SSD3:SSI3"/>
    <mergeCell ref="SSJ3:SSO3"/>
    <mergeCell ref="SSP3:SSU3"/>
    <mergeCell ref="SSV3:STA3"/>
    <mergeCell ref="STB3:STG3"/>
    <mergeCell ref="SQN3:SQS3"/>
    <mergeCell ref="SQT3:SQY3"/>
    <mergeCell ref="SQZ3:SRE3"/>
    <mergeCell ref="SRF3:SRK3"/>
    <mergeCell ref="SRL3:SRQ3"/>
    <mergeCell ref="SRR3:SRW3"/>
    <mergeCell ref="SPD3:SPI3"/>
    <mergeCell ref="SPJ3:SPO3"/>
    <mergeCell ref="SPP3:SPU3"/>
    <mergeCell ref="SPV3:SQA3"/>
    <mergeCell ref="SQB3:SQG3"/>
    <mergeCell ref="SQH3:SQM3"/>
    <mergeCell ref="SNT3:SNY3"/>
    <mergeCell ref="SNZ3:SOE3"/>
    <mergeCell ref="SOF3:SOK3"/>
    <mergeCell ref="SOL3:SOQ3"/>
    <mergeCell ref="SOR3:SOW3"/>
    <mergeCell ref="SOX3:SPC3"/>
    <mergeCell ref="SMJ3:SMO3"/>
    <mergeCell ref="SMP3:SMU3"/>
    <mergeCell ref="SMV3:SNA3"/>
    <mergeCell ref="SNB3:SNG3"/>
    <mergeCell ref="SNH3:SNM3"/>
    <mergeCell ref="SNN3:SNS3"/>
    <mergeCell ref="SKZ3:SLE3"/>
    <mergeCell ref="SLF3:SLK3"/>
    <mergeCell ref="SLL3:SLQ3"/>
    <mergeCell ref="SLR3:SLW3"/>
    <mergeCell ref="SLX3:SMC3"/>
    <mergeCell ref="SMD3:SMI3"/>
    <mergeCell ref="SJP3:SJU3"/>
    <mergeCell ref="SJV3:SKA3"/>
    <mergeCell ref="SKB3:SKG3"/>
    <mergeCell ref="SKH3:SKM3"/>
    <mergeCell ref="SKN3:SKS3"/>
    <mergeCell ref="SKT3:SKY3"/>
    <mergeCell ref="SIF3:SIK3"/>
    <mergeCell ref="SIL3:SIQ3"/>
    <mergeCell ref="SIR3:SIW3"/>
    <mergeCell ref="SIX3:SJC3"/>
    <mergeCell ref="SJD3:SJI3"/>
    <mergeCell ref="SJJ3:SJO3"/>
    <mergeCell ref="SGV3:SHA3"/>
    <mergeCell ref="SHB3:SHG3"/>
    <mergeCell ref="SHH3:SHM3"/>
    <mergeCell ref="SHN3:SHS3"/>
    <mergeCell ref="SHT3:SHY3"/>
    <mergeCell ref="SHZ3:SIE3"/>
    <mergeCell ref="SFL3:SFQ3"/>
    <mergeCell ref="SFR3:SFW3"/>
    <mergeCell ref="SFX3:SGC3"/>
    <mergeCell ref="SGD3:SGI3"/>
    <mergeCell ref="SGJ3:SGO3"/>
    <mergeCell ref="SGP3:SGU3"/>
    <mergeCell ref="SEB3:SEG3"/>
    <mergeCell ref="SEH3:SEM3"/>
    <mergeCell ref="SEN3:SES3"/>
    <mergeCell ref="SET3:SEY3"/>
    <mergeCell ref="SEZ3:SFE3"/>
    <mergeCell ref="SFF3:SFK3"/>
    <mergeCell ref="SCR3:SCW3"/>
    <mergeCell ref="SCX3:SDC3"/>
    <mergeCell ref="SDD3:SDI3"/>
    <mergeCell ref="SDJ3:SDO3"/>
    <mergeCell ref="SDP3:SDU3"/>
    <mergeCell ref="SDV3:SEA3"/>
    <mergeCell ref="SBH3:SBM3"/>
    <mergeCell ref="SBN3:SBS3"/>
    <mergeCell ref="SBT3:SBY3"/>
    <mergeCell ref="SBZ3:SCE3"/>
    <mergeCell ref="SCF3:SCK3"/>
    <mergeCell ref="SCL3:SCQ3"/>
    <mergeCell ref="RZX3:SAC3"/>
    <mergeCell ref="SAD3:SAI3"/>
    <mergeCell ref="SAJ3:SAO3"/>
    <mergeCell ref="SAP3:SAU3"/>
    <mergeCell ref="SAV3:SBA3"/>
    <mergeCell ref="SBB3:SBG3"/>
    <mergeCell ref="RYN3:RYS3"/>
    <mergeCell ref="RYT3:RYY3"/>
    <mergeCell ref="RYZ3:RZE3"/>
    <mergeCell ref="RZF3:RZK3"/>
    <mergeCell ref="RZL3:RZQ3"/>
    <mergeCell ref="RZR3:RZW3"/>
    <mergeCell ref="RXD3:RXI3"/>
    <mergeCell ref="RXJ3:RXO3"/>
    <mergeCell ref="RXP3:RXU3"/>
    <mergeCell ref="RXV3:RYA3"/>
    <mergeCell ref="RYB3:RYG3"/>
    <mergeCell ref="RYH3:RYM3"/>
    <mergeCell ref="RVT3:RVY3"/>
    <mergeCell ref="RVZ3:RWE3"/>
    <mergeCell ref="RWF3:RWK3"/>
    <mergeCell ref="RWL3:RWQ3"/>
    <mergeCell ref="RWR3:RWW3"/>
    <mergeCell ref="RWX3:RXC3"/>
    <mergeCell ref="RUJ3:RUO3"/>
    <mergeCell ref="RUP3:RUU3"/>
    <mergeCell ref="RUV3:RVA3"/>
    <mergeCell ref="RVB3:RVG3"/>
    <mergeCell ref="RVH3:RVM3"/>
    <mergeCell ref="RVN3:RVS3"/>
    <mergeCell ref="RSZ3:RTE3"/>
    <mergeCell ref="RTF3:RTK3"/>
    <mergeCell ref="RTL3:RTQ3"/>
    <mergeCell ref="RTR3:RTW3"/>
    <mergeCell ref="RTX3:RUC3"/>
    <mergeCell ref="RUD3:RUI3"/>
    <mergeCell ref="RRP3:RRU3"/>
    <mergeCell ref="RRV3:RSA3"/>
    <mergeCell ref="RSB3:RSG3"/>
    <mergeCell ref="RSH3:RSM3"/>
    <mergeCell ref="RSN3:RSS3"/>
    <mergeCell ref="RST3:RSY3"/>
    <mergeCell ref="RQF3:RQK3"/>
    <mergeCell ref="RQL3:RQQ3"/>
    <mergeCell ref="RQR3:RQW3"/>
    <mergeCell ref="RQX3:RRC3"/>
    <mergeCell ref="RRD3:RRI3"/>
    <mergeCell ref="RRJ3:RRO3"/>
    <mergeCell ref="ROV3:RPA3"/>
    <mergeCell ref="RPB3:RPG3"/>
    <mergeCell ref="RPH3:RPM3"/>
    <mergeCell ref="RPN3:RPS3"/>
    <mergeCell ref="RPT3:RPY3"/>
    <mergeCell ref="RPZ3:RQE3"/>
    <mergeCell ref="RNL3:RNQ3"/>
    <mergeCell ref="RNR3:RNW3"/>
    <mergeCell ref="RNX3:ROC3"/>
    <mergeCell ref="ROD3:ROI3"/>
    <mergeCell ref="ROJ3:ROO3"/>
    <mergeCell ref="ROP3:ROU3"/>
    <mergeCell ref="RMB3:RMG3"/>
    <mergeCell ref="RMH3:RMM3"/>
    <mergeCell ref="RMN3:RMS3"/>
    <mergeCell ref="RMT3:RMY3"/>
    <mergeCell ref="RMZ3:RNE3"/>
    <mergeCell ref="RNF3:RNK3"/>
    <mergeCell ref="RKR3:RKW3"/>
    <mergeCell ref="RKX3:RLC3"/>
    <mergeCell ref="RLD3:RLI3"/>
    <mergeCell ref="RLJ3:RLO3"/>
    <mergeCell ref="RLP3:RLU3"/>
    <mergeCell ref="RLV3:RMA3"/>
    <mergeCell ref="RJH3:RJM3"/>
    <mergeCell ref="RJN3:RJS3"/>
    <mergeCell ref="RJT3:RJY3"/>
    <mergeCell ref="RJZ3:RKE3"/>
    <mergeCell ref="RKF3:RKK3"/>
    <mergeCell ref="RKL3:RKQ3"/>
    <mergeCell ref="RHX3:RIC3"/>
    <mergeCell ref="RID3:RII3"/>
    <mergeCell ref="RIJ3:RIO3"/>
    <mergeCell ref="RIP3:RIU3"/>
    <mergeCell ref="RIV3:RJA3"/>
    <mergeCell ref="RJB3:RJG3"/>
    <mergeCell ref="RGN3:RGS3"/>
    <mergeCell ref="RGT3:RGY3"/>
    <mergeCell ref="RGZ3:RHE3"/>
    <mergeCell ref="RHF3:RHK3"/>
    <mergeCell ref="RHL3:RHQ3"/>
    <mergeCell ref="RHR3:RHW3"/>
    <mergeCell ref="RFD3:RFI3"/>
    <mergeCell ref="RFJ3:RFO3"/>
    <mergeCell ref="RFP3:RFU3"/>
    <mergeCell ref="RFV3:RGA3"/>
    <mergeCell ref="RGB3:RGG3"/>
    <mergeCell ref="RGH3:RGM3"/>
    <mergeCell ref="RDT3:RDY3"/>
    <mergeCell ref="RDZ3:REE3"/>
    <mergeCell ref="REF3:REK3"/>
    <mergeCell ref="REL3:REQ3"/>
    <mergeCell ref="RER3:REW3"/>
    <mergeCell ref="REX3:RFC3"/>
    <mergeCell ref="RCJ3:RCO3"/>
    <mergeCell ref="RCP3:RCU3"/>
    <mergeCell ref="RCV3:RDA3"/>
    <mergeCell ref="RDB3:RDG3"/>
    <mergeCell ref="RDH3:RDM3"/>
    <mergeCell ref="RDN3:RDS3"/>
    <mergeCell ref="RAZ3:RBE3"/>
    <mergeCell ref="RBF3:RBK3"/>
    <mergeCell ref="RBL3:RBQ3"/>
    <mergeCell ref="RBR3:RBW3"/>
    <mergeCell ref="RBX3:RCC3"/>
    <mergeCell ref="RCD3:RCI3"/>
    <mergeCell ref="QZP3:QZU3"/>
    <mergeCell ref="QZV3:RAA3"/>
    <mergeCell ref="RAB3:RAG3"/>
    <mergeCell ref="RAH3:RAM3"/>
    <mergeCell ref="RAN3:RAS3"/>
    <mergeCell ref="RAT3:RAY3"/>
    <mergeCell ref="QYF3:QYK3"/>
    <mergeCell ref="QYL3:QYQ3"/>
    <mergeCell ref="QYR3:QYW3"/>
    <mergeCell ref="QYX3:QZC3"/>
    <mergeCell ref="QZD3:QZI3"/>
    <mergeCell ref="QZJ3:QZO3"/>
    <mergeCell ref="QWV3:QXA3"/>
    <mergeCell ref="QXB3:QXG3"/>
    <mergeCell ref="QXH3:QXM3"/>
    <mergeCell ref="QXN3:QXS3"/>
    <mergeCell ref="QXT3:QXY3"/>
    <mergeCell ref="QXZ3:QYE3"/>
    <mergeCell ref="QVL3:QVQ3"/>
    <mergeCell ref="QVR3:QVW3"/>
    <mergeCell ref="QVX3:QWC3"/>
    <mergeCell ref="QWD3:QWI3"/>
    <mergeCell ref="QWJ3:QWO3"/>
    <mergeCell ref="QWP3:QWU3"/>
    <mergeCell ref="QUB3:QUG3"/>
    <mergeCell ref="QUH3:QUM3"/>
    <mergeCell ref="QUN3:QUS3"/>
    <mergeCell ref="QUT3:QUY3"/>
    <mergeCell ref="QUZ3:QVE3"/>
    <mergeCell ref="QVF3:QVK3"/>
    <mergeCell ref="QSR3:QSW3"/>
    <mergeCell ref="QSX3:QTC3"/>
    <mergeCell ref="QTD3:QTI3"/>
    <mergeCell ref="QTJ3:QTO3"/>
    <mergeCell ref="QTP3:QTU3"/>
    <mergeCell ref="QTV3:QUA3"/>
    <mergeCell ref="QRH3:QRM3"/>
    <mergeCell ref="QRN3:QRS3"/>
    <mergeCell ref="QRT3:QRY3"/>
    <mergeCell ref="QRZ3:QSE3"/>
    <mergeCell ref="QSF3:QSK3"/>
    <mergeCell ref="QSL3:QSQ3"/>
    <mergeCell ref="QPX3:QQC3"/>
    <mergeCell ref="QQD3:QQI3"/>
    <mergeCell ref="QQJ3:QQO3"/>
    <mergeCell ref="QQP3:QQU3"/>
    <mergeCell ref="QQV3:QRA3"/>
    <mergeCell ref="QRB3:QRG3"/>
    <mergeCell ref="QON3:QOS3"/>
    <mergeCell ref="QOT3:QOY3"/>
    <mergeCell ref="QOZ3:QPE3"/>
    <mergeCell ref="QPF3:QPK3"/>
    <mergeCell ref="QPL3:QPQ3"/>
    <mergeCell ref="QPR3:QPW3"/>
    <mergeCell ref="QND3:QNI3"/>
    <mergeCell ref="QNJ3:QNO3"/>
    <mergeCell ref="QNP3:QNU3"/>
    <mergeCell ref="QNV3:QOA3"/>
    <mergeCell ref="QOB3:QOG3"/>
    <mergeCell ref="QOH3:QOM3"/>
    <mergeCell ref="QLT3:QLY3"/>
    <mergeCell ref="QLZ3:QME3"/>
    <mergeCell ref="QMF3:QMK3"/>
    <mergeCell ref="QML3:QMQ3"/>
    <mergeCell ref="QMR3:QMW3"/>
    <mergeCell ref="QMX3:QNC3"/>
    <mergeCell ref="QKJ3:QKO3"/>
    <mergeCell ref="QKP3:QKU3"/>
    <mergeCell ref="QKV3:QLA3"/>
    <mergeCell ref="QLB3:QLG3"/>
    <mergeCell ref="QLH3:QLM3"/>
    <mergeCell ref="QLN3:QLS3"/>
    <mergeCell ref="QIZ3:QJE3"/>
    <mergeCell ref="QJF3:QJK3"/>
    <mergeCell ref="QJL3:QJQ3"/>
    <mergeCell ref="QJR3:QJW3"/>
    <mergeCell ref="QJX3:QKC3"/>
    <mergeCell ref="QKD3:QKI3"/>
    <mergeCell ref="QHP3:QHU3"/>
    <mergeCell ref="QHV3:QIA3"/>
    <mergeCell ref="QIB3:QIG3"/>
    <mergeCell ref="QIH3:QIM3"/>
    <mergeCell ref="QIN3:QIS3"/>
    <mergeCell ref="QIT3:QIY3"/>
    <mergeCell ref="QGF3:QGK3"/>
    <mergeCell ref="QGL3:QGQ3"/>
    <mergeCell ref="QGR3:QGW3"/>
    <mergeCell ref="QGX3:QHC3"/>
    <mergeCell ref="QHD3:QHI3"/>
    <mergeCell ref="QHJ3:QHO3"/>
    <mergeCell ref="QEV3:QFA3"/>
    <mergeCell ref="QFB3:QFG3"/>
    <mergeCell ref="QFH3:QFM3"/>
    <mergeCell ref="QFN3:QFS3"/>
    <mergeCell ref="QFT3:QFY3"/>
    <mergeCell ref="QFZ3:QGE3"/>
    <mergeCell ref="QDL3:QDQ3"/>
    <mergeCell ref="QDR3:QDW3"/>
    <mergeCell ref="QDX3:QEC3"/>
    <mergeCell ref="QED3:QEI3"/>
    <mergeCell ref="QEJ3:QEO3"/>
    <mergeCell ref="QEP3:QEU3"/>
    <mergeCell ref="QCB3:QCG3"/>
    <mergeCell ref="QCH3:QCM3"/>
    <mergeCell ref="QCN3:QCS3"/>
    <mergeCell ref="QCT3:QCY3"/>
    <mergeCell ref="QCZ3:QDE3"/>
    <mergeCell ref="QDF3:QDK3"/>
    <mergeCell ref="QAR3:QAW3"/>
    <mergeCell ref="QAX3:QBC3"/>
    <mergeCell ref="QBD3:QBI3"/>
    <mergeCell ref="QBJ3:QBO3"/>
    <mergeCell ref="QBP3:QBU3"/>
    <mergeCell ref="QBV3:QCA3"/>
    <mergeCell ref="PZH3:PZM3"/>
    <mergeCell ref="PZN3:PZS3"/>
    <mergeCell ref="PZT3:PZY3"/>
    <mergeCell ref="PZZ3:QAE3"/>
    <mergeCell ref="QAF3:QAK3"/>
    <mergeCell ref="QAL3:QAQ3"/>
    <mergeCell ref="PXX3:PYC3"/>
    <mergeCell ref="PYD3:PYI3"/>
    <mergeCell ref="PYJ3:PYO3"/>
    <mergeCell ref="PYP3:PYU3"/>
    <mergeCell ref="PYV3:PZA3"/>
    <mergeCell ref="PZB3:PZG3"/>
    <mergeCell ref="PWN3:PWS3"/>
    <mergeCell ref="PWT3:PWY3"/>
    <mergeCell ref="PWZ3:PXE3"/>
    <mergeCell ref="PXF3:PXK3"/>
    <mergeCell ref="PXL3:PXQ3"/>
    <mergeCell ref="PXR3:PXW3"/>
    <mergeCell ref="PVD3:PVI3"/>
    <mergeCell ref="PVJ3:PVO3"/>
    <mergeCell ref="PVP3:PVU3"/>
    <mergeCell ref="PVV3:PWA3"/>
    <mergeCell ref="PWB3:PWG3"/>
    <mergeCell ref="PWH3:PWM3"/>
    <mergeCell ref="PTT3:PTY3"/>
    <mergeCell ref="PTZ3:PUE3"/>
    <mergeCell ref="PUF3:PUK3"/>
    <mergeCell ref="PUL3:PUQ3"/>
    <mergeCell ref="PUR3:PUW3"/>
    <mergeCell ref="PUX3:PVC3"/>
    <mergeCell ref="PSJ3:PSO3"/>
    <mergeCell ref="PSP3:PSU3"/>
    <mergeCell ref="PSV3:PTA3"/>
    <mergeCell ref="PTB3:PTG3"/>
    <mergeCell ref="PTH3:PTM3"/>
    <mergeCell ref="PTN3:PTS3"/>
    <mergeCell ref="PQZ3:PRE3"/>
    <mergeCell ref="PRF3:PRK3"/>
    <mergeCell ref="PRL3:PRQ3"/>
    <mergeCell ref="PRR3:PRW3"/>
    <mergeCell ref="PRX3:PSC3"/>
    <mergeCell ref="PSD3:PSI3"/>
    <mergeCell ref="PPP3:PPU3"/>
    <mergeCell ref="PPV3:PQA3"/>
    <mergeCell ref="PQB3:PQG3"/>
    <mergeCell ref="PQH3:PQM3"/>
    <mergeCell ref="PQN3:PQS3"/>
    <mergeCell ref="PQT3:PQY3"/>
    <mergeCell ref="POF3:POK3"/>
    <mergeCell ref="POL3:POQ3"/>
    <mergeCell ref="POR3:POW3"/>
    <mergeCell ref="POX3:PPC3"/>
    <mergeCell ref="PPD3:PPI3"/>
    <mergeCell ref="PPJ3:PPO3"/>
    <mergeCell ref="PMV3:PNA3"/>
    <mergeCell ref="PNB3:PNG3"/>
    <mergeCell ref="PNH3:PNM3"/>
    <mergeCell ref="PNN3:PNS3"/>
    <mergeCell ref="PNT3:PNY3"/>
    <mergeCell ref="PNZ3:POE3"/>
    <mergeCell ref="PLL3:PLQ3"/>
    <mergeCell ref="PLR3:PLW3"/>
    <mergeCell ref="PLX3:PMC3"/>
    <mergeCell ref="PMD3:PMI3"/>
    <mergeCell ref="PMJ3:PMO3"/>
    <mergeCell ref="PMP3:PMU3"/>
    <mergeCell ref="PKB3:PKG3"/>
    <mergeCell ref="PKH3:PKM3"/>
    <mergeCell ref="PKN3:PKS3"/>
    <mergeCell ref="PKT3:PKY3"/>
    <mergeCell ref="PKZ3:PLE3"/>
    <mergeCell ref="PLF3:PLK3"/>
    <mergeCell ref="PIR3:PIW3"/>
    <mergeCell ref="PIX3:PJC3"/>
    <mergeCell ref="PJD3:PJI3"/>
    <mergeCell ref="PJJ3:PJO3"/>
    <mergeCell ref="PJP3:PJU3"/>
    <mergeCell ref="PJV3:PKA3"/>
    <mergeCell ref="PHH3:PHM3"/>
    <mergeCell ref="PHN3:PHS3"/>
    <mergeCell ref="PHT3:PHY3"/>
    <mergeCell ref="PHZ3:PIE3"/>
    <mergeCell ref="PIF3:PIK3"/>
    <mergeCell ref="PIL3:PIQ3"/>
    <mergeCell ref="PFX3:PGC3"/>
    <mergeCell ref="PGD3:PGI3"/>
    <mergeCell ref="PGJ3:PGO3"/>
    <mergeCell ref="PGP3:PGU3"/>
    <mergeCell ref="PGV3:PHA3"/>
    <mergeCell ref="PHB3:PHG3"/>
    <mergeCell ref="PEN3:PES3"/>
    <mergeCell ref="PET3:PEY3"/>
    <mergeCell ref="PEZ3:PFE3"/>
    <mergeCell ref="PFF3:PFK3"/>
    <mergeCell ref="PFL3:PFQ3"/>
    <mergeCell ref="PFR3:PFW3"/>
    <mergeCell ref="PDD3:PDI3"/>
    <mergeCell ref="PDJ3:PDO3"/>
    <mergeCell ref="PDP3:PDU3"/>
    <mergeCell ref="PDV3:PEA3"/>
    <mergeCell ref="PEB3:PEG3"/>
    <mergeCell ref="PEH3:PEM3"/>
    <mergeCell ref="PBT3:PBY3"/>
    <mergeCell ref="PBZ3:PCE3"/>
    <mergeCell ref="PCF3:PCK3"/>
    <mergeCell ref="PCL3:PCQ3"/>
    <mergeCell ref="PCR3:PCW3"/>
    <mergeCell ref="PCX3:PDC3"/>
    <mergeCell ref="PAJ3:PAO3"/>
    <mergeCell ref="PAP3:PAU3"/>
    <mergeCell ref="PAV3:PBA3"/>
    <mergeCell ref="PBB3:PBG3"/>
    <mergeCell ref="PBH3:PBM3"/>
    <mergeCell ref="PBN3:PBS3"/>
    <mergeCell ref="OYZ3:OZE3"/>
    <mergeCell ref="OZF3:OZK3"/>
    <mergeCell ref="OZL3:OZQ3"/>
    <mergeCell ref="OZR3:OZW3"/>
    <mergeCell ref="OZX3:PAC3"/>
    <mergeCell ref="PAD3:PAI3"/>
    <mergeCell ref="OXP3:OXU3"/>
    <mergeCell ref="OXV3:OYA3"/>
    <mergeCell ref="OYB3:OYG3"/>
    <mergeCell ref="OYH3:OYM3"/>
    <mergeCell ref="OYN3:OYS3"/>
    <mergeCell ref="OYT3:OYY3"/>
    <mergeCell ref="OWF3:OWK3"/>
    <mergeCell ref="OWL3:OWQ3"/>
    <mergeCell ref="OWR3:OWW3"/>
    <mergeCell ref="OWX3:OXC3"/>
    <mergeCell ref="OXD3:OXI3"/>
    <mergeCell ref="OXJ3:OXO3"/>
    <mergeCell ref="OUV3:OVA3"/>
    <mergeCell ref="OVB3:OVG3"/>
    <mergeCell ref="OVH3:OVM3"/>
    <mergeCell ref="OVN3:OVS3"/>
    <mergeCell ref="OVT3:OVY3"/>
    <mergeCell ref="OVZ3:OWE3"/>
    <mergeCell ref="OTL3:OTQ3"/>
    <mergeCell ref="OTR3:OTW3"/>
    <mergeCell ref="OTX3:OUC3"/>
    <mergeCell ref="OUD3:OUI3"/>
    <mergeCell ref="OUJ3:OUO3"/>
    <mergeCell ref="OUP3:OUU3"/>
    <mergeCell ref="OSB3:OSG3"/>
    <mergeCell ref="OSH3:OSM3"/>
    <mergeCell ref="OSN3:OSS3"/>
    <mergeCell ref="OST3:OSY3"/>
    <mergeCell ref="OSZ3:OTE3"/>
    <mergeCell ref="OTF3:OTK3"/>
    <mergeCell ref="OQR3:OQW3"/>
    <mergeCell ref="OQX3:ORC3"/>
    <mergeCell ref="ORD3:ORI3"/>
    <mergeCell ref="ORJ3:ORO3"/>
    <mergeCell ref="ORP3:ORU3"/>
    <mergeCell ref="ORV3:OSA3"/>
    <mergeCell ref="OPH3:OPM3"/>
    <mergeCell ref="OPN3:OPS3"/>
    <mergeCell ref="OPT3:OPY3"/>
    <mergeCell ref="OPZ3:OQE3"/>
    <mergeCell ref="OQF3:OQK3"/>
    <mergeCell ref="OQL3:OQQ3"/>
    <mergeCell ref="ONX3:OOC3"/>
    <mergeCell ref="OOD3:OOI3"/>
    <mergeCell ref="OOJ3:OOO3"/>
    <mergeCell ref="OOP3:OOU3"/>
    <mergeCell ref="OOV3:OPA3"/>
    <mergeCell ref="OPB3:OPG3"/>
    <mergeCell ref="OMN3:OMS3"/>
    <mergeCell ref="OMT3:OMY3"/>
    <mergeCell ref="OMZ3:ONE3"/>
    <mergeCell ref="ONF3:ONK3"/>
    <mergeCell ref="ONL3:ONQ3"/>
    <mergeCell ref="ONR3:ONW3"/>
    <mergeCell ref="OLD3:OLI3"/>
    <mergeCell ref="OLJ3:OLO3"/>
    <mergeCell ref="OLP3:OLU3"/>
    <mergeCell ref="OLV3:OMA3"/>
    <mergeCell ref="OMB3:OMG3"/>
    <mergeCell ref="OMH3:OMM3"/>
    <mergeCell ref="OJT3:OJY3"/>
    <mergeCell ref="OJZ3:OKE3"/>
    <mergeCell ref="OKF3:OKK3"/>
    <mergeCell ref="OKL3:OKQ3"/>
    <mergeCell ref="OKR3:OKW3"/>
    <mergeCell ref="OKX3:OLC3"/>
    <mergeCell ref="OIJ3:OIO3"/>
    <mergeCell ref="OIP3:OIU3"/>
    <mergeCell ref="OIV3:OJA3"/>
    <mergeCell ref="OJB3:OJG3"/>
    <mergeCell ref="OJH3:OJM3"/>
    <mergeCell ref="OJN3:OJS3"/>
    <mergeCell ref="OGZ3:OHE3"/>
    <mergeCell ref="OHF3:OHK3"/>
    <mergeCell ref="OHL3:OHQ3"/>
    <mergeCell ref="OHR3:OHW3"/>
    <mergeCell ref="OHX3:OIC3"/>
    <mergeCell ref="OID3:OII3"/>
    <mergeCell ref="OFP3:OFU3"/>
    <mergeCell ref="OFV3:OGA3"/>
    <mergeCell ref="OGB3:OGG3"/>
    <mergeCell ref="OGH3:OGM3"/>
    <mergeCell ref="OGN3:OGS3"/>
    <mergeCell ref="OGT3:OGY3"/>
    <mergeCell ref="OEF3:OEK3"/>
    <mergeCell ref="OEL3:OEQ3"/>
    <mergeCell ref="OER3:OEW3"/>
    <mergeCell ref="OEX3:OFC3"/>
    <mergeCell ref="OFD3:OFI3"/>
    <mergeCell ref="OFJ3:OFO3"/>
    <mergeCell ref="OCV3:ODA3"/>
    <mergeCell ref="ODB3:ODG3"/>
    <mergeCell ref="ODH3:ODM3"/>
    <mergeCell ref="ODN3:ODS3"/>
    <mergeCell ref="ODT3:ODY3"/>
    <mergeCell ref="ODZ3:OEE3"/>
    <mergeCell ref="OBL3:OBQ3"/>
    <mergeCell ref="OBR3:OBW3"/>
    <mergeCell ref="OBX3:OCC3"/>
    <mergeCell ref="OCD3:OCI3"/>
    <mergeCell ref="OCJ3:OCO3"/>
    <mergeCell ref="OCP3:OCU3"/>
    <mergeCell ref="OAB3:OAG3"/>
    <mergeCell ref="OAH3:OAM3"/>
    <mergeCell ref="OAN3:OAS3"/>
    <mergeCell ref="OAT3:OAY3"/>
    <mergeCell ref="OAZ3:OBE3"/>
    <mergeCell ref="OBF3:OBK3"/>
    <mergeCell ref="NYR3:NYW3"/>
    <mergeCell ref="NYX3:NZC3"/>
    <mergeCell ref="NZD3:NZI3"/>
    <mergeCell ref="NZJ3:NZO3"/>
    <mergeCell ref="NZP3:NZU3"/>
    <mergeCell ref="NZV3:OAA3"/>
    <mergeCell ref="NXH3:NXM3"/>
    <mergeCell ref="NXN3:NXS3"/>
    <mergeCell ref="NXT3:NXY3"/>
    <mergeCell ref="NXZ3:NYE3"/>
    <mergeCell ref="NYF3:NYK3"/>
    <mergeCell ref="NYL3:NYQ3"/>
    <mergeCell ref="NVX3:NWC3"/>
    <mergeCell ref="NWD3:NWI3"/>
    <mergeCell ref="NWJ3:NWO3"/>
    <mergeCell ref="NWP3:NWU3"/>
    <mergeCell ref="NWV3:NXA3"/>
    <mergeCell ref="NXB3:NXG3"/>
    <mergeCell ref="NUN3:NUS3"/>
    <mergeCell ref="NUT3:NUY3"/>
    <mergeCell ref="NUZ3:NVE3"/>
    <mergeCell ref="NVF3:NVK3"/>
    <mergeCell ref="NVL3:NVQ3"/>
    <mergeCell ref="NVR3:NVW3"/>
    <mergeCell ref="NTD3:NTI3"/>
    <mergeCell ref="NTJ3:NTO3"/>
    <mergeCell ref="NTP3:NTU3"/>
    <mergeCell ref="NTV3:NUA3"/>
    <mergeCell ref="NUB3:NUG3"/>
    <mergeCell ref="NUH3:NUM3"/>
    <mergeCell ref="NRT3:NRY3"/>
    <mergeCell ref="NRZ3:NSE3"/>
    <mergeCell ref="NSF3:NSK3"/>
    <mergeCell ref="NSL3:NSQ3"/>
    <mergeCell ref="NSR3:NSW3"/>
    <mergeCell ref="NSX3:NTC3"/>
    <mergeCell ref="NQJ3:NQO3"/>
    <mergeCell ref="NQP3:NQU3"/>
    <mergeCell ref="NQV3:NRA3"/>
    <mergeCell ref="NRB3:NRG3"/>
    <mergeCell ref="NRH3:NRM3"/>
    <mergeCell ref="NRN3:NRS3"/>
    <mergeCell ref="NOZ3:NPE3"/>
    <mergeCell ref="NPF3:NPK3"/>
    <mergeCell ref="NPL3:NPQ3"/>
    <mergeCell ref="NPR3:NPW3"/>
    <mergeCell ref="NPX3:NQC3"/>
    <mergeCell ref="NQD3:NQI3"/>
    <mergeCell ref="NNP3:NNU3"/>
    <mergeCell ref="NNV3:NOA3"/>
    <mergeCell ref="NOB3:NOG3"/>
    <mergeCell ref="NOH3:NOM3"/>
    <mergeCell ref="NON3:NOS3"/>
    <mergeCell ref="NOT3:NOY3"/>
    <mergeCell ref="NMF3:NMK3"/>
    <mergeCell ref="NML3:NMQ3"/>
    <mergeCell ref="NMR3:NMW3"/>
    <mergeCell ref="NMX3:NNC3"/>
    <mergeCell ref="NND3:NNI3"/>
    <mergeCell ref="NNJ3:NNO3"/>
    <mergeCell ref="NKV3:NLA3"/>
    <mergeCell ref="NLB3:NLG3"/>
    <mergeCell ref="NLH3:NLM3"/>
    <mergeCell ref="NLN3:NLS3"/>
    <mergeCell ref="NLT3:NLY3"/>
    <mergeCell ref="NLZ3:NME3"/>
    <mergeCell ref="NJL3:NJQ3"/>
    <mergeCell ref="NJR3:NJW3"/>
    <mergeCell ref="NJX3:NKC3"/>
    <mergeCell ref="NKD3:NKI3"/>
    <mergeCell ref="NKJ3:NKO3"/>
    <mergeCell ref="NKP3:NKU3"/>
    <mergeCell ref="NIB3:NIG3"/>
    <mergeCell ref="NIH3:NIM3"/>
    <mergeCell ref="NIN3:NIS3"/>
    <mergeCell ref="NIT3:NIY3"/>
    <mergeCell ref="NIZ3:NJE3"/>
    <mergeCell ref="NJF3:NJK3"/>
    <mergeCell ref="NGR3:NGW3"/>
    <mergeCell ref="NGX3:NHC3"/>
    <mergeCell ref="NHD3:NHI3"/>
    <mergeCell ref="NHJ3:NHO3"/>
    <mergeCell ref="NHP3:NHU3"/>
    <mergeCell ref="NHV3:NIA3"/>
    <mergeCell ref="NFH3:NFM3"/>
    <mergeCell ref="NFN3:NFS3"/>
    <mergeCell ref="NFT3:NFY3"/>
    <mergeCell ref="NFZ3:NGE3"/>
    <mergeCell ref="NGF3:NGK3"/>
    <mergeCell ref="NGL3:NGQ3"/>
    <mergeCell ref="NDX3:NEC3"/>
    <mergeCell ref="NED3:NEI3"/>
    <mergeCell ref="NEJ3:NEO3"/>
    <mergeCell ref="NEP3:NEU3"/>
    <mergeCell ref="NEV3:NFA3"/>
    <mergeCell ref="NFB3:NFG3"/>
    <mergeCell ref="NCN3:NCS3"/>
    <mergeCell ref="NCT3:NCY3"/>
    <mergeCell ref="NCZ3:NDE3"/>
    <mergeCell ref="NDF3:NDK3"/>
    <mergeCell ref="NDL3:NDQ3"/>
    <mergeCell ref="NDR3:NDW3"/>
    <mergeCell ref="NBD3:NBI3"/>
    <mergeCell ref="NBJ3:NBO3"/>
    <mergeCell ref="NBP3:NBU3"/>
    <mergeCell ref="NBV3:NCA3"/>
    <mergeCell ref="NCB3:NCG3"/>
    <mergeCell ref="NCH3:NCM3"/>
    <mergeCell ref="MZT3:MZY3"/>
    <mergeCell ref="MZZ3:NAE3"/>
    <mergeCell ref="NAF3:NAK3"/>
    <mergeCell ref="NAL3:NAQ3"/>
    <mergeCell ref="NAR3:NAW3"/>
    <mergeCell ref="NAX3:NBC3"/>
    <mergeCell ref="MYJ3:MYO3"/>
    <mergeCell ref="MYP3:MYU3"/>
    <mergeCell ref="MYV3:MZA3"/>
    <mergeCell ref="MZB3:MZG3"/>
    <mergeCell ref="MZH3:MZM3"/>
    <mergeCell ref="MZN3:MZS3"/>
    <mergeCell ref="MWZ3:MXE3"/>
    <mergeCell ref="MXF3:MXK3"/>
    <mergeCell ref="MXL3:MXQ3"/>
    <mergeCell ref="MXR3:MXW3"/>
    <mergeCell ref="MXX3:MYC3"/>
    <mergeCell ref="MYD3:MYI3"/>
    <mergeCell ref="MVP3:MVU3"/>
    <mergeCell ref="MVV3:MWA3"/>
    <mergeCell ref="MWB3:MWG3"/>
    <mergeCell ref="MWH3:MWM3"/>
    <mergeCell ref="MWN3:MWS3"/>
    <mergeCell ref="MWT3:MWY3"/>
    <mergeCell ref="MUF3:MUK3"/>
    <mergeCell ref="MUL3:MUQ3"/>
    <mergeCell ref="MUR3:MUW3"/>
    <mergeCell ref="MUX3:MVC3"/>
    <mergeCell ref="MVD3:MVI3"/>
    <mergeCell ref="MVJ3:MVO3"/>
    <mergeCell ref="MSV3:MTA3"/>
    <mergeCell ref="MTB3:MTG3"/>
    <mergeCell ref="MTH3:MTM3"/>
    <mergeCell ref="MTN3:MTS3"/>
    <mergeCell ref="MTT3:MTY3"/>
    <mergeCell ref="MTZ3:MUE3"/>
    <mergeCell ref="MRL3:MRQ3"/>
    <mergeCell ref="MRR3:MRW3"/>
    <mergeCell ref="MRX3:MSC3"/>
    <mergeCell ref="MSD3:MSI3"/>
    <mergeCell ref="MSJ3:MSO3"/>
    <mergeCell ref="MSP3:MSU3"/>
    <mergeCell ref="MQB3:MQG3"/>
    <mergeCell ref="MQH3:MQM3"/>
    <mergeCell ref="MQN3:MQS3"/>
    <mergeCell ref="MQT3:MQY3"/>
    <mergeCell ref="MQZ3:MRE3"/>
    <mergeCell ref="MRF3:MRK3"/>
    <mergeCell ref="MOR3:MOW3"/>
    <mergeCell ref="MOX3:MPC3"/>
    <mergeCell ref="MPD3:MPI3"/>
    <mergeCell ref="MPJ3:MPO3"/>
    <mergeCell ref="MPP3:MPU3"/>
    <mergeCell ref="MPV3:MQA3"/>
    <mergeCell ref="MNH3:MNM3"/>
    <mergeCell ref="MNN3:MNS3"/>
    <mergeCell ref="MNT3:MNY3"/>
    <mergeCell ref="MNZ3:MOE3"/>
    <mergeCell ref="MOF3:MOK3"/>
    <mergeCell ref="MOL3:MOQ3"/>
    <mergeCell ref="MLX3:MMC3"/>
    <mergeCell ref="MMD3:MMI3"/>
    <mergeCell ref="MMJ3:MMO3"/>
    <mergeCell ref="MMP3:MMU3"/>
    <mergeCell ref="MMV3:MNA3"/>
    <mergeCell ref="MNB3:MNG3"/>
    <mergeCell ref="MKN3:MKS3"/>
    <mergeCell ref="MKT3:MKY3"/>
    <mergeCell ref="MKZ3:MLE3"/>
    <mergeCell ref="MLF3:MLK3"/>
    <mergeCell ref="MLL3:MLQ3"/>
    <mergeCell ref="MLR3:MLW3"/>
    <mergeCell ref="MJD3:MJI3"/>
    <mergeCell ref="MJJ3:MJO3"/>
    <mergeCell ref="MJP3:MJU3"/>
    <mergeCell ref="MJV3:MKA3"/>
    <mergeCell ref="MKB3:MKG3"/>
    <mergeCell ref="MKH3:MKM3"/>
    <mergeCell ref="MHT3:MHY3"/>
    <mergeCell ref="MHZ3:MIE3"/>
    <mergeCell ref="MIF3:MIK3"/>
    <mergeCell ref="MIL3:MIQ3"/>
    <mergeCell ref="MIR3:MIW3"/>
    <mergeCell ref="MIX3:MJC3"/>
    <mergeCell ref="MGJ3:MGO3"/>
    <mergeCell ref="MGP3:MGU3"/>
    <mergeCell ref="MGV3:MHA3"/>
    <mergeCell ref="MHB3:MHG3"/>
    <mergeCell ref="MHH3:MHM3"/>
    <mergeCell ref="MHN3:MHS3"/>
    <mergeCell ref="MEZ3:MFE3"/>
    <mergeCell ref="MFF3:MFK3"/>
    <mergeCell ref="MFL3:MFQ3"/>
    <mergeCell ref="MFR3:MFW3"/>
    <mergeCell ref="MFX3:MGC3"/>
    <mergeCell ref="MGD3:MGI3"/>
    <mergeCell ref="MDP3:MDU3"/>
    <mergeCell ref="MDV3:MEA3"/>
    <mergeCell ref="MEB3:MEG3"/>
    <mergeCell ref="MEH3:MEM3"/>
    <mergeCell ref="MEN3:MES3"/>
    <mergeCell ref="MET3:MEY3"/>
    <mergeCell ref="MCF3:MCK3"/>
    <mergeCell ref="MCL3:MCQ3"/>
    <mergeCell ref="MCR3:MCW3"/>
    <mergeCell ref="MCX3:MDC3"/>
    <mergeCell ref="MDD3:MDI3"/>
    <mergeCell ref="MDJ3:MDO3"/>
    <mergeCell ref="MAV3:MBA3"/>
    <mergeCell ref="MBB3:MBG3"/>
    <mergeCell ref="MBH3:MBM3"/>
    <mergeCell ref="MBN3:MBS3"/>
    <mergeCell ref="MBT3:MBY3"/>
    <mergeCell ref="MBZ3:MCE3"/>
    <mergeCell ref="LZL3:LZQ3"/>
    <mergeCell ref="LZR3:LZW3"/>
    <mergeCell ref="LZX3:MAC3"/>
    <mergeCell ref="MAD3:MAI3"/>
    <mergeCell ref="MAJ3:MAO3"/>
    <mergeCell ref="MAP3:MAU3"/>
    <mergeCell ref="LYB3:LYG3"/>
    <mergeCell ref="LYH3:LYM3"/>
    <mergeCell ref="LYN3:LYS3"/>
    <mergeCell ref="LYT3:LYY3"/>
    <mergeCell ref="LYZ3:LZE3"/>
    <mergeCell ref="LZF3:LZK3"/>
    <mergeCell ref="LWR3:LWW3"/>
    <mergeCell ref="LWX3:LXC3"/>
    <mergeCell ref="LXD3:LXI3"/>
    <mergeCell ref="LXJ3:LXO3"/>
    <mergeCell ref="LXP3:LXU3"/>
    <mergeCell ref="LXV3:LYA3"/>
    <mergeCell ref="LVH3:LVM3"/>
    <mergeCell ref="LVN3:LVS3"/>
    <mergeCell ref="LVT3:LVY3"/>
    <mergeCell ref="LVZ3:LWE3"/>
    <mergeCell ref="LWF3:LWK3"/>
    <mergeCell ref="LWL3:LWQ3"/>
    <mergeCell ref="LTX3:LUC3"/>
    <mergeCell ref="LUD3:LUI3"/>
    <mergeCell ref="LUJ3:LUO3"/>
    <mergeCell ref="LUP3:LUU3"/>
    <mergeCell ref="LUV3:LVA3"/>
    <mergeCell ref="LVB3:LVG3"/>
    <mergeCell ref="LSN3:LSS3"/>
    <mergeCell ref="LST3:LSY3"/>
    <mergeCell ref="LSZ3:LTE3"/>
    <mergeCell ref="LTF3:LTK3"/>
    <mergeCell ref="LTL3:LTQ3"/>
    <mergeCell ref="LTR3:LTW3"/>
    <mergeCell ref="LRD3:LRI3"/>
    <mergeCell ref="LRJ3:LRO3"/>
    <mergeCell ref="LRP3:LRU3"/>
    <mergeCell ref="LRV3:LSA3"/>
    <mergeCell ref="LSB3:LSG3"/>
    <mergeCell ref="LSH3:LSM3"/>
    <mergeCell ref="LPT3:LPY3"/>
    <mergeCell ref="LPZ3:LQE3"/>
    <mergeCell ref="LQF3:LQK3"/>
    <mergeCell ref="LQL3:LQQ3"/>
    <mergeCell ref="LQR3:LQW3"/>
    <mergeCell ref="LQX3:LRC3"/>
    <mergeCell ref="LOJ3:LOO3"/>
    <mergeCell ref="LOP3:LOU3"/>
    <mergeCell ref="LOV3:LPA3"/>
    <mergeCell ref="LPB3:LPG3"/>
    <mergeCell ref="LPH3:LPM3"/>
    <mergeCell ref="LPN3:LPS3"/>
    <mergeCell ref="LMZ3:LNE3"/>
    <mergeCell ref="LNF3:LNK3"/>
    <mergeCell ref="LNL3:LNQ3"/>
    <mergeCell ref="LNR3:LNW3"/>
    <mergeCell ref="LNX3:LOC3"/>
    <mergeCell ref="LOD3:LOI3"/>
    <mergeCell ref="LLP3:LLU3"/>
    <mergeCell ref="LLV3:LMA3"/>
    <mergeCell ref="LMB3:LMG3"/>
    <mergeCell ref="LMH3:LMM3"/>
    <mergeCell ref="LMN3:LMS3"/>
    <mergeCell ref="LMT3:LMY3"/>
    <mergeCell ref="LKF3:LKK3"/>
    <mergeCell ref="LKL3:LKQ3"/>
    <mergeCell ref="LKR3:LKW3"/>
    <mergeCell ref="LKX3:LLC3"/>
    <mergeCell ref="LLD3:LLI3"/>
    <mergeCell ref="LLJ3:LLO3"/>
    <mergeCell ref="LIV3:LJA3"/>
    <mergeCell ref="LJB3:LJG3"/>
    <mergeCell ref="LJH3:LJM3"/>
    <mergeCell ref="LJN3:LJS3"/>
    <mergeCell ref="LJT3:LJY3"/>
    <mergeCell ref="LJZ3:LKE3"/>
    <mergeCell ref="LHL3:LHQ3"/>
    <mergeCell ref="LHR3:LHW3"/>
    <mergeCell ref="LHX3:LIC3"/>
    <mergeCell ref="LID3:LII3"/>
    <mergeCell ref="LIJ3:LIO3"/>
    <mergeCell ref="LIP3:LIU3"/>
    <mergeCell ref="LGB3:LGG3"/>
    <mergeCell ref="LGH3:LGM3"/>
    <mergeCell ref="LGN3:LGS3"/>
    <mergeCell ref="LGT3:LGY3"/>
    <mergeCell ref="LGZ3:LHE3"/>
    <mergeCell ref="LHF3:LHK3"/>
    <mergeCell ref="LER3:LEW3"/>
    <mergeCell ref="LEX3:LFC3"/>
    <mergeCell ref="LFD3:LFI3"/>
    <mergeCell ref="LFJ3:LFO3"/>
    <mergeCell ref="LFP3:LFU3"/>
    <mergeCell ref="LFV3:LGA3"/>
    <mergeCell ref="LDH3:LDM3"/>
    <mergeCell ref="LDN3:LDS3"/>
    <mergeCell ref="LDT3:LDY3"/>
    <mergeCell ref="LDZ3:LEE3"/>
    <mergeCell ref="LEF3:LEK3"/>
    <mergeCell ref="LEL3:LEQ3"/>
    <mergeCell ref="LBX3:LCC3"/>
    <mergeCell ref="LCD3:LCI3"/>
    <mergeCell ref="LCJ3:LCO3"/>
    <mergeCell ref="LCP3:LCU3"/>
    <mergeCell ref="LCV3:LDA3"/>
    <mergeCell ref="LDB3:LDG3"/>
    <mergeCell ref="LAN3:LAS3"/>
    <mergeCell ref="LAT3:LAY3"/>
    <mergeCell ref="LAZ3:LBE3"/>
    <mergeCell ref="LBF3:LBK3"/>
    <mergeCell ref="LBL3:LBQ3"/>
    <mergeCell ref="LBR3:LBW3"/>
    <mergeCell ref="KZD3:KZI3"/>
    <mergeCell ref="KZJ3:KZO3"/>
    <mergeCell ref="KZP3:KZU3"/>
    <mergeCell ref="KZV3:LAA3"/>
    <mergeCell ref="LAB3:LAG3"/>
    <mergeCell ref="LAH3:LAM3"/>
    <mergeCell ref="KXT3:KXY3"/>
    <mergeCell ref="KXZ3:KYE3"/>
    <mergeCell ref="KYF3:KYK3"/>
    <mergeCell ref="KYL3:KYQ3"/>
    <mergeCell ref="KYR3:KYW3"/>
    <mergeCell ref="KYX3:KZC3"/>
    <mergeCell ref="KWJ3:KWO3"/>
    <mergeCell ref="KWP3:KWU3"/>
    <mergeCell ref="KWV3:KXA3"/>
    <mergeCell ref="KXB3:KXG3"/>
    <mergeCell ref="KXH3:KXM3"/>
    <mergeCell ref="KXN3:KXS3"/>
    <mergeCell ref="KUZ3:KVE3"/>
    <mergeCell ref="KVF3:KVK3"/>
    <mergeCell ref="KVL3:KVQ3"/>
    <mergeCell ref="KVR3:KVW3"/>
    <mergeCell ref="KVX3:KWC3"/>
    <mergeCell ref="KWD3:KWI3"/>
    <mergeCell ref="KTP3:KTU3"/>
    <mergeCell ref="KTV3:KUA3"/>
    <mergeCell ref="KUB3:KUG3"/>
    <mergeCell ref="KUH3:KUM3"/>
    <mergeCell ref="KUN3:KUS3"/>
    <mergeCell ref="KUT3:KUY3"/>
    <mergeCell ref="KSF3:KSK3"/>
    <mergeCell ref="KSL3:KSQ3"/>
    <mergeCell ref="KSR3:KSW3"/>
    <mergeCell ref="KSX3:KTC3"/>
    <mergeCell ref="KTD3:KTI3"/>
    <mergeCell ref="KTJ3:KTO3"/>
    <mergeCell ref="KQV3:KRA3"/>
    <mergeCell ref="KRB3:KRG3"/>
    <mergeCell ref="KRH3:KRM3"/>
    <mergeCell ref="KRN3:KRS3"/>
    <mergeCell ref="KRT3:KRY3"/>
    <mergeCell ref="KRZ3:KSE3"/>
    <mergeCell ref="KPL3:KPQ3"/>
    <mergeCell ref="KPR3:KPW3"/>
    <mergeCell ref="KPX3:KQC3"/>
    <mergeCell ref="KQD3:KQI3"/>
    <mergeCell ref="KQJ3:KQO3"/>
    <mergeCell ref="KQP3:KQU3"/>
    <mergeCell ref="KOB3:KOG3"/>
    <mergeCell ref="KOH3:KOM3"/>
    <mergeCell ref="KON3:KOS3"/>
    <mergeCell ref="KOT3:KOY3"/>
    <mergeCell ref="KOZ3:KPE3"/>
    <mergeCell ref="KPF3:KPK3"/>
    <mergeCell ref="KMR3:KMW3"/>
    <mergeCell ref="KMX3:KNC3"/>
    <mergeCell ref="KND3:KNI3"/>
    <mergeCell ref="KNJ3:KNO3"/>
    <mergeCell ref="KNP3:KNU3"/>
    <mergeCell ref="KNV3:KOA3"/>
    <mergeCell ref="KLH3:KLM3"/>
    <mergeCell ref="KLN3:KLS3"/>
    <mergeCell ref="KLT3:KLY3"/>
    <mergeCell ref="KLZ3:KME3"/>
    <mergeCell ref="KMF3:KMK3"/>
    <mergeCell ref="KML3:KMQ3"/>
    <mergeCell ref="KJX3:KKC3"/>
    <mergeCell ref="KKD3:KKI3"/>
    <mergeCell ref="KKJ3:KKO3"/>
    <mergeCell ref="KKP3:KKU3"/>
    <mergeCell ref="KKV3:KLA3"/>
    <mergeCell ref="KLB3:KLG3"/>
    <mergeCell ref="KIN3:KIS3"/>
    <mergeCell ref="KIT3:KIY3"/>
    <mergeCell ref="KIZ3:KJE3"/>
    <mergeCell ref="KJF3:KJK3"/>
    <mergeCell ref="KJL3:KJQ3"/>
    <mergeCell ref="KJR3:KJW3"/>
    <mergeCell ref="KHD3:KHI3"/>
    <mergeCell ref="KHJ3:KHO3"/>
    <mergeCell ref="KHP3:KHU3"/>
    <mergeCell ref="KHV3:KIA3"/>
    <mergeCell ref="KIB3:KIG3"/>
    <mergeCell ref="KIH3:KIM3"/>
    <mergeCell ref="KFT3:KFY3"/>
    <mergeCell ref="KFZ3:KGE3"/>
    <mergeCell ref="KGF3:KGK3"/>
    <mergeCell ref="KGL3:KGQ3"/>
    <mergeCell ref="KGR3:KGW3"/>
    <mergeCell ref="KGX3:KHC3"/>
    <mergeCell ref="KEJ3:KEO3"/>
    <mergeCell ref="KEP3:KEU3"/>
    <mergeCell ref="KEV3:KFA3"/>
    <mergeCell ref="KFB3:KFG3"/>
    <mergeCell ref="KFH3:KFM3"/>
    <mergeCell ref="KFN3:KFS3"/>
    <mergeCell ref="KCZ3:KDE3"/>
    <mergeCell ref="KDF3:KDK3"/>
    <mergeCell ref="KDL3:KDQ3"/>
    <mergeCell ref="KDR3:KDW3"/>
    <mergeCell ref="KDX3:KEC3"/>
    <mergeCell ref="KED3:KEI3"/>
    <mergeCell ref="KBP3:KBU3"/>
    <mergeCell ref="KBV3:KCA3"/>
    <mergeCell ref="KCB3:KCG3"/>
    <mergeCell ref="KCH3:KCM3"/>
    <mergeCell ref="KCN3:KCS3"/>
    <mergeCell ref="KCT3:KCY3"/>
    <mergeCell ref="KAF3:KAK3"/>
    <mergeCell ref="KAL3:KAQ3"/>
    <mergeCell ref="KAR3:KAW3"/>
    <mergeCell ref="KAX3:KBC3"/>
    <mergeCell ref="KBD3:KBI3"/>
    <mergeCell ref="KBJ3:KBO3"/>
    <mergeCell ref="JYV3:JZA3"/>
    <mergeCell ref="JZB3:JZG3"/>
    <mergeCell ref="JZH3:JZM3"/>
    <mergeCell ref="JZN3:JZS3"/>
    <mergeCell ref="JZT3:JZY3"/>
    <mergeCell ref="JZZ3:KAE3"/>
    <mergeCell ref="JXL3:JXQ3"/>
    <mergeCell ref="JXR3:JXW3"/>
    <mergeCell ref="JXX3:JYC3"/>
    <mergeCell ref="JYD3:JYI3"/>
    <mergeCell ref="JYJ3:JYO3"/>
    <mergeCell ref="JYP3:JYU3"/>
    <mergeCell ref="JWB3:JWG3"/>
    <mergeCell ref="JWH3:JWM3"/>
    <mergeCell ref="JWN3:JWS3"/>
    <mergeCell ref="JWT3:JWY3"/>
    <mergeCell ref="JWZ3:JXE3"/>
    <mergeCell ref="JXF3:JXK3"/>
    <mergeCell ref="JUR3:JUW3"/>
    <mergeCell ref="JUX3:JVC3"/>
    <mergeCell ref="JVD3:JVI3"/>
    <mergeCell ref="JVJ3:JVO3"/>
    <mergeCell ref="JVP3:JVU3"/>
    <mergeCell ref="JVV3:JWA3"/>
    <mergeCell ref="JTH3:JTM3"/>
    <mergeCell ref="JTN3:JTS3"/>
    <mergeCell ref="JTT3:JTY3"/>
    <mergeCell ref="JTZ3:JUE3"/>
    <mergeCell ref="JUF3:JUK3"/>
    <mergeCell ref="JUL3:JUQ3"/>
    <mergeCell ref="JRX3:JSC3"/>
    <mergeCell ref="JSD3:JSI3"/>
    <mergeCell ref="JSJ3:JSO3"/>
    <mergeCell ref="JSP3:JSU3"/>
    <mergeCell ref="JSV3:JTA3"/>
    <mergeCell ref="JTB3:JTG3"/>
    <mergeCell ref="JQN3:JQS3"/>
    <mergeCell ref="JQT3:JQY3"/>
    <mergeCell ref="JQZ3:JRE3"/>
    <mergeCell ref="JRF3:JRK3"/>
    <mergeCell ref="JRL3:JRQ3"/>
    <mergeCell ref="JRR3:JRW3"/>
    <mergeCell ref="JPD3:JPI3"/>
    <mergeCell ref="JPJ3:JPO3"/>
    <mergeCell ref="JPP3:JPU3"/>
    <mergeCell ref="JPV3:JQA3"/>
    <mergeCell ref="JQB3:JQG3"/>
    <mergeCell ref="JQH3:JQM3"/>
    <mergeCell ref="JNT3:JNY3"/>
    <mergeCell ref="JNZ3:JOE3"/>
    <mergeCell ref="JOF3:JOK3"/>
    <mergeCell ref="JOL3:JOQ3"/>
    <mergeCell ref="JOR3:JOW3"/>
    <mergeCell ref="JOX3:JPC3"/>
    <mergeCell ref="JMJ3:JMO3"/>
    <mergeCell ref="JMP3:JMU3"/>
    <mergeCell ref="JMV3:JNA3"/>
    <mergeCell ref="JNB3:JNG3"/>
    <mergeCell ref="JNH3:JNM3"/>
    <mergeCell ref="JNN3:JNS3"/>
    <mergeCell ref="JKZ3:JLE3"/>
    <mergeCell ref="JLF3:JLK3"/>
    <mergeCell ref="JLL3:JLQ3"/>
    <mergeCell ref="JLR3:JLW3"/>
    <mergeCell ref="JLX3:JMC3"/>
    <mergeCell ref="JMD3:JMI3"/>
    <mergeCell ref="JJP3:JJU3"/>
    <mergeCell ref="JJV3:JKA3"/>
    <mergeCell ref="JKB3:JKG3"/>
    <mergeCell ref="JKH3:JKM3"/>
    <mergeCell ref="JKN3:JKS3"/>
    <mergeCell ref="JKT3:JKY3"/>
    <mergeCell ref="JIF3:JIK3"/>
    <mergeCell ref="JIL3:JIQ3"/>
    <mergeCell ref="JIR3:JIW3"/>
    <mergeCell ref="JIX3:JJC3"/>
    <mergeCell ref="JJD3:JJI3"/>
    <mergeCell ref="JJJ3:JJO3"/>
    <mergeCell ref="JGV3:JHA3"/>
    <mergeCell ref="JHB3:JHG3"/>
    <mergeCell ref="JHH3:JHM3"/>
    <mergeCell ref="JHN3:JHS3"/>
    <mergeCell ref="JHT3:JHY3"/>
    <mergeCell ref="JHZ3:JIE3"/>
    <mergeCell ref="JFL3:JFQ3"/>
    <mergeCell ref="JFR3:JFW3"/>
    <mergeCell ref="JFX3:JGC3"/>
    <mergeCell ref="JGD3:JGI3"/>
    <mergeCell ref="JGJ3:JGO3"/>
    <mergeCell ref="JGP3:JGU3"/>
    <mergeCell ref="JEB3:JEG3"/>
    <mergeCell ref="JEH3:JEM3"/>
    <mergeCell ref="JEN3:JES3"/>
    <mergeCell ref="JET3:JEY3"/>
    <mergeCell ref="JEZ3:JFE3"/>
    <mergeCell ref="JFF3:JFK3"/>
    <mergeCell ref="JCR3:JCW3"/>
    <mergeCell ref="JCX3:JDC3"/>
    <mergeCell ref="JDD3:JDI3"/>
    <mergeCell ref="JDJ3:JDO3"/>
    <mergeCell ref="JDP3:JDU3"/>
    <mergeCell ref="JDV3:JEA3"/>
    <mergeCell ref="JBH3:JBM3"/>
    <mergeCell ref="JBN3:JBS3"/>
    <mergeCell ref="JBT3:JBY3"/>
    <mergeCell ref="JBZ3:JCE3"/>
    <mergeCell ref="JCF3:JCK3"/>
    <mergeCell ref="JCL3:JCQ3"/>
    <mergeCell ref="IZX3:JAC3"/>
    <mergeCell ref="JAD3:JAI3"/>
    <mergeCell ref="JAJ3:JAO3"/>
    <mergeCell ref="JAP3:JAU3"/>
    <mergeCell ref="JAV3:JBA3"/>
    <mergeCell ref="JBB3:JBG3"/>
    <mergeCell ref="IYN3:IYS3"/>
    <mergeCell ref="IYT3:IYY3"/>
    <mergeCell ref="IYZ3:IZE3"/>
    <mergeCell ref="IZF3:IZK3"/>
    <mergeCell ref="IZL3:IZQ3"/>
    <mergeCell ref="IZR3:IZW3"/>
    <mergeCell ref="IXD3:IXI3"/>
    <mergeCell ref="IXJ3:IXO3"/>
    <mergeCell ref="IXP3:IXU3"/>
    <mergeCell ref="IXV3:IYA3"/>
    <mergeCell ref="IYB3:IYG3"/>
    <mergeCell ref="IYH3:IYM3"/>
    <mergeCell ref="IVT3:IVY3"/>
    <mergeCell ref="IVZ3:IWE3"/>
    <mergeCell ref="IWF3:IWK3"/>
    <mergeCell ref="IWL3:IWQ3"/>
    <mergeCell ref="IWR3:IWW3"/>
    <mergeCell ref="IWX3:IXC3"/>
    <mergeCell ref="IUJ3:IUO3"/>
    <mergeCell ref="IUP3:IUU3"/>
    <mergeCell ref="IUV3:IVA3"/>
    <mergeCell ref="IVB3:IVG3"/>
    <mergeCell ref="IVH3:IVM3"/>
    <mergeCell ref="IVN3:IVS3"/>
    <mergeCell ref="ISZ3:ITE3"/>
    <mergeCell ref="ITF3:ITK3"/>
    <mergeCell ref="ITL3:ITQ3"/>
    <mergeCell ref="ITR3:ITW3"/>
    <mergeCell ref="ITX3:IUC3"/>
    <mergeCell ref="IUD3:IUI3"/>
    <mergeCell ref="IRP3:IRU3"/>
    <mergeCell ref="IRV3:ISA3"/>
    <mergeCell ref="ISB3:ISG3"/>
    <mergeCell ref="ISH3:ISM3"/>
    <mergeCell ref="ISN3:ISS3"/>
    <mergeCell ref="IST3:ISY3"/>
    <mergeCell ref="IQF3:IQK3"/>
    <mergeCell ref="IQL3:IQQ3"/>
    <mergeCell ref="IQR3:IQW3"/>
    <mergeCell ref="IQX3:IRC3"/>
    <mergeCell ref="IRD3:IRI3"/>
    <mergeCell ref="IRJ3:IRO3"/>
    <mergeCell ref="IOV3:IPA3"/>
    <mergeCell ref="IPB3:IPG3"/>
    <mergeCell ref="IPH3:IPM3"/>
    <mergeCell ref="IPN3:IPS3"/>
    <mergeCell ref="IPT3:IPY3"/>
    <mergeCell ref="IPZ3:IQE3"/>
    <mergeCell ref="INL3:INQ3"/>
    <mergeCell ref="INR3:INW3"/>
    <mergeCell ref="INX3:IOC3"/>
    <mergeCell ref="IOD3:IOI3"/>
    <mergeCell ref="IOJ3:IOO3"/>
    <mergeCell ref="IOP3:IOU3"/>
    <mergeCell ref="IMB3:IMG3"/>
    <mergeCell ref="IMH3:IMM3"/>
    <mergeCell ref="IMN3:IMS3"/>
    <mergeCell ref="IMT3:IMY3"/>
    <mergeCell ref="IMZ3:INE3"/>
    <mergeCell ref="INF3:INK3"/>
    <mergeCell ref="IKR3:IKW3"/>
    <mergeCell ref="IKX3:ILC3"/>
    <mergeCell ref="ILD3:ILI3"/>
    <mergeCell ref="ILJ3:ILO3"/>
    <mergeCell ref="ILP3:ILU3"/>
    <mergeCell ref="ILV3:IMA3"/>
    <mergeCell ref="IJH3:IJM3"/>
    <mergeCell ref="IJN3:IJS3"/>
    <mergeCell ref="IJT3:IJY3"/>
    <mergeCell ref="IJZ3:IKE3"/>
    <mergeCell ref="IKF3:IKK3"/>
    <mergeCell ref="IKL3:IKQ3"/>
    <mergeCell ref="IHX3:IIC3"/>
    <mergeCell ref="IID3:III3"/>
    <mergeCell ref="IIJ3:IIO3"/>
    <mergeCell ref="IIP3:IIU3"/>
    <mergeCell ref="IIV3:IJA3"/>
    <mergeCell ref="IJB3:IJG3"/>
    <mergeCell ref="IGN3:IGS3"/>
    <mergeCell ref="IGT3:IGY3"/>
    <mergeCell ref="IGZ3:IHE3"/>
    <mergeCell ref="IHF3:IHK3"/>
    <mergeCell ref="IHL3:IHQ3"/>
    <mergeCell ref="IHR3:IHW3"/>
    <mergeCell ref="IFD3:IFI3"/>
    <mergeCell ref="IFJ3:IFO3"/>
    <mergeCell ref="IFP3:IFU3"/>
    <mergeCell ref="IFV3:IGA3"/>
    <mergeCell ref="IGB3:IGG3"/>
    <mergeCell ref="IGH3:IGM3"/>
    <mergeCell ref="IDT3:IDY3"/>
    <mergeCell ref="IDZ3:IEE3"/>
    <mergeCell ref="IEF3:IEK3"/>
    <mergeCell ref="IEL3:IEQ3"/>
    <mergeCell ref="IER3:IEW3"/>
    <mergeCell ref="IEX3:IFC3"/>
    <mergeCell ref="ICJ3:ICO3"/>
    <mergeCell ref="ICP3:ICU3"/>
    <mergeCell ref="ICV3:IDA3"/>
    <mergeCell ref="IDB3:IDG3"/>
    <mergeCell ref="IDH3:IDM3"/>
    <mergeCell ref="IDN3:IDS3"/>
    <mergeCell ref="IAZ3:IBE3"/>
    <mergeCell ref="IBF3:IBK3"/>
    <mergeCell ref="IBL3:IBQ3"/>
    <mergeCell ref="IBR3:IBW3"/>
    <mergeCell ref="IBX3:ICC3"/>
    <mergeCell ref="ICD3:ICI3"/>
    <mergeCell ref="HZP3:HZU3"/>
    <mergeCell ref="HZV3:IAA3"/>
    <mergeCell ref="IAB3:IAG3"/>
    <mergeCell ref="IAH3:IAM3"/>
    <mergeCell ref="IAN3:IAS3"/>
    <mergeCell ref="IAT3:IAY3"/>
    <mergeCell ref="HYF3:HYK3"/>
    <mergeCell ref="HYL3:HYQ3"/>
    <mergeCell ref="HYR3:HYW3"/>
    <mergeCell ref="HYX3:HZC3"/>
    <mergeCell ref="HZD3:HZI3"/>
    <mergeCell ref="HZJ3:HZO3"/>
    <mergeCell ref="HWV3:HXA3"/>
    <mergeCell ref="HXB3:HXG3"/>
    <mergeCell ref="HXH3:HXM3"/>
    <mergeCell ref="HXN3:HXS3"/>
    <mergeCell ref="HXT3:HXY3"/>
    <mergeCell ref="HXZ3:HYE3"/>
    <mergeCell ref="HVL3:HVQ3"/>
    <mergeCell ref="HVR3:HVW3"/>
    <mergeCell ref="HVX3:HWC3"/>
    <mergeCell ref="HWD3:HWI3"/>
    <mergeCell ref="HWJ3:HWO3"/>
    <mergeCell ref="HWP3:HWU3"/>
    <mergeCell ref="HUB3:HUG3"/>
    <mergeCell ref="HUH3:HUM3"/>
    <mergeCell ref="HUN3:HUS3"/>
    <mergeCell ref="HUT3:HUY3"/>
    <mergeCell ref="HUZ3:HVE3"/>
    <mergeCell ref="HVF3:HVK3"/>
    <mergeCell ref="HSR3:HSW3"/>
    <mergeCell ref="HSX3:HTC3"/>
    <mergeCell ref="HTD3:HTI3"/>
    <mergeCell ref="HTJ3:HTO3"/>
    <mergeCell ref="HTP3:HTU3"/>
    <mergeCell ref="HTV3:HUA3"/>
    <mergeCell ref="HRH3:HRM3"/>
    <mergeCell ref="HRN3:HRS3"/>
    <mergeCell ref="HRT3:HRY3"/>
    <mergeCell ref="HRZ3:HSE3"/>
    <mergeCell ref="HSF3:HSK3"/>
    <mergeCell ref="HSL3:HSQ3"/>
    <mergeCell ref="HPX3:HQC3"/>
    <mergeCell ref="HQD3:HQI3"/>
    <mergeCell ref="HQJ3:HQO3"/>
    <mergeCell ref="HQP3:HQU3"/>
    <mergeCell ref="HQV3:HRA3"/>
    <mergeCell ref="HRB3:HRG3"/>
    <mergeCell ref="HON3:HOS3"/>
    <mergeCell ref="HOT3:HOY3"/>
    <mergeCell ref="HOZ3:HPE3"/>
    <mergeCell ref="HPF3:HPK3"/>
    <mergeCell ref="HPL3:HPQ3"/>
    <mergeCell ref="HPR3:HPW3"/>
    <mergeCell ref="HND3:HNI3"/>
    <mergeCell ref="HNJ3:HNO3"/>
    <mergeCell ref="HNP3:HNU3"/>
    <mergeCell ref="HNV3:HOA3"/>
    <mergeCell ref="HOB3:HOG3"/>
    <mergeCell ref="HOH3:HOM3"/>
    <mergeCell ref="HLT3:HLY3"/>
    <mergeCell ref="HLZ3:HME3"/>
    <mergeCell ref="HMF3:HMK3"/>
    <mergeCell ref="HML3:HMQ3"/>
    <mergeCell ref="HMR3:HMW3"/>
    <mergeCell ref="HMX3:HNC3"/>
    <mergeCell ref="HKJ3:HKO3"/>
    <mergeCell ref="HKP3:HKU3"/>
    <mergeCell ref="HKV3:HLA3"/>
    <mergeCell ref="HLB3:HLG3"/>
    <mergeCell ref="HLH3:HLM3"/>
    <mergeCell ref="HLN3:HLS3"/>
    <mergeCell ref="HIZ3:HJE3"/>
    <mergeCell ref="HJF3:HJK3"/>
    <mergeCell ref="HJL3:HJQ3"/>
    <mergeCell ref="HJR3:HJW3"/>
    <mergeCell ref="HJX3:HKC3"/>
    <mergeCell ref="HKD3:HKI3"/>
    <mergeCell ref="HHP3:HHU3"/>
    <mergeCell ref="HHV3:HIA3"/>
    <mergeCell ref="HIB3:HIG3"/>
    <mergeCell ref="HIH3:HIM3"/>
    <mergeCell ref="HIN3:HIS3"/>
    <mergeCell ref="HIT3:HIY3"/>
    <mergeCell ref="HGF3:HGK3"/>
    <mergeCell ref="HGL3:HGQ3"/>
    <mergeCell ref="HGR3:HGW3"/>
    <mergeCell ref="HGX3:HHC3"/>
    <mergeCell ref="HHD3:HHI3"/>
    <mergeCell ref="HHJ3:HHO3"/>
    <mergeCell ref="HEV3:HFA3"/>
    <mergeCell ref="HFB3:HFG3"/>
    <mergeCell ref="HFH3:HFM3"/>
    <mergeCell ref="HFN3:HFS3"/>
    <mergeCell ref="HFT3:HFY3"/>
    <mergeCell ref="HFZ3:HGE3"/>
    <mergeCell ref="HDL3:HDQ3"/>
    <mergeCell ref="HDR3:HDW3"/>
    <mergeCell ref="HDX3:HEC3"/>
    <mergeCell ref="HED3:HEI3"/>
    <mergeCell ref="HEJ3:HEO3"/>
    <mergeCell ref="HEP3:HEU3"/>
    <mergeCell ref="HCB3:HCG3"/>
    <mergeCell ref="HCH3:HCM3"/>
    <mergeCell ref="HCN3:HCS3"/>
    <mergeCell ref="HCT3:HCY3"/>
    <mergeCell ref="HCZ3:HDE3"/>
    <mergeCell ref="HDF3:HDK3"/>
    <mergeCell ref="HAR3:HAW3"/>
    <mergeCell ref="HAX3:HBC3"/>
    <mergeCell ref="HBD3:HBI3"/>
    <mergeCell ref="HBJ3:HBO3"/>
    <mergeCell ref="HBP3:HBU3"/>
    <mergeCell ref="HBV3:HCA3"/>
    <mergeCell ref="GZH3:GZM3"/>
    <mergeCell ref="GZN3:GZS3"/>
    <mergeCell ref="GZT3:GZY3"/>
    <mergeCell ref="GZZ3:HAE3"/>
    <mergeCell ref="HAF3:HAK3"/>
    <mergeCell ref="HAL3:HAQ3"/>
    <mergeCell ref="GXX3:GYC3"/>
    <mergeCell ref="GYD3:GYI3"/>
    <mergeCell ref="GYJ3:GYO3"/>
    <mergeCell ref="GYP3:GYU3"/>
    <mergeCell ref="GYV3:GZA3"/>
    <mergeCell ref="GZB3:GZG3"/>
    <mergeCell ref="GWN3:GWS3"/>
    <mergeCell ref="GWT3:GWY3"/>
    <mergeCell ref="GWZ3:GXE3"/>
    <mergeCell ref="GXF3:GXK3"/>
    <mergeCell ref="GXL3:GXQ3"/>
    <mergeCell ref="GXR3:GXW3"/>
    <mergeCell ref="GVD3:GVI3"/>
    <mergeCell ref="GVJ3:GVO3"/>
    <mergeCell ref="GVP3:GVU3"/>
    <mergeCell ref="GVV3:GWA3"/>
    <mergeCell ref="GWB3:GWG3"/>
    <mergeCell ref="GWH3:GWM3"/>
    <mergeCell ref="GTT3:GTY3"/>
    <mergeCell ref="GTZ3:GUE3"/>
    <mergeCell ref="GUF3:GUK3"/>
    <mergeCell ref="GUL3:GUQ3"/>
    <mergeCell ref="GUR3:GUW3"/>
    <mergeCell ref="GUX3:GVC3"/>
    <mergeCell ref="GSJ3:GSO3"/>
    <mergeCell ref="GSP3:GSU3"/>
    <mergeCell ref="GSV3:GTA3"/>
    <mergeCell ref="GTB3:GTG3"/>
    <mergeCell ref="GTH3:GTM3"/>
    <mergeCell ref="GTN3:GTS3"/>
    <mergeCell ref="GQZ3:GRE3"/>
    <mergeCell ref="GRF3:GRK3"/>
    <mergeCell ref="GRL3:GRQ3"/>
    <mergeCell ref="GRR3:GRW3"/>
    <mergeCell ref="GRX3:GSC3"/>
    <mergeCell ref="GSD3:GSI3"/>
    <mergeCell ref="GPP3:GPU3"/>
    <mergeCell ref="GPV3:GQA3"/>
    <mergeCell ref="GQB3:GQG3"/>
    <mergeCell ref="GQH3:GQM3"/>
    <mergeCell ref="GQN3:GQS3"/>
    <mergeCell ref="GQT3:GQY3"/>
    <mergeCell ref="GOF3:GOK3"/>
    <mergeCell ref="GOL3:GOQ3"/>
    <mergeCell ref="GOR3:GOW3"/>
    <mergeCell ref="GOX3:GPC3"/>
    <mergeCell ref="GPD3:GPI3"/>
    <mergeCell ref="GPJ3:GPO3"/>
    <mergeCell ref="GMV3:GNA3"/>
    <mergeCell ref="GNB3:GNG3"/>
    <mergeCell ref="GNH3:GNM3"/>
    <mergeCell ref="GNN3:GNS3"/>
    <mergeCell ref="GNT3:GNY3"/>
    <mergeCell ref="GNZ3:GOE3"/>
    <mergeCell ref="GLL3:GLQ3"/>
    <mergeCell ref="GLR3:GLW3"/>
    <mergeCell ref="GLX3:GMC3"/>
    <mergeCell ref="GMD3:GMI3"/>
    <mergeCell ref="GMJ3:GMO3"/>
    <mergeCell ref="GMP3:GMU3"/>
    <mergeCell ref="GKB3:GKG3"/>
    <mergeCell ref="GKH3:GKM3"/>
    <mergeCell ref="GKN3:GKS3"/>
    <mergeCell ref="GKT3:GKY3"/>
    <mergeCell ref="GKZ3:GLE3"/>
    <mergeCell ref="GLF3:GLK3"/>
    <mergeCell ref="GIR3:GIW3"/>
    <mergeCell ref="GIX3:GJC3"/>
    <mergeCell ref="GJD3:GJI3"/>
    <mergeCell ref="GJJ3:GJO3"/>
    <mergeCell ref="GJP3:GJU3"/>
    <mergeCell ref="GJV3:GKA3"/>
    <mergeCell ref="GHH3:GHM3"/>
    <mergeCell ref="GHN3:GHS3"/>
    <mergeCell ref="GHT3:GHY3"/>
    <mergeCell ref="GHZ3:GIE3"/>
    <mergeCell ref="GIF3:GIK3"/>
    <mergeCell ref="GIL3:GIQ3"/>
    <mergeCell ref="GFX3:GGC3"/>
    <mergeCell ref="GGD3:GGI3"/>
    <mergeCell ref="GGJ3:GGO3"/>
    <mergeCell ref="GGP3:GGU3"/>
    <mergeCell ref="GGV3:GHA3"/>
    <mergeCell ref="GHB3:GHG3"/>
    <mergeCell ref="GEN3:GES3"/>
    <mergeCell ref="GET3:GEY3"/>
    <mergeCell ref="GEZ3:GFE3"/>
    <mergeCell ref="GFF3:GFK3"/>
    <mergeCell ref="GFL3:GFQ3"/>
    <mergeCell ref="GFR3:GFW3"/>
    <mergeCell ref="GDD3:GDI3"/>
    <mergeCell ref="GDJ3:GDO3"/>
    <mergeCell ref="GDP3:GDU3"/>
    <mergeCell ref="GDV3:GEA3"/>
    <mergeCell ref="GEB3:GEG3"/>
    <mergeCell ref="GEH3:GEM3"/>
    <mergeCell ref="GBT3:GBY3"/>
    <mergeCell ref="GBZ3:GCE3"/>
    <mergeCell ref="GCF3:GCK3"/>
    <mergeCell ref="GCL3:GCQ3"/>
    <mergeCell ref="GCR3:GCW3"/>
    <mergeCell ref="GCX3:GDC3"/>
    <mergeCell ref="GAJ3:GAO3"/>
    <mergeCell ref="GAP3:GAU3"/>
    <mergeCell ref="GAV3:GBA3"/>
    <mergeCell ref="GBB3:GBG3"/>
    <mergeCell ref="GBH3:GBM3"/>
    <mergeCell ref="GBN3:GBS3"/>
    <mergeCell ref="FYZ3:FZE3"/>
    <mergeCell ref="FZF3:FZK3"/>
    <mergeCell ref="FZL3:FZQ3"/>
    <mergeCell ref="FZR3:FZW3"/>
    <mergeCell ref="FZX3:GAC3"/>
    <mergeCell ref="GAD3:GAI3"/>
    <mergeCell ref="FXP3:FXU3"/>
    <mergeCell ref="FXV3:FYA3"/>
    <mergeCell ref="FYB3:FYG3"/>
    <mergeCell ref="FYH3:FYM3"/>
    <mergeCell ref="FYN3:FYS3"/>
    <mergeCell ref="FYT3:FYY3"/>
    <mergeCell ref="FWF3:FWK3"/>
    <mergeCell ref="FWL3:FWQ3"/>
    <mergeCell ref="FWR3:FWW3"/>
    <mergeCell ref="FWX3:FXC3"/>
    <mergeCell ref="FXD3:FXI3"/>
    <mergeCell ref="FXJ3:FXO3"/>
    <mergeCell ref="FUV3:FVA3"/>
    <mergeCell ref="FVB3:FVG3"/>
    <mergeCell ref="FVH3:FVM3"/>
    <mergeCell ref="FVN3:FVS3"/>
    <mergeCell ref="FVT3:FVY3"/>
    <mergeCell ref="FVZ3:FWE3"/>
    <mergeCell ref="FTL3:FTQ3"/>
    <mergeCell ref="FTR3:FTW3"/>
    <mergeCell ref="FTX3:FUC3"/>
    <mergeCell ref="FUD3:FUI3"/>
    <mergeCell ref="FUJ3:FUO3"/>
    <mergeCell ref="FUP3:FUU3"/>
    <mergeCell ref="FSB3:FSG3"/>
    <mergeCell ref="FSH3:FSM3"/>
    <mergeCell ref="FSN3:FSS3"/>
    <mergeCell ref="FST3:FSY3"/>
    <mergeCell ref="FSZ3:FTE3"/>
    <mergeCell ref="FTF3:FTK3"/>
    <mergeCell ref="FQR3:FQW3"/>
    <mergeCell ref="FQX3:FRC3"/>
    <mergeCell ref="FRD3:FRI3"/>
    <mergeCell ref="FRJ3:FRO3"/>
    <mergeCell ref="FRP3:FRU3"/>
    <mergeCell ref="FRV3:FSA3"/>
    <mergeCell ref="FPH3:FPM3"/>
    <mergeCell ref="FPN3:FPS3"/>
    <mergeCell ref="FPT3:FPY3"/>
    <mergeCell ref="FPZ3:FQE3"/>
    <mergeCell ref="FQF3:FQK3"/>
    <mergeCell ref="FQL3:FQQ3"/>
    <mergeCell ref="FNX3:FOC3"/>
    <mergeCell ref="FOD3:FOI3"/>
    <mergeCell ref="FOJ3:FOO3"/>
    <mergeCell ref="FOP3:FOU3"/>
    <mergeCell ref="FOV3:FPA3"/>
    <mergeCell ref="FPB3:FPG3"/>
    <mergeCell ref="FMN3:FMS3"/>
    <mergeCell ref="FMT3:FMY3"/>
    <mergeCell ref="FMZ3:FNE3"/>
    <mergeCell ref="FNF3:FNK3"/>
    <mergeCell ref="FNL3:FNQ3"/>
    <mergeCell ref="FNR3:FNW3"/>
    <mergeCell ref="FLD3:FLI3"/>
    <mergeCell ref="FLJ3:FLO3"/>
    <mergeCell ref="FLP3:FLU3"/>
    <mergeCell ref="FLV3:FMA3"/>
    <mergeCell ref="FMB3:FMG3"/>
    <mergeCell ref="FMH3:FMM3"/>
    <mergeCell ref="FJT3:FJY3"/>
    <mergeCell ref="FJZ3:FKE3"/>
    <mergeCell ref="FKF3:FKK3"/>
    <mergeCell ref="FKL3:FKQ3"/>
    <mergeCell ref="FKR3:FKW3"/>
    <mergeCell ref="FKX3:FLC3"/>
    <mergeCell ref="FIJ3:FIO3"/>
    <mergeCell ref="FIP3:FIU3"/>
    <mergeCell ref="FIV3:FJA3"/>
    <mergeCell ref="FJB3:FJG3"/>
    <mergeCell ref="FJH3:FJM3"/>
    <mergeCell ref="FJN3:FJS3"/>
    <mergeCell ref="FGZ3:FHE3"/>
    <mergeCell ref="FHF3:FHK3"/>
    <mergeCell ref="FHL3:FHQ3"/>
    <mergeCell ref="FHR3:FHW3"/>
    <mergeCell ref="FHX3:FIC3"/>
    <mergeCell ref="FID3:FII3"/>
    <mergeCell ref="FFP3:FFU3"/>
    <mergeCell ref="FFV3:FGA3"/>
    <mergeCell ref="FGB3:FGG3"/>
    <mergeCell ref="FGH3:FGM3"/>
    <mergeCell ref="FGN3:FGS3"/>
    <mergeCell ref="FGT3:FGY3"/>
    <mergeCell ref="FEF3:FEK3"/>
    <mergeCell ref="FEL3:FEQ3"/>
    <mergeCell ref="FER3:FEW3"/>
    <mergeCell ref="FEX3:FFC3"/>
    <mergeCell ref="FFD3:FFI3"/>
    <mergeCell ref="FFJ3:FFO3"/>
    <mergeCell ref="FCV3:FDA3"/>
    <mergeCell ref="FDB3:FDG3"/>
    <mergeCell ref="FDH3:FDM3"/>
    <mergeCell ref="FDN3:FDS3"/>
    <mergeCell ref="FDT3:FDY3"/>
    <mergeCell ref="FDZ3:FEE3"/>
    <mergeCell ref="FBL3:FBQ3"/>
    <mergeCell ref="FBR3:FBW3"/>
    <mergeCell ref="FBX3:FCC3"/>
    <mergeCell ref="FCD3:FCI3"/>
    <mergeCell ref="FCJ3:FCO3"/>
    <mergeCell ref="FCP3:FCU3"/>
    <mergeCell ref="FAB3:FAG3"/>
    <mergeCell ref="FAH3:FAM3"/>
    <mergeCell ref="FAN3:FAS3"/>
    <mergeCell ref="FAT3:FAY3"/>
    <mergeCell ref="FAZ3:FBE3"/>
    <mergeCell ref="FBF3:FBK3"/>
    <mergeCell ref="EYR3:EYW3"/>
    <mergeCell ref="EYX3:EZC3"/>
    <mergeCell ref="EZD3:EZI3"/>
    <mergeCell ref="EZJ3:EZO3"/>
    <mergeCell ref="EZP3:EZU3"/>
    <mergeCell ref="EZV3:FAA3"/>
    <mergeCell ref="EXH3:EXM3"/>
    <mergeCell ref="EXN3:EXS3"/>
    <mergeCell ref="EXT3:EXY3"/>
    <mergeCell ref="EXZ3:EYE3"/>
    <mergeCell ref="EYF3:EYK3"/>
    <mergeCell ref="EYL3:EYQ3"/>
    <mergeCell ref="EVX3:EWC3"/>
    <mergeCell ref="EWD3:EWI3"/>
    <mergeCell ref="EWJ3:EWO3"/>
    <mergeCell ref="EWP3:EWU3"/>
    <mergeCell ref="EWV3:EXA3"/>
    <mergeCell ref="EXB3:EXG3"/>
    <mergeCell ref="EUN3:EUS3"/>
    <mergeCell ref="EUT3:EUY3"/>
    <mergeCell ref="EUZ3:EVE3"/>
    <mergeCell ref="EVF3:EVK3"/>
    <mergeCell ref="EVL3:EVQ3"/>
    <mergeCell ref="EVR3:EVW3"/>
    <mergeCell ref="ETD3:ETI3"/>
    <mergeCell ref="ETJ3:ETO3"/>
    <mergeCell ref="ETP3:ETU3"/>
    <mergeCell ref="ETV3:EUA3"/>
    <mergeCell ref="EUB3:EUG3"/>
    <mergeCell ref="EUH3:EUM3"/>
    <mergeCell ref="ERT3:ERY3"/>
    <mergeCell ref="ERZ3:ESE3"/>
    <mergeCell ref="ESF3:ESK3"/>
    <mergeCell ref="ESL3:ESQ3"/>
    <mergeCell ref="ESR3:ESW3"/>
    <mergeCell ref="ESX3:ETC3"/>
    <mergeCell ref="EQJ3:EQO3"/>
    <mergeCell ref="EQP3:EQU3"/>
    <mergeCell ref="EQV3:ERA3"/>
    <mergeCell ref="ERB3:ERG3"/>
    <mergeCell ref="ERH3:ERM3"/>
    <mergeCell ref="ERN3:ERS3"/>
    <mergeCell ref="EOZ3:EPE3"/>
    <mergeCell ref="EPF3:EPK3"/>
    <mergeCell ref="EPL3:EPQ3"/>
    <mergeCell ref="EPR3:EPW3"/>
    <mergeCell ref="EPX3:EQC3"/>
    <mergeCell ref="EQD3:EQI3"/>
    <mergeCell ref="ENP3:ENU3"/>
    <mergeCell ref="ENV3:EOA3"/>
    <mergeCell ref="EOB3:EOG3"/>
    <mergeCell ref="EOH3:EOM3"/>
    <mergeCell ref="EON3:EOS3"/>
    <mergeCell ref="EOT3:EOY3"/>
    <mergeCell ref="EMF3:EMK3"/>
    <mergeCell ref="EML3:EMQ3"/>
    <mergeCell ref="EMR3:EMW3"/>
    <mergeCell ref="EMX3:ENC3"/>
    <mergeCell ref="END3:ENI3"/>
    <mergeCell ref="ENJ3:ENO3"/>
    <mergeCell ref="EKV3:ELA3"/>
    <mergeCell ref="ELB3:ELG3"/>
    <mergeCell ref="ELH3:ELM3"/>
    <mergeCell ref="ELN3:ELS3"/>
    <mergeCell ref="ELT3:ELY3"/>
    <mergeCell ref="ELZ3:EME3"/>
    <mergeCell ref="EJL3:EJQ3"/>
    <mergeCell ref="EJR3:EJW3"/>
    <mergeCell ref="EJX3:EKC3"/>
    <mergeCell ref="EKD3:EKI3"/>
    <mergeCell ref="EKJ3:EKO3"/>
    <mergeCell ref="EKP3:EKU3"/>
    <mergeCell ref="EIB3:EIG3"/>
    <mergeCell ref="EIH3:EIM3"/>
    <mergeCell ref="EIN3:EIS3"/>
    <mergeCell ref="EIT3:EIY3"/>
    <mergeCell ref="EIZ3:EJE3"/>
    <mergeCell ref="EJF3:EJK3"/>
    <mergeCell ref="EGR3:EGW3"/>
    <mergeCell ref="EGX3:EHC3"/>
    <mergeCell ref="EHD3:EHI3"/>
    <mergeCell ref="EHJ3:EHO3"/>
    <mergeCell ref="EHP3:EHU3"/>
    <mergeCell ref="EHV3:EIA3"/>
    <mergeCell ref="EFH3:EFM3"/>
    <mergeCell ref="EFN3:EFS3"/>
    <mergeCell ref="EFT3:EFY3"/>
    <mergeCell ref="EFZ3:EGE3"/>
    <mergeCell ref="EGF3:EGK3"/>
    <mergeCell ref="EGL3:EGQ3"/>
    <mergeCell ref="EDX3:EEC3"/>
    <mergeCell ref="EED3:EEI3"/>
    <mergeCell ref="EEJ3:EEO3"/>
    <mergeCell ref="EEP3:EEU3"/>
    <mergeCell ref="EEV3:EFA3"/>
    <mergeCell ref="EFB3:EFG3"/>
    <mergeCell ref="ECN3:ECS3"/>
    <mergeCell ref="ECT3:ECY3"/>
    <mergeCell ref="ECZ3:EDE3"/>
    <mergeCell ref="EDF3:EDK3"/>
    <mergeCell ref="EDL3:EDQ3"/>
    <mergeCell ref="EDR3:EDW3"/>
    <mergeCell ref="EBD3:EBI3"/>
    <mergeCell ref="EBJ3:EBO3"/>
    <mergeCell ref="EBP3:EBU3"/>
    <mergeCell ref="EBV3:ECA3"/>
    <mergeCell ref="ECB3:ECG3"/>
    <mergeCell ref="ECH3:ECM3"/>
    <mergeCell ref="DZT3:DZY3"/>
    <mergeCell ref="DZZ3:EAE3"/>
    <mergeCell ref="EAF3:EAK3"/>
    <mergeCell ref="EAL3:EAQ3"/>
    <mergeCell ref="EAR3:EAW3"/>
    <mergeCell ref="EAX3:EBC3"/>
    <mergeCell ref="DYJ3:DYO3"/>
    <mergeCell ref="DYP3:DYU3"/>
    <mergeCell ref="DYV3:DZA3"/>
    <mergeCell ref="DZB3:DZG3"/>
    <mergeCell ref="DZH3:DZM3"/>
    <mergeCell ref="DZN3:DZS3"/>
    <mergeCell ref="DWZ3:DXE3"/>
    <mergeCell ref="DXF3:DXK3"/>
    <mergeCell ref="DXL3:DXQ3"/>
    <mergeCell ref="DXR3:DXW3"/>
    <mergeCell ref="DXX3:DYC3"/>
    <mergeCell ref="DYD3:DYI3"/>
    <mergeCell ref="DVP3:DVU3"/>
    <mergeCell ref="DVV3:DWA3"/>
    <mergeCell ref="DWB3:DWG3"/>
    <mergeCell ref="DWH3:DWM3"/>
    <mergeCell ref="DWN3:DWS3"/>
    <mergeCell ref="DWT3:DWY3"/>
    <mergeCell ref="DUF3:DUK3"/>
    <mergeCell ref="DUL3:DUQ3"/>
    <mergeCell ref="DUR3:DUW3"/>
    <mergeCell ref="DUX3:DVC3"/>
    <mergeCell ref="DVD3:DVI3"/>
    <mergeCell ref="DVJ3:DVO3"/>
    <mergeCell ref="DSV3:DTA3"/>
    <mergeCell ref="DTB3:DTG3"/>
    <mergeCell ref="DTH3:DTM3"/>
    <mergeCell ref="DTN3:DTS3"/>
    <mergeCell ref="DTT3:DTY3"/>
    <mergeCell ref="DTZ3:DUE3"/>
    <mergeCell ref="DRL3:DRQ3"/>
    <mergeCell ref="DRR3:DRW3"/>
    <mergeCell ref="DRX3:DSC3"/>
    <mergeCell ref="DSD3:DSI3"/>
    <mergeCell ref="DSJ3:DSO3"/>
    <mergeCell ref="DSP3:DSU3"/>
    <mergeCell ref="DQB3:DQG3"/>
    <mergeCell ref="DQH3:DQM3"/>
    <mergeCell ref="DQN3:DQS3"/>
    <mergeCell ref="DQT3:DQY3"/>
    <mergeCell ref="DQZ3:DRE3"/>
    <mergeCell ref="DRF3:DRK3"/>
    <mergeCell ref="DOR3:DOW3"/>
    <mergeCell ref="DOX3:DPC3"/>
    <mergeCell ref="DPD3:DPI3"/>
    <mergeCell ref="DPJ3:DPO3"/>
    <mergeCell ref="DPP3:DPU3"/>
    <mergeCell ref="DPV3:DQA3"/>
    <mergeCell ref="DNH3:DNM3"/>
    <mergeCell ref="DNN3:DNS3"/>
    <mergeCell ref="DNT3:DNY3"/>
    <mergeCell ref="DNZ3:DOE3"/>
    <mergeCell ref="DOF3:DOK3"/>
    <mergeCell ref="DOL3:DOQ3"/>
    <mergeCell ref="DLX3:DMC3"/>
    <mergeCell ref="DMD3:DMI3"/>
    <mergeCell ref="DMJ3:DMO3"/>
    <mergeCell ref="DMP3:DMU3"/>
    <mergeCell ref="DMV3:DNA3"/>
    <mergeCell ref="DNB3:DNG3"/>
    <mergeCell ref="DKN3:DKS3"/>
    <mergeCell ref="DKT3:DKY3"/>
    <mergeCell ref="DKZ3:DLE3"/>
    <mergeCell ref="DLF3:DLK3"/>
    <mergeCell ref="DLL3:DLQ3"/>
    <mergeCell ref="DLR3:DLW3"/>
    <mergeCell ref="DJD3:DJI3"/>
    <mergeCell ref="DJJ3:DJO3"/>
    <mergeCell ref="DJP3:DJU3"/>
    <mergeCell ref="DJV3:DKA3"/>
    <mergeCell ref="DKB3:DKG3"/>
    <mergeCell ref="DKH3:DKM3"/>
    <mergeCell ref="DHT3:DHY3"/>
    <mergeCell ref="DHZ3:DIE3"/>
    <mergeCell ref="DIF3:DIK3"/>
    <mergeCell ref="DIL3:DIQ3"/>
    <mergeCell ref="DIR3:DIW3"/>
    <mergeCell ref="DIX3:DJC3"/>
    <mergeCell ref="DGJ3:DGO3"/>
    <mergeCell ref="DGP3:DGU3"/>
    <mergeCell ref="DGV3:DHA3"/>
    <mergeCell ref="DHB3:DHG3"/>
    <mergeCell ref="DHH3:DHM3"/>
    <mergeCell ref="DHN3:DHS3"/>
    <mergeCell ref="DEZ3:DFE3"/>
    <mergeCell ref="DFF3:DFK3"/>
    <mergeCell ref="DFL3:DFQ3"/>
    <mergeCell ref="DFR3:DFW3"/>
    <mergeCell ref="DFX3:DGC3"/>
    <mergeCell ref="DGD3:DGI3"/>
    <mergeCell ref="DDP3:DDU3"/>
    <mergeCell ref="DDV3:DEA3"/>
    <mergeCell ref="DEB3:DEG3"/>
    <mergeCell ref="DEH3:DEM3"/>
    <mergeCell ref="DEN3:DES3"/>
    <mergeCell ref="DET3:DEY3"/>
    <mergeCell ref="DCF3:DCK3"/>
    <mergeCell ref="DCL3:DCQ3"/>
    <mergeCell ref="DCR3:DCW3"/>
    <mergeCell ref="DCX3:DDC3"/>
    <mergeCell ref="DDD3:DDI3"/>
    <mergeCell ref="DDJ3:DDO3"/>
    <mergeCell ref="DAV3:DBA3"/>
    <mergeCell ref="DBB3:DBG3"/>
    <mergeCell ref="DBH3:DBM3"/>
    <mergeCell ref="DBN3:DBS3"/>
    <mergeCell ref="DBT3:DBY3"/>
    <mergeCell ref="DBZ3:DCE3"/>
    <mergeCell ref="CZL3:CZQ3"/>
    <mergeCell ref="CZR3:CZW3"/>
    <mergeCell ref="CZX3:DAC3"/>
    <mergeCell ref="DAD3:DAI3"/>
    <mergeCell ref="DAJ3:DAO3"/>
    <mergeCell ref="DAP3:DAU3"/>
    <mergeCell ref="CYB3:CYG3"/>
    <mergeCell ref="CYH3:CYM3"/>
    <mergeCell ref="CYN3:CYS3"/>
    <mergeCell ref="CYT3:CYY3"/>
    <mergeCell ref="CYZ3:CZE3"/>
    <mergeCell ref="CZF3:CZK3"/>
    <mergeCell ref="CWR3:CWW3"/>
    <mergeCell ref="CWX3:CXC3"/>
    <mergeCell ref="CXD3:CXI3"/>
    <mergeCell ref="CXJ3:CXO3"/>
    <mergeCell ref="CXP3:CXU3"/>
    <mergeCell ref="CXV3:CYA3"/>
    <mergeCell ref="CVH3:CVM3"/>
    <mergeCell ref="CVN3:CVS3"/>
    <mergeCell ref="CVT3:CVY3"/>
    <mergeCell ref="CVZ3:CWE3"/>
    <mergeCell ref="CWF3:CWK3"/>
    <mergeCell ref="CWL3:CWQ3"/>
    <mergeCell ref="CTX3:CUC3"/>
    <mergeCell ref="CUD3:CUI3"/>
    <mergeCell ref="CUJ3:CUO3"/>
    <mergeCell ref="CUP3:CUU3"/>
    <mergeCell ref="CUV3:CVA3"/>
    <mergeCell ref="CVB3:CVG3"/>
    <mergeCell ref="CSN3:CSS3"/>
    <mergeCell ref="CST3:CSY3"/>
    <mergeCell ref="CSZ3:CTE3"/>
    <mergeCell ref="CTF3:CTK3"/>
    <mergeCell ref="CTL3:CTQ3"/>
    <mergeCell ref="CTR3:CTW3"/>
    <mergeCell ref="CRD3:CRI3"/>
    <mergeCell ref="CRJ3:CRO3"/>
    <mergeCell ref="CRP3:CRU3"/>
    <mergeCell ref="CRV3:CSA3"/>
    <mergeCell ref="CSB3:CSG3"/>
    <mergeCell ref="CSH3:CSM3"/>
    <mergeCell ref="CPT3:CPY3"/>
    <mergeCell ref="CPZ3:CQE3"/>
    <mergeCell ref="CQF3:CQK3"/>
    <mergeCell ref="CQL3:CQQ3"/>
    <mergeCell ref="CQR3:CQW3"/>
    <mergeCell ref="CQX3:CRC3"/>
    <mergeCell ref="COJ3:COO3"/>
    <mergeCell ref="COP3:COU3"/>
    <mergeCell ref="COV3:CPA3"/>
    <mergeCell ref="CPB3:CPG3"/>
    <mergeCell ref="CPH3:CPM3"/>
    <mergeCell ref="CPN3:CPS3"/>
    <mergeCell ref="CMZ3:CNE3"/>
    <mergeCell ref="CNF3:CNK3"/>
    <mergeCell ref="CNL3:CNQ3"/>
    <mergeCell ref="CNR3:CNW3"/>
    <mergeCell ref="CNX3:COC3"/>
    <mergeCell ref="COD3:COI3"/>
    <mergeCell ref="CLP3:CLU3"/>
    <mergeCell ref="CLV3:CMA3"/>
    <mergeCell ref="CMB3:CMG3"/>
    <mergeCell ref="CMH3:CMM3"/>
    <mergeCell ref="CMN3:CMS3"/>
    <mergeCell ref="CMT3:CMY3"/>
    <mergeCell ref="CKF3:CKK3"/>
    <mergeCell ref="CKL3:CKQ3"/>
    <mergeCell ref="CKR3:CKW3"/>
    <mergeCell ref="CKX3:CLC3"/>
    <mergeCell ref="CLD3:CLI3"/>
    <mergeCell ref="CLJ3:CLO3"/>
    <mergeCell ref="CIV3:CJA3"/>
    <mergeCell ref="CJB3:CJG3"/>
    <mergeCell ref="CJH3:CJM3"/>
    <mergeCell ref="CJN3:CJS3"/>
    <mergeCell ref="CJT3:CJY3"/>
    <mergeCell ref="CJZ3:CKE3"/>
    <mergeCell ref="CHL3:CHQ3"/>
    <mergeCell ref="CHR3:CHW3"/>
    <mergeCell ref="CHX3:CIC3"/>
    <mergeCell ref="CID3:CII3"/>
    <mergeCell ref="CIJ3:CIO3"/>
    <mergeCell ref="CIP3:CIU3"/>
    <mergeCell ref="CGB3:CGG3"/>
    <mergeCell ref="CGH3:CGM3"/>
    <mergeCell ref="CGN3:CGS3"/>
    <mergeCell ref="CGT3:CGY3"/>
    <mergeCell ref="CGZ3:CHE3"/>
    <mergeCell ref="CHF3:CHK3"/>
    <mergeCell ref="CER3:CEW3"/>
    <mergeCell ref="CEX3:CFC3"/>
    <mergeCell ref="CFD3:CFI3"/>
    <mergeCell ref="CFJ3:CFO3"/>
    <mergeCell ref="CFP3:CFU3"/>
    <mergeCell ref="CFV3:CGA3"/>
    <mergeCell ref="CDH3:CDM3"/>
    <mergeCell ref="CDN3:CDS3"/>
    <mergeCell ref="CDT3:CDY3"/>
    <mergeCell ref="CDZ3:CEE3"/>
    <mergeCell ref="CEF3:CEK3"/>
    <mergeCell ref="CEL3:CEQ3"/>
    <mergeCell ref="CBX3:CCC3"/>
    <mergeCell ref="CCD3:CCI3"/>
    <mergeCell ref="CCJ3:CCO3"/>
    <mergeCell ref="CCP3:CCU3"/>
    <mergeCell ref="CCV3:CDA3"/>
    <mergeCell ref="CDB3:CDG3"/>
    <mergeCell ref="CAN3:CAS3"/>
    <mergeCell ref="CAT3:CAY3"/>
    <mergeCell ref="CAZ3:CBE3"/>
    <mergeCell ref="CBF3:CBK3"/>
    <mergeCell ref="CBL3:CBQ3"/>
    <mergeCell ref="CBR3:CBW3"/>
    <mergeCell ref="BZD3:BZI3"/>
    <mergeCell ref="BZJ3:BZO3"/>
    <mergeCell ref="BZP3:BZU3"/>
    <mergeCell ref="BZV3:CAA3"/>
    <mergeCell ref="CAB3:CAG3"/>
    <mergeCell ref="CAH3:CAM3"/>
    <mergeCell ref="BXT3:BXY3"/>
    <mergeCell ref="BXZ3:BYE3"/>
    <mergeCell ref="BYF3:BYK3"/>
    <mergeCell ref="BYL3:BYQ3"/>
    <mergeCell ref="BYR3:BYW3"/>
    <mergeCell ref="BYX3:BZC3"/>
    <mergeCell ref="BWJ3:BWO3"/>
    <mergeCell ref="BWP3:BWU3"/>
    <mergeCell ref="BWV3:BXA3"/>
    <mergeCell ref="BXB3:BXG3"/>
    <mergeCell ref="BXH3:BXM3"/>
    <mergeCell ref="BXN3:BXS3"/>
    <mergeCell ref="BUZ3:BVE3"/>
    <mergeCell ref="BVF3:BVK3"/>
    <mergeCell ref="BVL3:BVQ3"/>
    <mergeCell ref="BVR3:BVW3"/>
    <mergeCell ref="BVX3:BWC3"/>
    <mergeCell ref="BWD3:BWI3"/>
    <mergeCell ref="BTP3:BTU3"/>
    <mergeCell ref="BTV3:BUA3"/>
    <mergeCell ref="BUB3:BUG3"/>
    <mergeCell ref="BUH3:BUM3"/>
    <mergeCell ref="BUN3:BUS3"/>
    <mergeCell ref="BUT3:BUY3"/>
    <mergeCell ref="BSF3:BSK3"/>
    <mergeCell ref="BSL3:BSQ3"/>
    <mergeCell ref="BSR3:BSW3"/>
    <mergeCell ref="BSX3:BTC3"/>
    <mergeCell ref="BTD3:BTI3"/>
    <mergeCell ref="BTJ3:BTO3"/>
    <mergeCell ref="BQV3:BRA3"/>
    <mergeCell ref="BRB3:BRG3"/>
    <mergeCell ref="BRH3:BRM3"/>
    <mergeCell ref="BRN3:BRS3"/>
    <mergeCell ref="BRT3:BRY3"/>
    <mergeCell ref="BRZ3:BSE3"/>
    <mergeCell ref="BPL3:BPQ3"/>
    <mergeCell ref="BPR3:BPW3"/>
    <mergeCell ref="BPX3:BQC3"/>
    <mergeCell ref="BQD3:BQI3"/>
    <mergeCell ref="BQJ3:BQO3"/>
    <mergeCell ref="BQP3:BQU3"/>
    <mergeCell ref="BOB3:BOG3"/>
    <mergeCell ref="BOH3:BOM3"/>
    <mergeCell ref="BON3:BOS3"/>
    <mergeCell ref="BOT3:BOY3"/>
    <mergeCell ref="BOZ3:BPE3"/>
    <mergeCell ref="BPF3:BPK3"/>
    <mergeCell ref="BMR3:BMW3"/>
    <mergeCell ref="BMX3:BNC3"/>
    <mergeCell ref="BND3:BNI3"/>
    <mergeCell ref="BNJ3:BNO3"/>
    <mergeCell ref="BNP3:BNU3"/>
    <mergeCell ref="BNV3:BOA3"/>
    <mergeCell ref="BLH3:BLM3"/>
    <mergeCell ref="BLN3:BLS3"/>
    <mergeCell ref="BLT3:BLY3"/>
    <mergeCell ref="BLZ3:BME3"/>
    <mergeCell ref="BMF3:BMK3"/>
    <mergeCell ref="BML3:BMQ3"/>
    <mergeCell ref="BJX3:BKC3"/>
    <mergeCell ref="BKD3:BKI3"/>
    <mergeCell ref="BKJ3:BKO3"/>
    <mergeCell ref="BKP3:BKU3"/>
    <mergeCell ref="BKV3:BLA3"/>
    <mergeCell ref="BLB3:BLG3"/>
    <mergeCell ref="BIN3:BIS3"/>
    <mergeCell ref="BIT3:BIY3"/>
    <mergeCell ref="BIZ3:BJE3"/>
    <mergeCell ref="BJF3:BJK3"/>
    <mergeCell ref="BJL3:BJQ3"/>
    <mergeCell ref="BJR3:BJW3"/>
    <mergeCell ref="BHD3:BHI3"/>
    <mergeCell ref="BHJ3:BHO3"/>
    <mergeCell ref="BHP3:BHU3"/>
    <mergeCell ref="BHV3:BIA3"/>
    <mergeCell ref="BIB3:BIG3"/>
    <mergeCell ref="BIH3:BIM3"/>
    <mergeCell ref="BFT3:BFY3"/>
    <mergeCell ref="BFZ3:BGE3"/>
    <mergeCell ref="BGF3:BGK3"/>
    <mergeCell ref="BGL3:BGQ3"/>
    <mergeCell ref="BGR3:BGW3"/>
    <mergeCell ref="BGX3:BHC3"/>
    <mergeCell ref="BEJ3:BEO3"/>
    <mergeCell ref="BEP3:BEU3"/>
    <mergeCell ref="BEV3:BFA3"/>
    <mergeCell ref="BFB3:BFG3"/>
    <mergeCell ref="BFH3:BFM3"/>
    <mergeCell ref="BFN3:BFS3"/>
    <mergeCell ref="BCZ3:BDE3"/>
    <mergeCell ref="BDF3:BDK3"/>
    <mergeCell ref="BDL3:BDQ3"/>
    <mergeCell ref="BDR3:BDW3"/>
    <mergeCell ref="BDX3:BEC3"/>
    <mergeCell ref="BED3:BEI3"/>
    <mergeCell ref="BBP3:BBU3"/>
    <mergeCell ref="BBV3:BCA3"/>
    <mergeCell ref="BCB3:BCG3"/>
    <mergeCell ref="BCH3:BCM3"/>
    <mergeCell ref="BCN3:BCS3"/>
    <mergeCell ref="BCT3:BCY3"/>
    <mergeCell ref="BAF3:BAK3"/>
    <mergeCell ref="BAL3:BAQ3"/>
    <mergeCell ref="BAR3:BAW3"/>
    <mergeCell ref="BAX3:BBC3"/>
    <mergeCell ref="BBD3:BBI3"/>
    <mergeCell ref="BBJ3:BBO3"/>
    <mergeCell ref="AYV3:AZA3"/>
    <mergeCell ref="AZB3:AZG3"/>
    <mergeCell ref="AZH3:AZM3"/>
    <mergeCell ref="AZN3:AZS3"/>
    <mergeCell ref="AZT3:AZY3"/>
    <mergeCell ref="AZZ3:BAE3"/>
    <mergeCell ref="AXL3:AXQ3"/>
    <mergeCell ref="AXR3:AXW3"/>
    <mergeCell ref="AXX3:AYC3"/>
    <mergeCell ref="AYD3:AYI3"/>
    <mergeCell ref="AYJ3:AYO3"/>
    <mergeCell ref="AYP3:AYU3"/>
    <mergeCell ref="AWB3:AWG3"/>
    <mergeCell ref="AWH3:AWM3"/>
    <mergeCell ref="AWN3:AWS3"/>
    <mergeCell ref="AWT3:AWY3"/>
    <mergeCell ref="AWZ3:AXE3"/>
    <mergeCell ref="AXF3:AXK3"/>
    <mergeCell ref="AUR3:AUW3"/>
    <mergeCell ref="AUX3:AVC3"/>
    <mergeCell ref="AVD3:AVI3"/>
    <mergeCell ref="AVJ3:AVO3"/>
    <mergeCell ref="AVP3:AVU3"/>
    <mergeCell ref="AVV3:AWA3"/>
    <mergeCell ref="ATH3:ATM3"/>
    <mergeCell ref="ATN3:ATS3"/>
    <mergeCell ref="ATT3:ATY3"/>
    <mergeCell ref="ATZ3:AUE3"/>
    <mergeCell ref="AUF3:AUK3"/>
    <mergeCell ref="AUL3:AUQ3"/>
    <mergeCell ref="ARX3:ASC3"/>
    <mergeCell ref="ASD3:ASI3"/>
    <mergeCell ref="ASJ3:ASO3"/>
    <mergeCell ref="ASP3:ASU3"/>
    <mergeCell ref="ASV3:ATA3"/>
    <mergeCell ref="ATB3:ATG3"/>
    <mergeCell ref="AQN3:AQS3"/>
    <mergeCell ref="AQT3:AQY3"/>
    <mergeCell ref="AQZ3:ARE3"/>
    <mergeCell ref="ARF3:ARK3"/>
    <mergeCell ref="ARL3:ARQ3"/>
    <mergeCell ref="ARR3:ARW3"/>
    <mergeCell ref="APD3:API3"/>
    <mergeCell ref="APJ3:APO3"/>
    <mergeCell ref="APP3:APU3"/>
    <mergeCell ref="APV3:AQA3"/>
    <mergeCell ref="AQB3:AQG3"/>
    <mergeCell ref="AQH3:AQM3"/>
    <mergeCell ref="ANT3:ANY3"/>
    <mergeCell ref="ANZ3:AOE3"/>
    <mergeCell ref="AOF3:AOK3"/>
    <mergeCell ref="AOL3:AOQ3"/>
    <mergeCell ref="AOR3:AOW3"/>
    <mergeCell ref="AOX3:APC3"/>
    <mergeCell ref="AMJ3:AMO3"/>
    <mergeCell ref="AMP3:AMU3"/>
    <mergeCell ref="AMV3:ANA3"/>
    <mergeCell ref="ANB3:ANG3"/>
    <mergeCell ref="ANH3:ANM3"/>
    <mergeCell ref="ANN3:ANS3"/>
    <mergeCell ref="AKZ3:ALE3"/>
    <mergeCell ref="ALF3:ALK3"/>
    <mergeCell ref="ALL3:ALQ3"/>
    <mergeCell ref="ALR3:ALW3"/>
    <mergeCell ref="ALX3:AMC3"/>
    <mergeCell ref="AMD3:AMI3"/>
    <mergeCell ref="AJP3:AJU3"/>
    <mergeCell ref="AJV3:AKA3"/>
    <mergeCell ref="AKB3:AKG3"/>
    <mergeCell ref="AKH3:AKM3"/>
    <mergeCell ref="AKN3:AKS3"/>
    <mergeCell ref="AKT3:AKY3"/>
    <mergeCell ref="AIF3:AIK3"/>
    <mergeCell ref="AIL3:AIQ3"/>
    <mergeCell ref="AIR3:AIW3"/>
    <mergeCell ref="AIX3:AJC3"/>
    <mergeCell ref="AJD3:AJI3"/>
    <mergeCell ref="AJJ3:AJO3"/>
    <mergeCell ref="AGV3:AHA3"/>
    <mergeCell ref="AHB3:AHG3"/>
    <mergeCell ref="AHH3:AHM3"/>
    <mergeCell ref="AHN3:AHS3"/>
    <mergeCell ref="AHT3:AHY3"/>
    <mergeCell ref="AHZ3:AIE3"/>
    <mergeCell ref="AFL3:AFQ3"/>
    <mergeCell ref="AFR3:AFW3"/>
    <mergeCell ref="AFX3:AGC3"/>
    <mergeCell ref="AGD3:AGI3"/>
    <mergeCell ref="AGJ3:AGO3"/>
    <mergeCell ref="AGP3:AGU3"/>
    <mergeCell ref="AEB3:AEG3"/>
    <mergeCell ref="AEH3:AEM3"/>
    <mergeCell ref="AEN3:AES3"/>
    <mergeCell ref="AET3:AEY3"/>
    <mergeCell ref="AEZ3:AFE3"/>
    <mergeCell ref="AFF3:AFK3"/>
    <mergeCell ref="ACR3:ACW3"/>
    <mergeCell ref="ACX3:ADC3"/>
    <mergeCell ref="ADD3:ADI3"/>
    <mergeCell ref="ADJ3:ADO3"/>
    <mergeCell ref="ADP3:ADU3"/>
    <mergeCell ref="ADV3:AEA3"/>
    <mergeCell ref="ABH3:ABM3"/>
    <mergeCell ref="ABN3:ABS3"/>
    <mergeCell ref="ABT3:ABY3"/>
    <mergeCell ref="ABZ3:ACE3"/>
    <mergeCell ref="ACF3:ACK3"/>
    <mergeCell ref="ACL3:ACQ3"/>
    <mergeCell ref="ZX3:AAC3"/>
    <mergeCell ref="AAD3:AAI3"/>
    <mergeCell ref="AAJ3:AAO3"/>
    <mergeCell ref="AAP3:AAU3"/>
    <mergeCell ref="AAV3:ABA3"/>
    <mergeCell ref="ABB3:ABG3"/>
    <mergeCell ref="YN3:YS3"/>
    <mergeCell ref="YT3:YY3"/>
    <mergeCell ref="YZ3:ZE3"/>
    <mergeCell ref="ZF3:ZK3"/>
    <mergeCell ref="ZL3:ZQ3"/>
    <mergeCell ref="ZR3:ZW3"/>
    <mergeCell ref="XD3:XI3"/>
    <mergeCell ref="XJ3:XO3"/>
    <mergeCell ref="XP3:XU3"/>
    <mergeCell ref="XV3:YA3"/>
    <mergeCell ref="YB3:YG3"/>
    <mergeCell ref="YH3:YM3"/>
    <mergeCell ref="VT3:VY3"/>
    <mergeCell ref="VZ3:WE3"/>
    <mergeCell ref="WF3:WK3"/>
    <mergeCell ref="WL3:WQ3"/>
    <mergeCell ref="WR3:WW3"/>
    <mergeCell ref="WX3:XC3"/>
    <mergeCell ref="UJ3:UO3"/>
    <mergeCell ref="UP3:UU3"/>
    <mergeCell ref="UV3:VA3"/>
    <mergeCell ref="VB3:VG3"/>
    <mergeCell ref="VH3:VM3"/>
    <mergeCell ref="VN3:VS3"/>
    <mergeCell ref="SZ3:TE3"/>
    <mergeCell ref="TF3:TK3"/>
    <mergeCell ref="TL3:TQ3"/>
    <mergeCell ref="TR3:TW3"/>
    <mergeCell ref="TX3:UC3"/>
    <mergeCell ref="UD3:UI3"/>
    <mergeCell ref="RP3:RU3"/>
    <mergeCell ref="RV3:SA3"/>
    <mergeCell ref="SB3:SG3"/>
    <mergeCell ref="SH3:SM3"/>
    <mergeCell ref="SN3:SS3"/>
    <mergeCell ref="ST3:SY3"/>
    <mergeCell ref="QF3:QK3"/>
    <mergeCell ref="QL3:QQ3"/>
    <mergeCell ref="QR3:QW3"/>
    <mergeCell ref="QX3:RC3"/>
    <mergeCell ref="RD3:RI3"/>
    <mergeCell ref="RJ3:RO3"/>
    <mergeCell ref="OV3:PA3"/>
    <mergeCell ref="PB3:PG3"/>
    <mergeCell ref="PH3:PM3"/>
    <mergeCell ref="PN3:PS3"/>
    <mergeCell ref="PT3:PY3"/>
    <mergeCell ref="PZ3:QE3"/>
    <mergeCell ref="NL3:NQ3"/>
    <mergeCell ref="NR3:NW3"/>
    <mergeCell ref="NX3:OC3"/>
    <mergeCell ref="OD3:OI3"/>
    <mergeCell ref="OJ3:OO3"/>
    <mergeCell ref="OP3:OU3"/>
    <mergeCell ref="MB3:MG3"/>
    <mergeCell ref="MH3:MM3"/>
    <mergeCell ref="MN3:MS3"/>
    <mergeCell ref="MT3:MY3"/>
    <mergeCell ref="MZ3:NE3"/>
    <mergeCell ref="NF3:NK3"/>
    <mergeCell ref="KR3:KW3"/>
    <mergeCell ref="KX3:LC3"/>
    <mergeCell ref="LD3:LI3"/>
    <mergeCell ref="LJ3:LO3"/>
    <mergeCell ref="LP3:LU3"/>
    <mergeCell ref="LV3:MA3"/>
    <mergeCell ref="JH3:JM3"/>
    <mergeCell ref="JN3:JS3"/>
    <mergeCell ref="JT3:JY3"/>
    <mergeCell ref="JZ3:KE3"/>
    <mergeCell ref="KF3:KK3"/>
    <mergeCell ref="KL3:KQ3"/>
    <mergeCell ref="HX3:IC3"/>
    <mergeCell ref="ID3:II3"/>
    <mergeCell ref="IJ3:IO3"/>
    <mergeCell ref="IP3:IU3"/>
    <mergeCell ref="IV3:JA3"/>
    <mergeCell ref="JB3:JG3"/>
    <mergeCell ref="GN3:GS3"/>
    <mergeCell ref="GT3:GY3"/>
    <mergeCell ref="GZ3:HE3"/>
    <mergeCell ref="HF3:HK3"/>
    <mergeCell ref="HL3:HQ3"/>
    <mergeCell ref="HR3:HW3"/>
    <mergeCell ref="FD3:FI3"/>
    <mergeCell ref="FJ3:FO3"/>
    <mergeCell ref="FP3:FU3"/>
    <mergeCell ref="FV3:GA3"/>
    <mergeCell ref="GB3:GG3"/>
    <mergeCell ref="GH3:GM3"/>
    <mergeCell ref="DT3:DY3"/>
    <mergeCell ref="DZ3:EE3"/>
    <mergeCell ref="EF3:EK3"/>
    <mergeCell ref="EL3:EQ3"/>
    <mergeCell ref="ER3:EW3"/>
    <mergeCell ref="EX3:FC3"/>
    <mergeCell ref="CJ3:CO3"/>
    <mergeCell ref="CP3:CU3"/>
    <mergeCell ref="CV3:DA3"/>
    <mergeCell ref="DB3:DG3"/>
    <mergeCell ref="DH3:DM3"/>
    <mergeCell ref="DN3:DS3"/>
    <mergeCell ref="AZ3:BE3"/>
    <mergeCell ref="BF3:BK3"/>
    <mergeCell ref="BL3:BQ3"/>
    <mergeCell ref="BR3:BW3"/>
    <mergeCell ref="BX3:CC3"/>
    <mergeCell ref="CD3:CI3"/>
    <mergeCell ref="XEX2:XFA2"/>
    <mergeCell ref="A3:C3"/>
    <mergeCell ref="D3:I3"/>
    <mergeCell ref="J3:O3"/>
    <mergeCell ref="P3:U3"/>
    <mergeCell ref="V3:AA3"/>
    <mergeCell ref="AB3:AG3"/>
    <mergeCell ref="AH3:AM3"/>
    <mergeCell ref="AN3:AS3"/>
    <mergeCell ref="AT3:AY3"/>
    <mergeCell ref="XDN2:XDS2"/>
    <mergeCell ref="XDT2:XDY2"/>
    <mergeCell ref="XDZ2:XEE2"/>
    <mergeCell ref="XEF2:XEK2"/>
    <mergeCell ref="XEL2:XEQ2"/>
    <mergeCell ref="XER2:XEW2"/>
    <mergeCell ref="XCD2:XCI2"/>
    <mergeCell ref="XCJ2:XCO2"/>
    <mergeCell ref="XCP2:XCU2"/>
    <mergeCell ref="XCV2:XDA2"/>
    <mergeCell ref="XDB2:XDG2"/>
    <mergeCell ref="XDH2:XDM2"/>
    <mergeCell ref="XAT2:XAY2"/>
    <mergeCell ref="XAZ2:XBE2"/>
    <mergeCell ref="XBF2:XBK2"/>
    <mergeCell ref="XBL2:XBQ2"/>
    <mergeCell ref="XBR2:XBW2"/>
    <mergeCell ref="XBX2:XCC2"/>
    <mergeCell ref="WZJ2:WZO2"/>
    <mergeCell ref="WZP2:WZU2"/>
    <mergeCell ref="WZV2:XAA2"/>
    <mergeCell ref="XAB2:XAG2"/>
    <mergeCell ref="XAH2:XAM2"/>
    <mergeCell ref="XAN2:XAS2"/>
    <mergeCell ref="WXZ2:WYE2"/>
    <mergeCell ref="WYF2:WYK2"/>
    <mergeCell ref="WYL2:WYQ2"/>
    <mergeCell ref="WYR2:WYW2"/>
    <mergeCell ref="WYX2:WZC2"/>
    <mergeCell ref="WZD2:WZI2"/>
    <mergeCell ref="WWP2:WWU2"/>
    <mergeCell ref="WWV2:WXA2"/>
    <mergeCell ref="WXB2:WXG2"/>
    <mergeCell ref="WXH2:WXM2"/>
    <mergeCell ref="WXN2:WXS2"/>
    <mergeCell ref="WXT2:WXY2"/>
    <mergeCell ref="WVF2:WVK2"/>
    <mergeCell ref="WVL2:WVQ2"/>
    <mergeCell ref="WVR2:WVW2"/>
    <mergeCell ref="WVX2:WWC2"/>
    <mergeCell ref="WWD2:WWI2"/>
    <mergeCell ref="WWJ2:WWO2"/>
    <mergeCell ref="WTV2:WUA2"/>
    <mergeCell ref="WUB2:WUG2"/>
    <mergeCell ref="WUH2:WUM2"/>
    <mergeCell ref="WUN2:WUS2"/>
    <mergeCell ref="WUT2:WUY2"/>
    <mergeCell ref="WUZ2:WVE2"/>
    <mergeCell ref="WSL2:WSQ2"/>
    <mergeCell ref="WSR2:WSW2"/>
    <mergeCell ref="WSX2:WTC2"/>
    <mergeCell ref="WTD2:WTI2"/>
    <mergeCell ref="WTJ2:WTO2"/>
    <mergeCell ref="WTP2:WTU2"/>
    <mergeCell ref="WRB2:WRG2"/>
    <mergeCell ref="WRH2:WRM2"/>
    <mergeCell ref="WRN2:WRS2"/>
    <mergeCell ref="WRT2:WRY2"/>
    <mergeCell ref="WRZ2:WSE2"/>
    <mergeCell ref="WSF2:WSK2"/>
    <mergeCell ref="WPR2:WPW2"/>
    <mergeCell ref="WPX2:WQC2"/>
    <mergeCell ref="WQD2:WQI2"/>
    <mergeCell ref="WQJ2:WQO2"/>
    <mergeCell ref="WQP2:WQU2"/>
    <mergeCell ref="WQV2:WRA2"/>
    <mergeCell ref="WOH2:WOM2"/>
    <mergeCell ref="WON2:WOS2"/>
    <mergeCell ref="WOT2:WOY2"/>
    <mergeCell ref="WOZ2:WPE2"/>
    <mergeCell ref="WPF2:WPK2"/>
    <mergeCell ref="WPL2:WPQ2"/>
    <mergeCell ref="WMX2:WNC2"/>
    <mergeCell ref="WND2:WNI2"/>
    <mergeCell ref="WNJ2:WNO2"/>
    <mergeCell ref="WNP2:WNU2"/>
    <mergeCell ref="WNV2:WOA2"/>
    <mergeCell ref="WOB2:WOG2"/>
    <mergeCell ref="WLN2:WLS2"/>
    <mergeCell ref="WLT2:WLY2"/>
    <mergeCell ref="WLZ2:WME2"/>
    <mergeCell ref="WMF2:WMK2"/>
    <mergeCell ref="WML2:WMQ2"/>
    <mergeCell ref="WMR2:WMW2"/>
    <mergeCell ref="WKD2:WKI2"/>
    <mergeCell ref="WKJ2:WKO2"/>
    <mergeCell ref="WKP2:WKU2"/>
    <mergeCell ref="WKV2:WLA2"/>
    <mergeCell ref="WLB2:WLG2"/>
    <mergeCell ref="WLH2:WLM2"/>
    <mergeCell ref="WIT2:WIY2"/>
    <mergeCell ref="WIZ2:WJE2"/>
    <mergeCell ref="WJF2:WJK2"/>
    <mergeCell ref="WJL2:WJQ2"/>
    <mergeCell ref="WJR2:WJW2"/>
    <mergeCell ref="WJX2:WKC2"/>
    <mergeCell ref="WHJ2:WHO2"/>
    <mergeCell ref="WHP2:WHU2"/>
    <mergeCell ref="WHV2:WIA2"/>
    <mergeCell ref="WIB2:WIG2"/>
    <mergeCell ref="WIH2:WIM2"/>
    <mergeCell ref="WIN2:WIS2"/>
    <mergeCell ref="WFZ2:WGE2"/>
    <mergeCell ref="WGF2:WGK2"/>
    <mergeCell ref="WGL2:WGQ2"/>
    <mergeCell ref="WGR2:WGW2"/>
    <mergeCell ref="WGX2:WHC2"/>
    <mergeCell ref="WHD2:WHI2"/>
    <mergeCell ref="WEP2:WEU2"/>
    <mergeCell ref="WEV2:WFA2"/>
    <mergeCell ref="WFB2:WFG2"/>
    <mergeCell ref="WFH2:WFM2"/>
    <mergeCell ref="WFN2:WFS2"/>
    <mergeCell ref="WFT2:WFY2"/>
    <mergeCell ref="WDF2:WDK2"/>
    <mergeCell ref="WDL2:WDQ2"/>
    <mergeCell ref="WDR2:WDW2"/>
    <mergeCell ref="WDX2:WEC2"/>
    <mergeCell ref="WED2:WEI2"/>
    <mergeCell ref="WEJ2:WEO2"/>
    <mergeCell ref="WBV2:WCA2"/>
    <mergeCell ref="WCB2:WCG2"/>
    <mergeCell ref="WCH2:WCM2"/>
    <mergeCell ref="WCN2:WCS2"/>
    <mergeCell ref="WCT2:WCY2"/>
    <mergeCell ref="WCZ2:WDE2"/>
    <mergeCell ref="WAL2:WAQ2"/>
    <mergeCell ref="WAR2:WAW2"/>
    <mergeCell ref="WAX2:WBC2"/>
    <mergeCell ref="WBD2:WBI2"/>
    <mergeCell ref="WBJ2:WBO2"/>
    <mergeCell ref="WBP2:WBU2"/>
    <mergeCell ref="VZB2:VZG2"/>
    <mergeCell ref="VZH2:VZM2"/>
    <mergeCell ref="VZN2:VZS2"/>
    <mergeCell ref="VZT2:VZY2"/>
    <mergeCell ref="VZZ2:WAE2"/>
    <mergeCell ref="WAF2:WAK2"/>
    <mergeCell ref="VXR2:VXW2"/>
    <mergeCell ref="VXX2:VYC2"/>
    <mergeCell ref="VYD2:VYI2"/>
    <mergeCell ref="VYJ2:VYO2"/>
    <mergeCell ref="VYP2:VYU2"/>
    <mergeCell ref="VYV2:VZA2"/>
    <mergeCell ref="VWH2:VWM2"/>
    <mergeCell ref="VWN2:VWS2"/>
    <mergeCell ref="VWT2:VWY2"/>
    <mergeCell ref="VWZ2:VXE2"/>
    <mergeCell ref="VXF2:VXK2"/>
    <mergeCell ref="VXL2:VXQ2"/>
    <mergeCell ref="VUX2:VVC2"/>
    <mergeCell ref="VVD2:VVI2"/>
    <mergeCell ref="VVJ2:VVO2"/>
    <mergeCell ref="VVP2:VVU2"/>
    <mergeCell ref="VVV2:VWA2"/>
    <mergeCell ref="VWB2:VWG2"/>
    <mergeCell ref="VTN2:VTS2"/>
    <mergeCell ref="VTT2:VTY2"/>
    <mergeCell ref="VTZ2:VUE2"/>
    <mergeCell ref="VUF2:VUK2"/>
    <mergeCell ref="VUL2:VUQ2"/>
    <mergeCell ref="VUR2:VUW2"/>
    <mergeCell ref="VSD2:VSI2"/>
    <mergeCell ref="VSJ2:VSO2"/>
    <mergeCell ref="VSP2:VSU2"/>
    <mergeCell ref="VSV2:VTA2"/>
    <mergeCell ref="VTB2:VTG2"/>
    <mergeCell ref="VTH2:VTM2"/>
    <mergeCell ref="VQT2:VQY2"/>
    <mergeCell ref="VQZ2:VRE2"/>
    <mergeCell ref="VRF2:VRK2"/>
    <mergeCell ref="VRL2:VRQ2"/>
    <mergeCell ref="VRR2:VRW2"/>
    <mergeCell ref="VRX2:VSC2"/>
    <mergeCell ref="VPJ2:VPO2"/>
    <mergeCell ref="VPP2:VPU2"/>
    <mergeCell ref="VPV2:VQA2"/>
    <mergeCell ref="VQB2:VQG2"/>
    <mergeCell ref="VQH2:VQM2"/>
    <mergeCell ref="VQN2:VQS2"/>
    <mergeCell ref="VNZ2:VOE2"/>
    <mergeCell ref="VOF2:VOK2"/>
    <mergeCell ref="VOL2:VOQ2"/>
    <mergeCell ref="VOR2:VOW2"/>
    <mergeCell ref="VOX2:VPC2"/>
    <mergeCell ref="VPD2:VPI2"/>
    <mergeCell ref="VMP2:VMU2"/>
    <mergeCell ref="VMV2:VNA2"/>
    <mergeCell ref="VNB2:VNG2"/>
    <mergeCell ref="VNH2:VNM2"/>
    <mergeCell ref="VNN2:VNS2"/>
    <mergeCell ref="VNT2:VNY2"/>
    <mergeCell ref="VLF2:VLK2"/>
    <mergeCell ref="VLL2:VLQ2"/>
    <mergeCell ref="VLR2:VLW2"/>
    <mergeCell ref="VLX2:VMC2"/>
    <mergeCell ref="VMD2:VMI2"/>
    <mergeCell ref="VMJ2:VMO2"/>
    <mergeCell ref="VJV2:VKA2"/>
    <mergeCell ref="VKB2:VKG2"/>
    <mergeCell ref="VKH2:VKM2"/>
    <mergeCell ref="VKN2:VKS2"/>
    <mergeCell ref="VKT2:VKY2"/>
    <mergeCell ref="VKZ2:VLE2"/>
    <mergeCell ref="VIL2:VIQ2"/>
    <mergeCell ref="VIR2:VIW2"/>
    <mergeCell ref="VIX2:VJC2"/>
    <mergeCell ref="VJD2:VJI2"/>
    <mergeCell ref="VJJ2:VJO2"/>
    <mergeCell ref="VJP2:VJU2"/>
    <mergeCell ref="VHB2:VHG2"/>
    <mergeCell ref="VHH2:VHM2"/>
    <mergeCell ref="VHN2:VHS2"/>
    <mergeCell ref="VHT2:VHY2"/>
    <mergeCell ref="VHZ2:VIE2"/>
    <mergeCell ref="VIF2:VIK2"/>
    <mergeCell ref="VFR2:VFW2"/>
    <mergeCell ref="VFX2:VGC2"/>
    <mergeCell ref="VGD2:VGI2"/>
    <mergeCell ref="VGJ2:VGO2"/>
    <mergeCell ref="VGP2:VGU2"/>
    <mergeCell ref="VGV2:VHA2"/>
    <mergeCell ref="VEH2:VEM2"/>
    <mergeCell ref="VEN2:VES2"/>
    <mergeCell ref="VET2:VEY2"/>
    <mergeCell ref="VEZ2:VFE2"/>
    <mergeCell ref="VFF2:VFK2"/>
    <mergeCell ref="VFL2:VFQ2"/>
    <mergeCell ref="VCX2:VDC2"/>
    <mergeCell ref="VDD2:VDI2"/>
    <mergeCell ref="VDJ2:VDO2"/>
    <mergeCell ref="VDP2:VDU2"/>
    <mergeCell ref="VDV2:VEA2"/>
    <mergeCell ref="VEB2:VEG2"/>
    <mergeCell ref="VBN2:VBS2"/>
    <mergeCell ref="VBT2:VBY2"/>
    <mergeCell ref="VBZ2:VCE2"/>
    <mergeCell ref="VCF2:VCK2"/>
    <mergeCell ref="VCL2:VCQ2"/>
    <mergeCell ref="VCR2:VCW2"/>
    <mergeCell ref="VAD2:VAI2"/>
    <mergeCell ref="VAJ2:VAO2"/>
    <mergeCell ref="VAP2:VAU2"/>
    <mergeCell ref="VAV2:VBA2"/>
    <mergeCell ref="VBB2:VBG2"/>
    <mergeCell ref="VBH2:VBM2"/>
    <mergeCell ref="UYT2:UYY2"/>
    <mergeCell ref="UYZ2:UZE2"/>
    <mergeCell ref="UZF2:UZK2"/>
    <mergeCell ref="UZL2:UZQ2"/>
    <mergeCell ref="UZR2:UZW2"/>
    <mergeCell ref="UZX2:VAC2"/>
    <mergeCell ref="UXJ2:UXO2"/>
    <mergeCell ref="UXP2:UXU2"/>
    <mergeCell ref="UXV2:UYA2"/>
    <mergeCell ref="UYB2:UYG2"/>
    <mergeCell ref="UYH2:UYM2"/>
    <mergeCell ref="UYN2:UYS2"/>
    <mergeCell ref="UVZ2:UWE2"/>
    <mergeCell ref="UWF2:UWK2"/>
    <mergeCell ref="UWL2:UWQ2"/>
    <mergeCell ref="UWR2:UWW2"/>
    <mergeCell ref="UWX2:UXC2"/>
    <mergeCell ref="UXD2:UXI2"/>
    <mergeCell ref="UUP2:UUU2"/>
    <mergeCell ref="UUV2:UVA2"/>
    <mergeCell ref="UVB2:UVG2"/>
    <mergeCell ref="UVH2:UVM2"/>
    <mergeCell ref="UVN2:UVS2"/>
    <mergeCell ref="UVT2:UVY2"/>
    <mergeCell ref="UTF2:UTK2"/>
    <mergeCell ref="UTL2:UTQ2"/>
    <mergeCell ref="UTR2:UTW2"/>
    <mergeCell ref="UTX2:UUC2"/>
    <mergeCell ref="UUD2:UUI2"/>
    <mergeCell ref="UUJ2:UUO2"/>
    <mergeCell ref="URV2:USA2"/>
    <mergeCell ref="USB2:USG2"/>
    <mergeCell ref="USH2:USM2"/>
    <mergeCell ref="USN2:USS2"/>
    <mergeCell ref="UST2:USY2"/>
    <mergeCell ref="USZ2:UTE2"/>
    <mergeCell ref="UQL2:UQQ2"/>
    <mergeCell ref="UQR2:UQW2"/>
    <mergeCell ref="UQX2:URC2"/>
    <mergeCell ref="URD2:URI2"/>
    <mergeCell ref="URJ2:URO2"/>
    <mergeCell ref="URP2:URU2"/>
    <mergeCell ref="UPB2:UPG2"/>
    <mergeCell ref="UPH2:UPM2"/>
    <mergeCell ref="UPN2:UPS2"/>
    <mergeCell ref="UPT2:UPY2"/>
    <mergeCell ref="UPZ2:UQE2"/>
    <mergeCell ref="UQF2:UQK2"/>
    <mergeCell ref="UNR2:UNW2"/>
    <mergeCell ref="UNX2:UOC2"/>
    <mergeCell ref="UOD2:UOI2"/>
    <mergeCell ref="UOJ2:UOO2"/>
    <mergeCell ref="UOP2:UOU2"/>
    <mergeCell ref="UOV2:UPA2"/>
    <mergeCell ref="UMH2:UMM2"/>
    <mergeCell ref="UMN2:UMS2"/>
    <mergeCell ref="UMT2:UMY2"/>
    <mergeCell ref="UMZ2:UNE2"/>
    <mergeCell ref="UNF2:UNK2"/>
    <mergeCell ref="UNL2:UNQ2"/>
    <mergeCell ref="UKX2:ULC2"/>
    <mergeCell ref="ULD2:ULI2"/>
    <mergeCell ref="ULJ2:ULO2"/>
    <mergeCell ref="ULP2:ULU2"/>
    <mergeCell ref="ULV2:UMA2"/>
    <mergeCell ref="UMB2:UMG2"/>
    <mergeCell ref="UJN2:UJS2"/>
    <mergeCell ref="UJT2:UJY2"/>
    <mergeCell ref="UJZ2:UKE2"/>
    <mergeCell ref="UKF2:UKK2"/>
    <mergeCell ref="UKL2:UKQ2"/>
    <mergeCell ref="UKR2:UKW2"/>
    <mergeCell ref="UID2:UII2"/>
    <mergeCell ref="UIJ2:UIO2"/>
    <mergeCell ref="UIP2:UIU2"/>
    <mergeCell ref="UIV2:UJA2"/>
    <mergeCell ref="UJB2:UJG2"/>
    <mergeCell ref="UJH2:UJM2"/>
    <mergeCell ref="UGT2:UGY2"/>
    <mergeCell ref="UGZ2:UHE2"/>
    <mergeCell ref="UHF2:UHK2"/>
    <mergeCell ref="UHL2:UHQ2"/>
    <mergeCell ref="UHR2:UHW2"/>
    <mergeCell ref="UHX2:UIC2"/>
    <mergeCell ref="UFJ2:UFO2"/>
    <mergeCell ref="UFP2:UFU2"/>
    <mergeCell ref="UFV2:UGA2"/>
    <mergeCell ref="UGB2:UGG2"/>
    <mergeCell ref="UGH2:UGM2"/>
    <mergeCell ref="UGN2:UGS2"/>
    <mergeCell ref="UDZ2:UEE2"/>
    <mergeCell ref="UEF2:UEK2"/>
    <mergeCell ref="UEL2:UEQ2"/>
    <mergeCell ref="UER2:UEW2"/>
    <mergeCell ref="UEX2:UFC2"/>
    <mergeCell ref="UFD2:UFI2"/>
    <mergeCell ref="UCP2:UCU2"/>
    <mergeCell ref="UCV2:UDA2"/>
    <mergeCell ref="UDB2:UDG2"/>
    <mergeCell ref="UDH2:UDM2"/>
    <mergeCell ref="UDN2:UDS2"/>
    <mergeCell ref="UDT2:UDY2"/>
    <mergeCell ref="UBF2:UBK2"/>
    <mergeCell ref="UBL2:UBQ2"/>
    <mergeCell ref="UBR2:UBW2"/>
    <mergeCell ref="UBX2:UCC2"/>
    <mergeCell ref="UCD2:UCI2"/>
    <mergeCell ref="UCJ2:UCO2"/>
    <mergeCell ref="TZV2:UAA2"/>
    <mergeCell ref="UAB2:UAG2"/>
    <mergeCell ref="UAH2:UAM2"/>
    <mergeCell ref="UAN2:UAS2"/>
    <mergeCell ref="UAT2:UAY2"/>
    <mergeCell ref="UAZ2:UBE2"/>
    <mergeCell ref="TYL2:TYQ2"/>
    <mergeCell ref="TYR2:TYW2"/>
    <mergeCell ref="TYX2:TZC2"/>
    <mergeCell ref="TZD2:TZI2"/>
    <mergeCell ref="TZJ2:TZO2"/>
    <mergeCell ref="TZP2:TZU2"/>
    <mergeCell ref="TXB2:TXG2"/>
    <mergeCell ref="TXH2:TXM2"/>
    <mergeCell ref="TXN2:TXS2"/>
    <mergeCell ref="TXT2:TXY2"/>
    <mergeCell ref="TXZ2:TYE2"/>
    <mergeCell ref="TYF2:TYK2"/>
    <mergeCell ref="TVR2:TVW2"/>
    <mergeCell ref="TVX2:TWC2"/>
    <mergeCell ref="TWD2:TWI2"/>
    <mergeCell ref="TWJ2:TWO2"/>
    <mergeCell ref="TWP2:TWU2"/>
    <mergeCell ref="TWV2:TXA2"/>
    <mergeCell ref="TUH2:TUM2"/>
    <mergeCell ref="TUN2:TUS2"/>
    <mergeCell ref="TUT2:TUY2"/>
    <mergeCell ref="TUZ2:TVE2"/>
    <mergeCell ref="TVF2:TVK2"/>
    <mergeCell ref="TVL2:TVQ2"/>
    <mergeCell ref="TSX2:TTC2"/>
    <mergeCell ref="TTD2:TTI2"/>
    <mergeCell ref="TTJ2:TTO2"/>
    <mergeCell ref="TTP2:TTU2"/>
    <mergeCell ref="TTV2:TUA2"/>
    <mergeCell ref="TUB2:TUG2"/>
    <mergeCell ref="TRN2:TRS2"/>
    <mergeCell ref="TRT2:TRY2"/>
    <mergeCell ref="TRZ2:TSE2"/>
    <mergeCell ref="TSF2:TSK2"/>
    <mergeCell ref="TSL2:TSQ2"/>
    <mergeCell ref="TSR2:TSW2"/>
    <mergeCell ref="TQD2:TQI2"/>
    <mergeCell ref="TQJ2:TQO2"/>
    <mergeCell ref="TQP2:TQU2"/>
    <mergeCell ref="TQV2:TRA2"/>
    <mergeCell ref="TRB2:TRG2"/>
    <mergeCell ref="TRH2:TRM2"/>
    <mergeCell ref="TOT2:TOY2"/>
    <mergeCell ref="TOZ2:TPE2"/>
    <mergeCell ref="TPF2:TPK2"/>
    <mergeCell ref="TPL2:TPQ2"/>
    <mergeCell ref="TPR2:TPW2"/>
    <mergeCell ref="TPX2:TQC2"/>
    <mergeCell ref="TNJ2:TNO2"/>
    <mergeCell ref="TNP2:TNU2"/>
    <mergeCell ref="TNV2:TOA2"/>
    <mergeCell ref="TOB2:TOG2"/>
    <mergeCell ref="TOH2:TOM2"/>
    <mergeCell ref="TON2:TOS2"/>
    <mergeCell ref="TLZ2:TME2"/>
    <mergeCell ref="TMF2:TMK2"/>
    <mergeCell ref="TML2:TMQ2"/>
    <mergeCell ref="TMR2:TMW2"/>
    <mergeCell ref="TMX2:TNC2"/>
    <mergeCell ref="TND2:TNI2"/>
    <mergeCell ref="TKP2:TKU2"/>
    <mergeCell ref="TKV2:TLA2"/>
    <mergeCell ref="TLB2:TLG2"/>
    <mergeCell ref="TLH2:TLM2"/>
    <mergeCell ref="TLN2:TLS2"/>
    <mergeCell ref="TLT2:TLY2"/>
    <mergeCell ref="TJF2:TJK2"/>
    <mergeCell ref="TJL2:TJQ2"/>
    <mergeCell ref="TJR2:TJW2"/>
    <mergeCell ref="TJX2:TKC2"/>
    <mergeCell ref="TKD2:TKI2"/>
    <mergeCell ref="TKJ2:TKO2"/>
    <mergeCell ref="THV2:TIA2"/>
    <mergeCell ref="TIB2:TIG2"/>
    <mergeCell ref="TIH2:TIM2"/>
    <mergeCell ref="TIN2:TIS2"/>
    <mergeCell ref="TIT2:TIY2"/>
    <mergeCell ref="TIZ2:TJE2"/>
    <mergeCell ref="TGL2:TGQ2"/>
    <mergeCell ref="TGR2:TGW2"/>
    <mergeCell ref="TGX2:THC2"/>
    <mergeCell ref="THD2:THI2"/>
    <mergeCell ref="THJ2:THO2"/>
    <mergeCell ref="THP2:THU2"/>
    <mergeCell ref="TFB2:TFG2"/>
    <mergeCell ref="TFH2:TFM2"/>
    <mergeCell ref="TFN2:TFS2"/>
    <mergeCell ref="TFT2:TFY2"/>
    <mergeCell ref="TFZ2:TGE2"/>
    <mergeCell ref="TGF2:TGK2"/>
    <mergeCell ref="TDR2:TDW2"/>
    <mergeCell ref="TDX2:TEC2"/>
    <mergeCell ref="TED2:TEI2"/>
    <mergeCell ref="TEJ2:TEO2"/>
    <mergeCell ref="TEP2:TEU2"/>
    <mergeCell ref="TEV2:TFA2"/>
    <mergeCell ref="TCH2:TCM2"/>
    <mergeCell ref="TCN2:TCS2"/>
    <mergeCell ref="TCT2:TCY2"/>
    <mergeCell ref="TCZ2:TDE2"/>
    <mergeCell ref="TDF2:TDK2"/>
    <mergeCell ref="TDL2:TDQ2"/>
    <mergeCell ref="TAX2:TBC2"/>
    <mergeCell ref="TBD2:TBI2"/>
    <mergeCell ref="TBJ2:TBO2"/>
    <mergeCell ref="TBP2:TBU2"/>
    <mergeCell ref="TBV2:TCA2"/>
    <mergeCell ref="TCB2:TCG2"/>
    <mergeCell ref="SZN2:SZS2"/>
    <mergeCell ref="SZT2:SZY2"/>
    <mergeCell ref="SZZ2:TAE2"/>
    <mergeCell ref="TAF2:TAK2"/>
    <mergeCell ref="TAL2:TAQ2"/>
    <mergeCell ref="TAR2:TAW2"/>
    <mergeCell ref="SYD2:SYI2"/>
    <mergeCell ref="SYJ2:SYO2"/>
    <mergeCell ref="SYP2:SYU2"/>
    <mergeCell ref="SYV2:SZA2"/>
    <mergeCell ref="SZB2:SZG2"/>
    <mergeCell ref="SZH2:SZM2"/>
    <mergeCell ref="SWT2:SWY2"/>
    <mergeCell ref="SWZ2:SXE2"/>
    <mergeCell ref="SXF2:SXK2"/>
    <mergeCell ref="SXL2:SXQ2"/>
    <mergeCell ref="SXR2:SXW2"/>
    <mergeCell ref="SXX2:SYC2"/>
    <mergeCell ref="SVJ2:SVO2"/>
    <mergeCell ref="SVP2:SVU2"/>
    <mergeCell ref="SVV2:SWA2"/>
    <mergeCell ref="SWB2:SWG2"/>
    <mergeCell ref="SWH2:SWM2"/>
    <mergeCell ref="SWN2:SWS2"/>
    <mergeCell ref="STZ2:SUE2"/>
    <mergeCell ref="SUF2:SUK2"/>
    <mergeCell ref="SUL2:SUQ2"/>
    <mergeCell ref="SUR2:SUW2"/>
    <mergeCell ref="SUX2:SVC2"/>
    <mergeCell ref="SVD2:SVI2"/>
    <mergeCell ref="SSP2:SSU2"/>
    <mergeCell ref="SSV2:STA2"/>
    <mergeCell ref="STB2:STG2"/>
    <mergeCell ref="STH2:STM2"/>
    <mergeCell ref="STN2:STS2"/>
    <mergeCell ref="STT2:STY2"/>
    <mergeCell ref="SRF2:SRK2"/>
    <mergeCell ref="SRL2:SRQ2"/>
    <mergeCell ref="SRR2:SRW2"/>
    <mergeCell ref="SRX2:SSC2"/>
    <mergeCell ref="SSD2:SSI2"/>
    <mergeCell ref="SSJ2:SSO2"/>
    <mergeCell ref="SPV2:SQA2"/>
    <mergeCell ref="SQB2:SQG2"/>
    <mergeCell ref="SQH2:SQM2"/>
    <mergeCell ref="SQN2:SQS2"/>
    <mergeCell ref="SQT2:SQY2"/>
    <mergeCell ref="SQZ2:SRE2"/>
    <mergeCell ref="SOL2:SOQ2"/>
    <mergeCell ref="SOR2:SOW2"/>
    <mergeCell ref="SOX2:SPC2"/>
    <mergeCell ref="SPD2:SPI2"/>
    <mergeCell ref="SPJ2:SPO2"/>
    <mergeCell ref="SPP2:SPU2"/>
    <mergeCell ref="SNB2:SNG2"/>
    <mergeCell ref="SNH2:SNM2"/>
    <mergeCell ref="SNN2:SNS2"/>
    <mergeCell ref="SNT2:SNY2"/>
    <mergeCell ref="SNZ2:SOE2"/>
    <mergeCell ref="SOF2:SOK2"/>
    <mergeCell ref="SLR2:SLW2"/>
    <mergeCell ref="SLX2:SMC2"/>
    <mergeCell ref="SMD2:SMI2"/>
    <mergeCell ref="SMJ2:SMO2"/>
    <mergeCell ref="SMP2:SMU2"/>
    <mergeCell ref="SMV2:SNA2"/>
    <mergeCell ref="SKH2:SKM2"/>
    <mergeCell ref="SKN2:SKS2"/>
    <mergeCell ref="SKT2:SKY2"/>
    <mergeCell ref="SKZ2:SLE2"/>
    <mergeCell ref="SLF2:SLK2"/>
    <mergeCell ref="SLL2:SLQ2"/>
    <mergeCell ref="SIX2:SJC2"/>
    <mergeCell ref="SJD2:SJI2"/>
    <mergeCell ref="SJJ2:SJO2"/>
    <mergeCell ref="SJP2:SJU2"/>
    <mergeCell ref="SJV2:SKA2"/>
    <mergeCell ref="SKB2:SKG2"/>
    <mergeCell ref="SHN2:SHS2"/>
    <mergeCell ref="SHT2:SHY2"/>
    <mergeCell ref="SHZ2:SIE2"/>
    <mergeCell ref="SIF2:SIK2"/>
    <mergeCell ref="SIL2:SIQ2"/>
    <mergeCell ref="SIR2:SIW2"/>
    <mergeCell ref="SGD2:SGI2"/>
    <mergeCell ref="SGJ2:SGO2"/>
    <mergeCell ref="SGP2:SGU2"/>
    <mergeCell ref="SGV2:SHA2"/>
    <mergeCell ref="SHB2:SHG2"/>
    <mergeCell ref="SHH2:SHM2"/>
    <mergeCell ref="SET2:SEY2"/>
    <mergeCell ref="SEZ2:SFE2"/>
    <mergeCell ref="SFF2:SFK2"/>
    <mergeCell ref="SFL2:SFQ2"/>
    <mergeCell ref="SFR2:SFW2"/>
    <mergeCell ref="SFX2:SGC2"/>
    <mergeCell ref="SDJ2:SDO2"/>
    <mergeCell ref="SDP2:SDU2"/>
    <mergeCell ref="SDV2:SEA2"/>
    <mergeCell ref="SEB2:SEG2"/>
    <mergeCell ref="SEH2:SEM2"/>
    <mergeCell ref="SEN2:SES2"/>
    <mergeCell ref="SBZ2:SCE2"/>
    <mergeCell ref="SCF2:SCK2"/>
    <mergeCell ref="SCL2:SCQ2"/>
    <mergeCell ref="SCR2:SCW2"/>
    <mergeCell ref="SCX2:SDC2"/>
    <mergeCell ref="SDD2:SDI2"/>
    <mergeCell ref="SAP2:SAU2"/>
    <mergeCell ref="SAV2:SBA2"/>
    <mergeCell ref="SBB2:SBG2"/>
    <mergeCell ref="SBH2:SBM2"/>
    <mergeCell ref="SBN2:SBS2"/>
    <mergeCell ref="SBT2:SBY2"/>
    <mergeCell ref="RZF2:RZK2"/>
    <mergeCell ref="RZL2:RZQ2"/>
    <mergeCell ref="RZR2:RZW2"/>
    <mergeCell ref="RZX2:SAC2"/>
    <mergeCell ref="SAD2:SAI2"/>
    <mergeCell ref="SAJ2:SAO2"/>
    <mergeCell ref="RXV2:RYA2"/>
    <mergeCell ref="RYB2:RYG2"/>
    <mergeCell ref="RYH2:RYM2"/>
    <mergeCell ref="RYN2:RYS2"/>
    <mergeCell ref="RYT2:RYY2"/>
    <mergeCell ref="RYZ2:RZE2"/>
    <mergeCell ref="RWL2:RWQ2"/>
    <mergeCell ref="RWR2:RWW2"/>
    <mergeCell ref="RWX2:RXC2"/>
    <mergeCell ref="RXD2:RXI2"/>
    <mergeCell ref="RXJ2:RXO2"/>
    <mergeCell ref="RXP2:RXU2"/>
    <mergeCell ref="RVB2:RVG2"/>
    <mergeCell ref="RVH2:RVM2"/>
    <mergeCell ref="RVN2:RVS2"/>
    <mergeCell ref="RVT2:RVY2"/>
    <mergeCell ref="RVZ2:RWE2"/>
    <mergeCell ref="RWF2:RWK2"/>
    <mergeCell ref="RTR2:RTW2"/>
    <mergeCell ref="RTX2:RUC2"/>
    <mergeCell ref="RUD2:RUI2"/>
    <mergeCell ref="RUJ2:RUO2"/>
    <mergeCell ref="RUP2:RUU2"/>
    <mergeCell ref="RUV2:RVA2"/>
    <mergeCell ref="RSH2:RSM2"/>
    <mergeCell ref="RSN2:RSS2"/>
    <mergeCell ref="RST2:RSY2"/>
    <mergeCell ref="RSZ2:RTE2"/>
    <mergeCell ref="RTF2:RTK2"/>
    <mergeCell ref="RTL2:RTQ2"/>
    <mergeCell ref="RQX2:RRC2"/>
    <mergeCell ref="RRD2:RRI2"/>
    <mergeCell ref="RRJ2:RRO2"/>
    <mergeCell ref="RRP2:RRU2"/>
    <mergeCell ref="RRV2:RSA2"/>
    <mergeCell ref="RSB2:RSG2"/>
    <mergeCell ref="RPN2:RPS2"/>
    <mergeCell ref="RPT2:RPY2"/>
    <mergeCell ref="RPZ2:RQE2"/>
    <mergeCell ref="RQF2:RQK2"/>
    <mergeCell ref="RQL2:RQQ2"/>
    <mergeCell ref="RQR2:RQW2"/>
    <mergeCell ref="ROD2:ROI2"/>
    <mergeCell ref="ROJ2:ROO2"/>
    <mergeCell ref="ROP2:ROU2"/>
    <mergeCell ref="ROV2:RPA2"/>
    <mergeCell ref="RPB2:RPG2"/>
    <mergeCell ref="RPH2:RPM2"/>
    <mergeCell ref="RMT2:RMY2"/>
    <mergeCell ref="RMZ2:RNE2"/>
    <mergeCell ref="RNF2:RNK2"/>
    <mergeCell ref="RNL2:RNQ2"/>
    <mergeCell ref="RNR2:RNW2"/>
    <mergeCell ref="RNX2:ROC2"/>
    <mergeCell ref="RLJ2:RLO2"/>
    <mergeCell ref="RLP2:RLU2"/>
    <mergeCell ref="RLV2:RMA2"/>
    <mergeCell ref="RMB2:RMG2"/>
    <mergeCell ref="RMH2:RMM2"/>
    <mergeCell ref="RMN2:RMS2"/>
    <mergeCell ref="RJZ2:RKE2"/>
    <mergeCell ref="RKF2:RKK2"/>
    <mergeCell ref="RKL2:RKQ2"/>
    <mergeCell ref="RKR2:RKW2"/>
    <mergeCell ref="RKX2:RLC2"/>
    <mergeCell ref="RLD2:RLI2"/>
    <mergeCell ref="RIP2:RIU2"/>
    <mergeCell ref="RIV2:RJA2"/>
    <mergeCell ref="RJB2:RJG2"/>
    <mergeCell ref="RJH2:RJM2"/>
    <mergeCell ref="RJN2:RJS2"/>
    <mergeCell ref="RJT2:RJY2"/>
    <mergeCell ref="RHF2:RHK2"/>
    <mergeCell ref="RHL2:RHQ2"/>
    <mergeCell ref="RHR2:RHW2"/>
    <mergeCell ref="RHX2:RIC2"/>
    <mergeCell ref="RID2:RII2"/>
    <mergeCell ref="RIJ2:RIO2"/>
    <mergeCell ref="RFV2:RGA2"/>
    <mergeCell ref="RGB2:RGG2"/>
    <mergeCell ref="RGH2:RGM2"/>
    <mergeCell ref="RGN2:RGS2"/>
    <mergeCell ref="RGT2:RGY2"/>
    <mergeCell ref="RGZ2:RHE2"/>
    <mergeCell ref="REL2:REQ2"/>
    <mergeCell ref="RER2:REW2"/>
    <mergeCell ref="REX2:RFC2"/>
    <mergeCell ref="RFD2:RFI2"/>
    <mergeCell ref="RFJ2:RFO2"/>
    <mergeCell ref="RFP2:RFU2"/>
    <mergeCell ref="RDB2:RDG2"/>
    <mergeCell ref="RDH2:RDM2"/>
    <mergeCell ref="RDN2:RDS2"/>
    <mergeCell ref="RDT2:RDY2"/>
    <mergeCell ref="RDZ2:REE2"/>
    <mergeCell ref="REF2:REK2"/>
    <mergeCell ref="RBR2:RBW2"/>
    <mergeCell ref="RBX2:RCC2"/>
    <mergeCell ref="RCD2:RCI2"/>
    <mergeCell ref="RCJ2:RCO2"/>
    <mergeCell ref="RCP2:RCU2"/>
    <mergeCell ref="RCV2:RDA2"/>
    <mergeCell ref="RAH2:RAM2"/>
    <mergeCell ref="RAN2:RAS2"/>
    <mergeCell ref="RAT2:RAY2"/>
    <mergeCell ref="RAZ2:RBE2"/>
    <mergeCell ref="RBF2:RBK2"/>
    <mergeCell ref="RBL2:RBQ2"/>
    <mergeCell ref="QYX2:QZC2"/>
    <mergeCell ref="QZD2:QZI2"/>
    <mergeCell ref="QZJ2:QZO2"/>
    <mergeCell ref="QZP2:QZU2"/>
    <mergeCell ref="QZV2:RAA2"/>
    <mergeCell ref="RAB2:RAG2"/>
    <mergeCell ref="QXN2:QXS2"/>
    <mergeCell ref="QXT2:QXY2"/>
    <mergeCell ref="QXZ2:QYE2"/>
    <mergeCell ref="QYF2:QYK2"/>
    <mergeCell ref="QYL2:QYQ2"/>
    <mergeCell ref="QYR2:QYW2"/>
    <mergeCell ref="QWD2:QWI2"/>
    <mergeCell ref="QWJ2:QWO2"/>
    <mergeCell ref="QWP2:QWU2"/>
    <mergeCell ref="QWV2:QXA2"/>
    <mergeCell ref="QXB2:QXG2"/>
    <mergeCell ref="QXH2:QXM2"/>
    <mergeCell ref="QUT2:QUY2"/>
    <mergeCell ref="QUZ2:QVE2"/>
    <mergeCell ref="QVF2:QVK2"/>
    <mergeCell ref="QVL2:QVQ2"/>
    <mergeCell ref="QVR2:QVW2"/>
    <mergeCell ref="QVX2:QWC2"/>
    <mergeCell ref="QTJ2:QTO2"/>
    <mergeCell ref="QTP2:QTU2"/>
    <mergeCell ref="QTV2:QUA2"/>
    <mergeCell ref="QUB2:QUG2"/>
    <mergeCell ref="QUH2:QUM2"/>
    <mergeCell ref="QUN2:QUS2"/>
    <mergeCell ref="QRZ2:QSE2"/>
    <mergeCell ref="QSF2:QSK2"/>
    <mergeCell ref="QSL2:QSQ2"/>
    <mergeCell ref="QSR2:QSW2"/>
    <mergeCell ref="QSX2:QTC2"/>
    <mergeCell ref="QTD2:QTI2"/>
    <mergeCell ref="QQP2:QQU2"/>
    <mergeCell ref="QQV2:QRA2"/>
    <mergeCell ref="QRB2:QRG2"/>
    <mergeCell ref="QRH2:QRM2"/>
    <mergeCell ref="QRN2:QRS2"/>
    <mergeCell ref="QRT2:QRY2"/>
    <mergeCell ref="QPF2:QPK2"/>
    <mergeCell ref="QPL2:QPQ2"/>
    <mergeCell ref="QPR2:QPW2"/>
    <mergeCell ref="QPX2:QQC2"/>
    <mergeCell ref="QQD2:QQI2"/>
    <mergeCell ref="QQJ2:QQO2"/>
    <mergeCell ref="QNV2:QOA2"/>
    <mergeCell ref="QOB2:QOG2"/>
    <mergeCell ref="QOH2:QOM2"/>
    <mergeCell ref="QON2:QOS2"/>
    <mergeCell ref="QOT2:QOY2"/>
    <mergeCell ref="QOZ2:QPE2"/>
    <mergeCell ref="QML2:QMQ2"/>
    <mergeCell ref="QMR2:QMW2"/>
    <mergeCell ref="QMX2:QNC2"/>
    <mergeCell ref="QND2:QNI2"/>
    <mergeCell ref="QNJ2:QNO2"/>
    <mergeCell ref="QNP2:QNU2"/>
    <mergeCell ref="QLB2:QLG2"/>
    <mergeCell ref="QLH2:QLM2"/>
    <mergeCell ref="QLN2:QLS2"/>
    <mergeCell ref="QLT2:QLY2"/>
    <mergeCell ref="QLZ2:QME2"/>
    <mergeCell ref="QMF2:QMK2"/>
    <mergeCell ref="QJR2:QJW2"/>
    <mergeCell ref="QJX2:QKC2"/>
    <mergeCell ref="QKD2:QKI2"/>
    <mergeCell ref="QKJ2:QKO2"/>
    <mergeCell ref="QKP2:QKU2"/>
    <mergeCell ref="QKV2:QLA2"/>
    <mergeCell ref="QIH2:QIM2"/>
    <mergeCell ref="QIN2:QIS2"/>
    <mergeCell ref="QIT2:QIY2"/>
    <mergeCell ref="QIZ2:QJE2"/>
    <mergeCell ref="QJF2:QJK2"/>
    <mergeCell ref="QJL2:QJQ2"/>
    <mergeCell ref="QGX2:QHC2"/>
    <mergeCell ref="QHD2:QHI2"/>
    <mergeCell ref="QHJ2:QHO2"/>
    <mergeCell ref="QHP2:QHU2"/>
    <mergeCell ref="QHV2:QIA2"/>
    <mergeCell ref="QIB2:QIG2"/>
    <mergeCell ref="QFN2:QFS2"/>
    <mergeCell ref="QFT2:QFY2"/>
    <mergeCell ref="QFZ2:QGE2"/>
    <mergeCell ref="QGF2:QGK2"/>
    <mergeCell ref="QGL2:QGQ2"/>
    <mergeCell ref="QGR2:QGW2"/>
    <mergeCell ref="QED2:QEI2"/>
    <mergeCell ref="QEJ2:QEO2"/>
    <mergeCell ref="QEP2:QEU2"/>
    <mergeCell ref="QEV2:QFA2"/>
    <mergeCell ref="QFB2:QFG2"/>
    <mergeCell ref="QFH2:QFM2"/>
    <mergeCell ref="QCT2:QCY2"/>
    <mergeCell ref="QCZ2:QDE2"/>
    <mergeCell ref="QDF2:QDK2"/>
    <mergeCell ref="QDL2:QDQ2"/>
    <mergeCell ref="QDR2:QDW2"/>
    <mergeCell ref="QDX2:QEC2"/>
    <mergeCell ref="QBJ2:QBO2"/>
    <mergeCell ref="QBP2:QBU2"/>
    <mergeCell ref="QBV2:QCA2"/>
    <mergeCell ref="QCB2:QCG2"/>
    <mergeCell ref="QCH2:QCM2"/>
    <mergeCell ref="QCN2:QCS2"/>
    <mergeCell ref="PZZ2:QAE2"/>
    <mergeCell ref="QAF2:QAK2"/>
    <mergeCell ref="QAL2:QAQ2"/>
    <mergeCell ref="QAR2:QAW2"/>
    <mergeCell ref="QAX2:QBC2"/>
    <mergeCell ref="QBD2:QBI2"/>
    <mergeCell ref="PYP2:PYU2"/>
    <mergeCell ref="PYV2:PZA2"/>
    <mergeCell ref="PZB2:PZG2"/>
    <mergeCell ref="PZH2:PZM2"/>
    <mergeCell ref="PZN2:PZS2"/>
    <mergeCell ref="PZT2:PZY2"/>
    <mergeCell ref="PXF2:PXK2"/>
    <mergeCell ref="PXL2:PXQ2"/>
    <mergeCell ref="PXR2:PXW2"/>
    <mergeCell ref="PXX2:PYC2"/>
    <mergeCell ref="PYD2:PYI2"/>
    <mergeCell ref="PYJ2:PYO2"/>
    <mergeCell ref="PVV2:PWA2"/>
    <mergeCell ref="PWB2:PWG2"/>
    <mergeCell ref="PWH2:PWM2"/>
    <mergeCell ref="PWN2:PWS2"/>
    <mergeCell ref="PWT2:PWY2"/>
    <mergeCell ref="PWZ2:PXE2"/>
    <mergeCell ref="PUL2:PUQ2"/>
    <mergeCell ref="PUR2:PUW2"/>
    <mergeCell ref="PUX2:PVC2"/>
    <mergeCell ref="PVD2:PVI2"/>
    <mergeCell ref="PVJ2:PVO2"/>
    <mergeCell ref="PVP2:PVU2"/>
    <mergeCell ref="PTB2:PTG2"/>
    <mergeCell ref="PTH2:PTM2"/>
    <mergeCell ref="PTN2:PTS2"/>
    <mergeCell ref="PTT2:PTY2"/>
    <mergeCell ref="PTZ2:PUE2"/>
    <mergeCell ref="PUF2:PUK2"/>
    <mergeCell ref="PRR2:PRW2"/>
    <mergeCell ref="PRX2:PSC2"/>
    <mergeCell ref="PSD2:PSI2"/>
    <mergeCell ref="PSJ2:PSO2"/>
    <mergeCell ref="PSP2:PSU2"/>
    <mergeCell ref="PSV2:PTA2"/>
    <mergeCell ref="PQH2:PQM2"/>
    <mergeCell ref="PQN2:PQS2"/>
    <mergeCell ref="PQT2:PQY2"/>
    <mergeCell ref="PQZ2:PRE2"/>
    <mergeCell ref="PRF2:PRK2"/>
    <mergeCell ref="PRL2:PRQ2"/>
    <mergeCell ref="POX2:PPC2"/>
    <mergeCell ref="PPD2:PPI2"/>
    <mergeCell ref="PPJ2:PPO2"/>
    <mergeCell ref="PPP2:PPU2"/>
    <mergeCell ref="PPV2:PQA2"/>
    <mergeCell ref="PQB2:PQG2"/>
    <mergeCell ref="PNN2:PNS2"/>
    <mergeCell ref="PNT2:PNY2"/>
    <mergeCell ref="PNZ2:POE2"/>
    <mergeCell ref="POF2:POK2"/>
    <mergeCell ref="POL2:POQ2"/>
    <mergeCell ref="POR2:POW2"/>
    <mergeCell ref="PMD2:PMI2"/>
    <mergeCell ref="PMJ2:PMO2"/>
    <mergeCell ref="PMP2:PMU2"/>
    <mergeCell ref="PMV2:PNA2"/>
    <mergeCell ref="PNB2:PNG2"/>
    <mergeCell ref="PNH2:PNM2"/>
    <mergeCell ref="PKT2:PKY2"/>
    <mergeCell ref="PKZ2:PLE2"/>
    <mergeCell ref="PLF2:PLK2"/>
    <mergeCell ref="PLL2:PLQ2"/>
    <mergeCell ref="PLR2:PLW2"/>
    <mergeCell ref="PLX2:PMC2"/>
    <mergeCell ref="PJJ2:PJO2"/>
    <mergeCell ref="PJP2:PJU2"/>
    <mergeCell ref="PJV2:PKA2"/>
    <mergeCell ref="PKB2:PKG2"/>
    <mergeCell ref="PKH2:PKM2"/>
    <mergeCell ref="PKN2:PKS2"/>
    <mergeCell ref="PHZ2:PIE2"/>
    <mergeCell ref="PIF2:PIK2"/>
    <mergeCell ref="PIL2:PIQ2"/>
    <mergeCell ref="PIR2:PIW2"/>
    <mergeCell ref="PIX2:PJC2"/>
    <mergeCell ref="PJD2:PJI2"/>
    <mergeCell ref="PGP2:PGU2"/>
    <mergeCell ref="PGV2:PHA2"/>
    <mergeCell ref="PHB2:PHG2"/>
    <mergeCell ref="PHH2:PHM2"/>
    <mergeCell ref="PHN2:PHS2"/>
    <mergeCell ref="PHT2:PHY2"/>
    <mergeCell ref="PFF2:PFK2"/>
    <mergeCell ref="PFL2:PFQ2"/>
    <mergeCell ref="PFR2:PFW2"/>
    <mergeCell ref="PFX2:PGC2"/>
    <mergeCell ref="PGD2:PGI2"/>
    <mergeCell ref="PGJ2:PGO2"/>
    <mergeCell ref="PDV2:PEA2"/>
    <mergeCell ref="PEB2:PEG2"/>
    <mergeCell ref="PEH2:PEM2"/>
    <mergeCell ref="PEN2:PES2"/>
    <mergeCell ref="PET2:PEY2"/>
    <mergeCell ref="PEZ2:PFE2"/>
    <mergeCell ref="PCL2:PCQ2"/>
    <mergeCell ref="PCR2:PCW2"/>
    <mergeCell ref="PCX2:PDC2"/>
    <mergeCell ref="PDD2:PDI2"/>
    <mergeCell ref="PDJ2:PDO2"/>
    <mergeCell ref="PDP2:PDU2"/>
    <mergeCell ref="PBB2:PBG2"/>
    <mergeCell ref="PBH2:PBM2"/>
    <mergeCell ref="PBN2:PBS2"/>
    <mergeCell ref="PBT2:PBY2"/>
    <mergeCell ref="PBZ2:PCE2"/>
    <mergeCell ref="PCF2:PCK2"/>
    <mergeCell ref="OZR2:OZW2"/>
    <mergeCell ref="OZX2:PAC2"/>
    <mergeCell ref="PAD2:PAI2"/>
    <mergeCell ref="PAJ2:PAO2"/>
    <mergeCell ref="PAP2:PAU2"/>
    <mergeCell ref="PAV2:PBA2"/>
    <mergeCell ref="OYH2:OYM2"/>
    <mergeCell ref="OYN2:OYS2"/>
    <mergeCell ref="OYT2:OYY2"/>
    <mergeCell ref="OYZ2:OZE2"/>
    <mergeCell ref="OZF2:OZK2"/>
    <mergeCell ref="OZL2:OZQ2"/>
    <mergeCell ref="OWX2:OXC2"/>
    <mergeCell ref="OXD2:OXI2"/>
    <mergeCell ref="OXJ2:OXO2"/>
    <mergeCell ref="OXP2:OXU2"/>
    <mergeCell ref="OXV2:OYA2"/>
    <mergeCell ref="OYB2:OYG2"/>
    <mergeCell ref="OVN2:OVS2"/>
    <mergeCell ref="OVT2:OVY2"/>
    <mergeCell ref="OVZ2:OWE2"/>
    <mergeCell ref="OWF2:OWK2"/>
    <mergeCell ref="OWL2:OWQ2"/>
    <mergeCell ref="OWR2:OWW2"/>
    <mergeCell ref="OUD2:OUI2"/>
    <mergeCell ref="OUJ2:OUO2"/>
    <mergeCell ref="OUP2:OUU2"/>
    <mergeCell ref="OUV2:OVA2"/>
    <mergeCell ref="OVB2:OVG2"/>
    <mergeCell ref="OVH2:OVM2"/>
    <mergeCell ref="OST2:OSY2"/>
    <mergeCell ref="OSZ2:OTE2"/>
    <mergeCell ref="OTF2:OTK2"/>
    <mergeCell ref="OTL2:OTQ2"/>
    <mergeCell ref="OTR2:OTW2"/>
    <mergeCell ref="OTX2:OUC2"/>
    <mergeCell ref="ORJ2:ORO2"/>
    <mergeCell ref="ORP2:ORU2"/>
    <mergeCell ref="ORV2:OSA2"/>
    <mergeCell ref="OSB2:OSG2"/>
    <mergeCell ref="OSH2:OSM2"/>
    <mergeCell ref="OSN2:OSS2"/>
    <mergeCell ref="OPZ2:OQE2"/>
    <mergeCell ref="OQF2:OQK2"/>
    <mergeCell ref="OQL2:OQQ2"/>
    <mergeCell ref="OQR2:OQW2"/>
    <mergeCell ref="OQX2:ORC2"/>
    <mergeCell ref="ORD2:ORI2"/>
    <mergeCell ref="OOP2:OOU2"/>
    <mergeCell ref="OOV2:OPA2"/>
    <mergeCell ref="OPB2:OPG2"/>
    <mergeCell ref="OPH2:OPM2"/>
    <mergeCell ref="OPN2:OPS2"/>
    <mergeCell ref="OPT2:OPY2"/>
    <mergeCell ref="ONF2:ONK2"/>
    <mergeCell ref="ONL2:ONQ2"/>
    <mergeCell ref="ONR2:ONW2"/>
    <mergeCell ref="ONX2:OOC2"/>
    <mergeCell ref="OOD2:OOI2"/>
    <mergeCell ref="OOJ2:OOO2"/>
    <mergeCell ref="OLV2:OMA2"/>
    <mergeCell ref="OMB2:OMG2"/>
    <mergeCell ref="OMH2:OMM2"/>
    <mergeCell ref="OMN2:OMS2"/>
    <mergeCell ref="OMT2:OMY2"/>
    <mergeCell ref="OMZ2:ONE2"/>
    <mergeCell ref="OKL2:OKQ2"/>
    <mergeCell ref="OKR2:OKW2"/>
    <mergeCell ref="OKX2:OLC2"/>
    <mergeCell ref="OLD2:OLI2"/>
    <mergeCell ref="OLJ2:OLO2"/>
    <mergeCell ref="OLP2:OLU2"/>
    <mergeCell ref="OJB2:OJG2"/>
    <mergeCell ref="OJH2:OJM2"/>
    <mergeCell ref="OJN2:OJS2"/>
    <mergeCell ref="OJT2:OJY2"/>
    <mergeCell ref="OJZ2:OKE2"/>
    <mergeCell ref="OKF2:OKK2"/>
    <mergeCell ref="OHR2:OHW2"/>
    <mergeCell ref="OHX2:OIC2"/>
    <mergeCell ref="OID2:OII2"/>
    <mergeCell ref="OIJ2:OIO2"/>
    <mergeCell ref="OIP2:OIU2"/>
    <mergeCell ref="OIV2:OJA2"/>
    <mergeCell ref="OGH2:OGM2"/>
    <mergeCell ref="OGN2:OGS2"/>
    <mergeCell ref="OGT2:OGY2"/>
    <mergeCell ref="OGZ2:OHE2"/>
    <mergeCell ref="OHF2:OHK2"/>
    <mergeCell ref="OHL2:OHQ2"/>
    <mergeCell ref="OEX2:OFC2"/>
    <mergeCell ref="OFD2:OFI2"/>
    <mergeCell ref="OFJ2:OFO2"/>
    <mergeCell ref="OFP2:OFU2"/>
    <mergeCell ref="OFV2:OGA2"/>
    <mergeCell ref="OGB2:OGG2"/>
    <mergeCell ref="ODN2:ODS2"/>
    <mergeCell ref="ODT2:ODY2"/>
    <mergeCell ref="ODZ2:OEE2"/>
    <mergeCell ref="OEF2:OEK2"/>
    <mergeCell ref="OEL2:OEQ2"/>
    <mergeCell ref="OER2:OEW2"/>
    <mergeCell ref="OCD2:OCI2"/>
    <mergeCell ref="OCJ2:OCO2"/>
    <mergeCell ref="OCP2:OCU2"/>
    <mergeCell ref="OCV2:ODA2"/>
    <mergeCell ref="ODB2:ODG2"/>
    <mergeCell ref="ODH2:ODM2"/>
    <mergeCell ref="OAT2:OAY2"/>
    <mergeCell ref="OAZ2:OBE2"/>
    <mergeCell ref="OBF2:OBK2"/>
    <mergeCell ref="OBL2:OBQ2"/>
    <mergeCell ref="OBR2:OBW2"/>
    <mergeCell ref="OBX2:OCC2"/>
    <mergeCell ref="NZJ2:NZO2"/>
    <mergeCell ref="NZP2:NZU2"/>
    <mergeCell ref="NZV2:OAA2"/>
    <mergeCell ref="OAB2:OAG2"/>
    <mergeCell ref="OAH2:OAM2"/>
    <mergeCell ref="OAN2:OAS2"/>
    <mergeCell ref="NXZ2:NYE2"/>
    <mergeCell ref="NYF2:NYK2"/>
    <mergeCell ref="NYL2:NYQ2"/>
    <mergeCell ref="NYR2:NYW2"/>
    <mergeCell ref="NYX2:NZC2"/>
    <mergeCell ref="NZD2:NZI2"/>
    <mergeCell ref="NWP2:NWU2"/>
    <mergeCell ref="NWV2:NXA2"/>
    <mergeCell ref="NXB2:NXG2"/>
    <mergeCell ref="NXH2:NXM2"/>
    <mergeCell ref="NXN2:NXS2"/>
    <mergeCell ref="NXT2:NXY2"/>
    <mergeCell ref="NVF2:NVK2"/>
    <mergeCell ref="NVL2:NVQ2"/>
    <mergeCell ref="NVR2:NVW2"/>
    <mergeCell ref="NVX2:NWC2"/>
    <mergeCell ref="NWD2:NWI2"/>
    <mergeCell ref="NWJ2:NWO2"/>
    <mergeCell ref="NTV2:NUA2"/>
    <mergeCell ref="NUB2:NUG2"/>
    <mergeCell ref="NUH2:NUM2"/>
    <mergeCell ref="NUN2:NUS2"/>
    <mergeCell ref="NUT2:NUY2"/>
    <mergeCell ref="NUZ2:NVE2"/>
    <mergeCell ref="NSL2:NSQ2"/>
    <mergeCell ref="NSR2:NSW2"/>
    <mergeCell ref="NSX2:NTC2"/>
    <mergeCell ref="NTD2:NTI2"/>
    <mergeCell ref="NTJ2:NTO2"/>
    <mergeCell ref="NTP2:NTU2"/>
    <mergeCell ref="NRB2:NRG2"/>
    <mergeCell ref="NRH2:NRM2"/>
    <mergeCell ref="NRN2:NRS2"/>
    <mergeCell ref="NRT2:NRY2"/>
    <mergeCell ref="NRZ2:NSE2"/>
    <mergeCell ref="NSF2:NSK2"/>
    <mergeCell ref="NPR2:NPW2"/>
    <mergeCell ref="NPX2:NQC2"/>
    <mergeCell ref="NQD2:NQI2"/>
    <mergeCell ref="NQJ2:NQO2"/>
    <mergeCell ref="NQP2:NQU2"/>
    <mergeCell ref="NQV2:NRA2"/>
    <mergeCell ref="NOH2:NOM2"/>
    <mergeCell ref="NON2:NOS2"/>
    <mergeCell ref="NOT2:NOY2"/>
    <mergeCell ref="NOZ2:NPE2"/>
    <mergeCell ref="NPF2:NPK2"/>
    <mergeCell ref="NPL2:NPQ2"/>
    <mergeCell ref="NMX2:NNC2"/>
    <mergeCell ref="NND2:NNI2"/>
    <mergeCell ref="NNJ2:NNO2"/>
    <mergeCell ref="NNP2:NNU2"/>
    <mergeCell ref="NNV2:NOA2"/>
    <mergeCell ref="NOB2:NOG2"/>
    <mergeCell ref="NLN2:NLS2"/>
    <mergeCell ref="NLT2:NLY2"/>
    <mergeCell ref="NLZ2:NME2"/>
    <mergeCell ref="NMF2:NMK2"/>
    <mergeCell ref="NML2:NMQ2"/>
    <mergeCell ref="NMR2:NMW2"/>
    <mergeCell ref="NKD2:NKI2"/>
    <mergeCell ref="NKJ2:NKO2"/>
    <mergeCell ref="NKP2:NKU2"/>
    <mergeCell ref="NKV2:NLA2"/>
    <mergeCell ref="NLB2:NLG2"/>
    <mergeCell ref="NLH2:NLM2"/>
    <mergeCell ref="NIT2:NIY2"/>
    <mergeCell ref="NIZ2:NJE2"/>
    <mergeCell ref="NJF2:NJK2"/>
    <mergeCell ref="NJL2:NJQ2"/>
    <mergeCell ref="NJR2:NJW2"/>
    <mergeCell ref="NJX2:NKC2"/>
    <mergeCell ref="NHJ2:NHO2"/>
    <mergeCell ref="NHP2:NHU2"/>
    <mergeCell ref="NHV2:NIA2"/>
    <mergeCell ref="NIB2:NIG2"/>
    <mergeCell ref="NIH2:NIM2"/>
    <mergeCell ref="NIN2:NIS2"/>
    <mergeCell ref="NFZ2:NGE2"/>
    <mergeCell ref="NGF2:NGK2"/>
    <mergeCell ref="NGL2:NGQ2"/>
    <mergeCell ref="NGR2:NGW2"/>
    <mergeCell ref="NGX2:NHC2"/>
    <mergeCell ref="NHD2:NHI2"/>
    <mergeCell ref="NEP2:NEU2"/>
    <mergeCell ref="NEV2:NFA2"/>
    <mergeCell ref="NFB2:NFG2"/>
    <mergeCell ref="NFH2:NFM2"/>
    <mergeCell ref="NFN2:NFS2"/>
    <mergeCell ref="NFT2:NFY2"/>
    <mergeCell ref="NDF2:NDK2"/>
    <mergeCell ref="NDL2:NDQ2"/>
    <mergeCell ref="NDR2:NDW2"/>
    <mergeCell ref="NDX2:NEC2"/>
    <mergeCell ref="NED2:NEI2"/>
    <mergeCell ref="NEJ2:NEO2"/>
    <mergeCell ref="NBV2:NCA2"/>
    <mergeCell ref="NCB2:NCG2"/>
    <mergeCell ref="NCH2:NCM2"/>
    <mergeCell ref="NCN2:NCS2"/>
    <mergeCell ref="NCT2:NCY2"/>
    <mergeCell ref="NCZ2:NDE2"/>
    <mergeCell ref="NAL2:NAQ2"/>
    <mergeCell ref="NAR2:NAW2"/>
    <mergeCell ref="NAX2:NBC2"/>
    <mergeCell ref="NBD2:NBI2"/>
    <mergeCell ref="NBJ2:NBO2"/>
    <mergeCell ref="NBP2:NBU2"/>
    <mergeCell ref="MZB2:MZG2"/>
    <mergeCell ref="MZH2:MZM2"/>
    <mergeCell ref="MZN2:MZS2"/>
    <mergeCell ref="MZT2:MZY2"/>
    <mergeCell ref="MZZ2:NAE2"/>
    <mergeCell ref="NAF2:NAK2"/>
    <mergeCell ref="MXR2:MXW2"/>
    <mergeCell ref="MXX2:MYC2"/>
    <mergeCell ref="MYD2:MYI2"/>
    <mergeCell ref="MYJ2:MYO2"/>
    <mergeCell ref="MYP2:MYU2"/>
    <mergeCell ref="MYV2:MZA2"/>
    <mergeCell ref="MWH2:MWM2"/>
    <mergeCell ref="MWN2:MWS2"/>
    <mergeCell ref="MWT2:MWY2"/>
    <mergeCell ref="MWZ2:MXE2"/>
    <mergeCell ref="MXF2:MXK2"/>
    <mergeCell ref="MXL2:MXQ2"/>
    <mergeCell ref="MUX2:MVC2"/>
    <mergeCell ref="MVD2:MVI2"/>
    <mergeCell ref="MVJ2:MVO2"/>
    <mergeCell ref="MVP2:MVU2"/>
    <mergeCell ref="MVV2:MWA2"/>
    <mergeCell ref="MWB2:MWG2"/>
    <mergeCell ref="MTN2:MTS2"/>
    <mergeCell ref="MTT2:MTY2"/>
    <mergeCell ref="MTZ2:MUE2"/>
    <mergeCell ref="MUF2:MUK2"/>
    <mergeCell ref="MUL2:MUQ2"/>
    <mergeCell ref="MUR2:MUW2"/>
    <mergeCell ref="MSD2:MSI2"/>
    <mergeCell ref="MSJ2:MSO2"/>
    <mergeCell ref="MSP2:MSU2"/>
    <mergeCell ref="MSV2:MTA2"/>
    <mergeCell ref="MTB2:MTG2"/>
    <mergeCell ref="MTH2:MTM2"/>
    <mergeCell ref="MQT2:MQY2"/>
    <mergeCell ref="MQZ2:MRE2"/>
    <mergeCell ref="MRF2:MRK2"/>
    <mergeCell ref="MRL2:MRQ2"/>
    <mergeCell ref="MRR2:MRW2"/>
    <mergeCell ref="MRX2:MSC2"/>
    <mergeCell ref="MPJ2:MPO2"/>
    <mergeCell ref="MPP2:MPU2"/>
    <mergeCell ref="MPV2:MQA2"/>
    <mergeCell ref="MQB2:MQG2"/>
    <mergeCell ref="MQH2:MQM2"/>
    <mergeCell ref="MQN2:MQS2"/>
    <mergeCell ref="MNZ2:MOE2"/>
    <mergeCell ref="MOF2:MOK2"/>
    <mergeCell ref="MOL2:MOQ2"/>
    <mergeCell ref="MOR2:MOW2"/>
    <mergeCell ref="MOX2:MPC2"/>
    <mergeCell ref="MPD2:MPI2"/>
    <mergeCell ref="MMP2:MMU2"/>
    <mergeCell ref="MMV2:MNA2"/>
    <mergeCell ref="MNB2:MNG2"/>
    <mergeCell ref="MNH2:MNM2"/>
    <mergeCell ref="MNN2:MNS2"/>
    <mergeCell ref="MNT2:MNY2"/>
    <mergeCell ref="MLF2:MLK2"/>
    <mergeCell ref="MLL2:MLQ2"/>
    <mergeCell ref="MLR2:MLW2"/>
    <mergeCell ref="MLX2:MMC2"/>
    <mergeCell ref="MMD2:MMI2"/>
    <mergeCell ref="MMJ2:MMO2"/>
    <mergeCell ref="MJV2:MKA2"/>
    <mergeCell ref="MKB2:MKG2"/>
    <mergeCell ref="MKH2:MKM2"/>
    <mergeCell ref="MKN2:MKS2"/>
    <mergeCell ref="MKT2:MKY2"/>
    <mergeCell ref="MKZ2:MLE2"/>
    <mergeCell ref="MIL2:MIQ2"/>
    <mergeCell ref="MIR2:MIW2"/>
    <mergeCell ref="MIX2:MJC2"/>
    <mergeCell ref="MJD2:MJI2"/>
    <mergeCell ref="MJJ2:MJO2"/>
    <mergeCell ref="MJP2:MJU2"/>
    <mergeCell ref="MHB2:MHG2"/>
    <mergeCell ref="MHH2:MHM2"/>
    <mergeCell ref="MHN2:MHS2"/>
    <mergeCell ref="MHT2:MHY2"/>
    <mergeCell ref="MHZ2:MIE2"/>
    <mergeCell ref="MIF2:MIK2"/>
    <mergeCell ref="MFR2:MFW2"/>
    <mergeCell ref="MFX2:MGC2"/>
    <mergeCell ref="MGD2:MGI2"/>
    <mergeCell ref="MGJ2:MGO2"/>
    <mergeCell ref="MGP2:MGU2"/>
    <mergeCell ref="MGV2:MHA2"/>
    <mergeCell ref="MEH2:MEM2"/>
    <mergeCell ref="MEN2:MES2"/>
    <mergeCell ref="MET2:MEY2"/>
    <mergeCell ref="MEZ2:MFE2"/>
    <mergeCell ref="MFF2:MFK2"/>
    <mergeCell ref="MFL2:MFQ2"/>
    <mergeCell ref="MCX2:MDC2"/>
    <mergeCell ref="MDD2:MDI2"/>
    <mergeCell ref="MDJ2:MDO2"/>
    <mergeCell ref="MDP2:MDU2"/>
    <mergeCell ref="MDV2:MEA2"/>
    <mergeCell ref="MEB2:MEG2"/>
    <mergeCell ref="MBN2:MBS2"/>
    <mergeCell ref="MBT2:MBY2"/>
    <mergeCell ref="MBZ2:MCE2"/>
    <mergeCell ref="MCF2:MCK2"/>
    <mergeCell ref="MCL2:MCQ2"/>
    <mergeCell ref="MCR2:MCW2"/>
    <mergeCell ref="MAD2:MAI2"/>
    <mergeCell ref="MAJ2:MAO2"/>
    <mergeCell ref="MAP2:MAU2"/>
    <mergeCell ref="MAV2:MBA2"/>
    <mergeCell ref="MBB2:MBG2"/>
    <mergeCell ref="MBH2:MBM2"/>
    <mergeCell ref="LYT2:LYY2"/>
    <mergeCell ref="LYZ2:LZE2"/>
    <mergeCell ref="LZF2:LZK2"/>
    <mergeCell ref="LZL2:LZQ2"/>
    <mergeCell ref="LZR2:LZW2"/>
    <mergeCell ref="LZX2:MAC2"/>
    <mergeCell ref="LXJ2:LXO2"/>
    <mergeCell ref="LXP2:LXU2"/>
    <mergeCell ref="LXV2:LYA2"/>
    <mergeCell ref="LYB2:LYG2"/>
    <mergeCell ref="LYH2:LYM2"/>
    <mergeCell ref="LYN2:LYS2"/>
    <mergeCell ref="LVZ2:LWE2"/>
    <mergeCell ref="LWF2:LWK2"/>
    <mergeCell ref="LWL2:LWQ2"/>
    <mergeCell ref="LWR2:LWW2"/>
    <mergeCell ref="LWX2:LXC2"/>
    <mergeCell ref="LXD2:LXI2"/>
    <mergeCell ref="LUP2:LUU2"/>
    <mergeCell ref="LUV2:LVA2"/>
    <mergeCell ref="LVB2:LVG2"/>
    <mergeCell ref="LVH2:LVM2"/>
    <mergeCell ref="LVN2:LVS2"/>
    <mergeCell ref="LVT2:LVY2"/>
    <mergeCell ref="LTF2:LTK2"/>
    <mergeCell ref="LTL2:LTQ2"/>
    <mergeCell ref="LTR2:LTW2"/>
    <mergeCell ref="LTX2:LUC2"/>
    <mergeCell ref="LUD2:LUI2"/>
    <mergeCell ref="LUJ2:LUO2"/>
    <mergeCell ref="LRV2:LSA2"/>
    <mergeCell ref="LSB2:LSG2"/>
    <mergeCell ref="LSH2:LSM2"/>
    <mergeCell ref="LSN2:LSS2"/>
    <mergeCell ref="LST2:LSY2"/>
    <mergeCell ref="LSZ2:LTE2"/>
    <mergeCell ref="LQL2:LQQ2"/>
    <mergeCell ref="LQR2:LQW2"/>
    <mergeCell ref="LQX2:LRC2"/>
    <mergeCell ref="LRD2:LRI2"/>
    <mergeCell ref="LRJ2:LRO2"/>
    <mergeCell ref="LRP2:LRU2"/>
    <mergeCell ref="LPB2:LPG2"/>
    <mergeCell ref="LPH2:LPM2"/>
    <mergeCell ref="LPN2:LPS2"/>
    <mergeCell ref="LPT2:LPY2"/>
    <mergeCell ref="LPZ2:LQE2"/>
    <mergeCell ref="LQF2:LQK2"/>
    <mergeCell ref="LNR2:LNW2"/>
    <mergeCell ref="LNX2:LOC2"/>
    <mergeCell ref="LOD2:LOI2"/>
    <mergeCell ref="LOJ2:LOO2"/>
    <mergeCell ref="LOP2:LOU2"/>
    <mergeCell ref="LOV2:LPA2"/>
    <mergeCell ref="LMH2:LMM2"/>
    <mergeCell ref="LMN2:LMS2"/>
    <mergeCell ref="LMT2:LMY2"/>
    <mergeCell ref="LMZ2:LNE2"/>
    <mergeCell ref="LNF2:LNK2"/>
    <mergeCell ref="LNL2:LNQ2"/>
    <mergeCell ref="LKX2:LLC2"/>
    <mergeCell ref="LLD2:LLI2"/>
    <mergeCell ref="LLJ2:LLO2"/>
    <mergeCell ref="LLP2:LLU2"/>
    <mergeCell ref="LLV2:LMA2"/>
    <mergeCell ref="LMB2:LMG2"/>
    <mergeCell ref="LJN2:LJS2"/>
    <mergeCell ref="LJT2:LJY2"/>
    <mergeCell ref="LJZ2:LKE2"/>
    <mergeCell ref="LKF2:LKK2"/>
    <mergeCell ref="LKL2:LKQ2"/>
    <mergeCell ref="LKR2:LKW2"/>
    <mergeCell ref="LID2:LII2"/>
    <mergeCell ref="LIJ2:LIO2"/>
    <mergeCell ref="LIP2:LIU2"/>
    <mergeCell ref="LIV2:LJA2"/>
    <mergeCell ref="LJB2:LJG2"/>
    <mergeCell ref="LJH2:LJM2"/>
    <mergeCell ref="LGT2:LGY2"/>
    <mergeCell ref="LGZ2:LHE2"/>
    <mergeCell ref="LHF2:LHK2"/>
    <mergeCell ref="LHL2:LHQ2"/>
    <mergeCell ref="LHR2:LHW2"/>
    <mergeCell ref="LHX2:LIC2"/>
    <mergeCell ref="LFJ2:LFO2"/>
    <mergeCell ref="LFP2:LFU2"/>
    <mergeCell ref="LFV2:LGA2"/>
    <mergeCell ref="LGB2:LGG2"/>
    <mergeCell ref="LGH2:LGM2"/>
    <mergeCell ref="LGN2:LGS2"/>
    <mergeCell ref="LDZ2:LEE2"/>
    <mergeCell ref="LEF2:LEK2"/>
    <mergeCell ref="LEL2:LEQ2"/>
    <mergeCell ref="LER2:LEW2"/>
    <mergeCell ref="LEX2:LFC2"/>
    <mergeCell ref="LFD2:LFI2"/>
    <mergeCell ref="LCP2:LCU2"/>
    <mergeCell ref="LCV2:LDA2"/>
    <mergeCell ref="LDB2:LDG2"/>
    <mergeCell ref="LDH2:LDM2"/>
    <mergeCell ref="LDN2:LDS2"/>
    <mergeCell ref="LDT2:LDY2"/>
    <mergeCell ref="LBF2:LBK2"/>
    <mergeCell ref="LBL2:LBQ2"/>
    <mergeCell ref="LBR2:LBW2"/>
    <mergeCell ref="LBX2:LCC2"/>
    <mergeCell ref="LCD2:LCI2"/>
    <mergeCell ref="LCJ2:LCO2"/>
    <mergeCell ref="KZV2:LAA2"/>
    <mergeCell ref="LAB2:LAG2"/>
    <mergeCell ref="LAH2:LAM2"/>
    <mergeCell ref="LAN2:LAS2"/>
    <mergeCell ref="LAT2:LAY2"/>
    <mergeCell ref="LAZ2:LBE2"/>
    <mergeCell ref="KYL2:KYQ2"/>
    <mergeCell ref="KYR2:KYW2"/>
    <mergeCell ref="KYX2:KZC2"/>
    <mergeCell ref="KZD2:KZI2"/>
    <mergeCell ref="KZJ2:KZO2"/>
    <mergeCell ref="KZP2:KZU2"/>
    <mergeCell ref="KXB2:KXG2"/>
    <mergeCell ref="KXH2:KXM2"/>
    <mergeCell ref="KXN2:KXS2"/>
    <mergeCell ref="KXT2:KXY2"/>
    <mergeCell ref="KXZ2:KYE2"/>
    <mergeCell ref="KYF2:KYK2"/>
    <mergeCell ref="KVR2:KVW2"/>
    <mergeCell ref="KVX2:KWC2"/>
    <mergeCell ref="KWD2:KWI2"/>
    <mergeCell ref="KWJ2:KWO2"/>
    <mergeCell ref="KWP2:KWU2"/>
    <mergeCell ref="KWV2:KXA2"/>
    <mergeCell ref="KUH2:KUM2"/>
    <mergeCell ref="KUN2:KUS2"/>
    <mergeCell ref="KUT2:KUY2"/>
    <mergeCell ref="KUZ2:KVE2"/>
    <mergeCell ref="KVF2:KVK2"/>
    <mergeCell ref="KVL2:KVQ2"/>
    <mergeCell ref="KSX2:KTC2"/>
    <mergeCell ref="KTD2:KTI2"/>
    <mergeCell ref="KTJ2:KTO2"/>
    <mergeCell ref="KTP2:KTU2"/>
    <mergeCell ref="KTV2:KUA2"/>
    <mergeCell ref="KUB2:KUG2"/>
    <mergeCell ref="KRN2:KRS2"/>
    <mergeCell ref="KRT2:KRY2"/>
    <mergeCell ref="KRZ2:KSE2"/>
    <mergeCell ref="KSF2:KSK2"/>
    <mergeCell ref="KSL2:KSQ2"/>
    <mergeCell ref="KSR2:KSW2"/>
    <mergeCell ref="KQD2:KQI2"/>
    <mergeCell ref="KQJ2:KQO2"/>
    <mergeCell ref="KQP2:KQU2"/>
    <mergeCell ref="KQV2:KRA2"/>
    <mergeCell ref="KRB2:KRG2"/>
    <mergeCell ref="KRH2:KRM2"/>
    <mergeCell ref="KOT2:KOY2"/>
    <mergeCell ref="KOZ2:KPE2"/>
    <mergeCell ref="KPF2:KPK2"/>
    <mergeCell ref="KPL2:KPQ2"/>
    <mergeCell ref="KPR2:KPW2"/>
    <mergeCell ref="KPX2:KQC2"/>
    <mergeCell ref="KNJ2:KNO2"/>
    <mergeCell ref="KNP2:KNU2"/>
    <mergeCell ref="KNV2:KOA2"/>
    <mergeCell ref="KOB2:KOG2"/>
    <mergeCell ref="KOH2:KOM2"/>
    <mergeCell ref="KON2:KOS2"/>
    <mergeCell ref="KLZ2:KME2"/>
    <mergeCell ref="KMF2:KMK2"/>
    <mergeCell ref="KML2:KMQ2"/>
    <mergeCell ref="KMR2:KMW2"/>
    <mergeCell ref="KMX2:KNC2"/>
    <mergeCell ref="KND2:KNI2"/>
    <mergeCell ref="KKP2:KKU2"/>
    <mergeCell ref="KKV2:KLA2"/>
    <mergeCell ref="KLB2:KLG2"/>
    <mergeCell ref="KLH2:KLM2"/>
    <mergeCell ref="KLN2:KLS2"/>
    <mergeCell ref="KLT2:KLY2"/>
    <mergeCell ref="KJF2:KJK2"/>
    <mergeCell ref="KJL2:KJQ2"/>
    <mergeCell ref="KJR2:KJW2"/>
    <mergeCell ref="KJX2:KKC2"/>
    <mergeCell ref="KKD2:KKI2"/>
    <mergeCell ref="KKJ2:KKO2"/>
    <mergeCell ref="KHV2:KIA2"/>
    <mergeCell ref="KIB2:KIG2"/>
    <mergeCell ref="KIH2:KIM2"/>
    <mergeCell ref="KIN2:KIS2"/>
    <mergeCell ref="KIT2:KIY2"/>
    <mergeCell ref="KIZ2:KJE2"/>
    <mergeCell ref="KGL2:KGQ2"/>
    <mergeCell ref="KGR2:KGW2"/>
    <mergeCell ref="KGX2:KHC2"/>
    <mergeCell ref="KHD2:KHI2"/>
    <mergeCell ref="KHJ2:KHO2"/>
    <mergeCell ref="KHP2:KHU2"/>
    <mergeCell ref="KFB2:KFG2"/>
    <mergeCell ref="KFH2:KFM2"/>
    <mergeCell ref="KFN2:KFS2"/>
    <mergeCell ref="KFT2:KFY2"/>
    <mergeCell ref="KFZ2:KGE2"/>
    <mergeCell ref="KGF2:KGK2"/>
    <mergeCell ref="KDR2:KDW2"/>
    <mergeCell ref="KDX2:KEC2"/>
    <mergeCell ref="KED2:KEI2"/>
    <mergeCell ref="KEJ2:KEO2"/>
    <mergeCell ref="KEP2:KEU2"/>
    <mergeCell ref="KEV2:KFA2"/>
    <mergeCell ref="KCH2:KCM2"/>
    <mergeCell ref="KCN2:KCS2"/>
    <mergeCell ref="KCT2:KCY2"/>
    <mergeCell ref="KCZ2:KDE2"/>
    <mergeCell ref="KDF2:KDK2"/>
    <mergeCell ref="KDL2:KDQ2"/>
    <mergeCell ref="KAX2:KBC2"/>
    <mergeCell ref="KBD2:KBI2"/>
    <mergeCell ref="KBJ2:KBO2"/>
    <mergeCell ref="KBP2:KBU2"/>
    <mergeCell ref="KBV2:KCA2"/>
    <mergeCell ref="KCB2:KCG2"/>
    <mergeCell ref="JZN2:JZS2"/>
    <mergeCell ref="JZT2:JZY2"/>
    <mergeCell ref="JZZ2:KAE2"/>
    <mergeCell ref="KAF2:KAK2"/>
    <mergeCell ref="KAL2:KAQ2"/>
    <mergeCell ref="KAR2:KAW2"/>
    <mergeCell ref="JYD2:JYI2"/>
    <mergeCell ref="JYJ2:JYO2"/>
    <mergeCell ref="JYP2:JYU2"/>
    <mergeCell ref="JYV2:JZA2"/>
    <mergeCell ref="JZB2:JZG2"/>
    <mergeCell ref="JZH2:JZM2"/>
    <mergeCell ref="JWT2:JWY2"/>
    <mergeCell ref="JWZ2:JXE2"/>
    <mergeCell ref="JXF2:JXK2"/>
    <mergeCell ref="JXL2:JXQ2"/>
    <mergeCell ref="JXR2:JXW2"/>
    <mergeCell ref="JXX2:JYC2"/>
    <mergeCell ref="JVJ2:JVO2"/>
    <mergeCell ref="JVP2:JVU2"/>
    <mergeCell ref="JVV2:JWA2"/>
    <mergeCell ref="JWB2:JWG2"/>
    <mergeCell ref="JWH2:JWM2"/>
    <mergeCell ref="JWN2:JWS2"/>
    <mergeCell ref="JTZ2:JUE2"/>
    <mergeCell ref="JUF2:JUK2"/>
    <mergeCell ref="JUL2:JUQ2"/>
    <mergeCell ref="JUR2:JUW2"/>
    <mergeCell ref="JUX2:JVC2"/>
    <mergeCell ref="JVD2:JVI2"/>
    <mergeCell ref="JSP2:JSU2"/>
    <mergeCell ref="JSV2:JTA2"/>
    <mergeCell ref="JTB2:JTG2"/>
    <mergeCell ref="JTH2:JTM2"/>
    <mergeCell ref="JTN2:JTS2"/>
    <mergeCell ref="JTT2:JTY2"/>
    <mergeCell ref="JRF2:JRK2"/>
    <mergeCell ref="JRL2:JRQ2"/>
    <mergeCell ref="JRR2:JRW2"/>
    <mergeCell ref="JRX2:JSC2"/>
    <mergeCell ref="JSD2:JSI2"/>
    <mergeCell ref="JSJ2:JSO2"/>
    <mergeCell ref="JPV2:JQA2"/>
    <mergeCell ref="JQB2:JQG2"/>
    <mergeCell ref="JQH2:JQM2"/>
    <mergeCell ref="JQN2:JQS2"/>
    <mergeCell ref="JQT2:JQY2"/>
    <mergeCell ref="JQZ2:JRE2"/>
    <mergeCell ref="JOL2:JOQ2"/>
    <mergeCell ref="JOR2:JOW2"/>
    <mergeCell ref="JOX2:JPC2"/>
    <mergeCell ref="JPD2:JPI2"/>
    <mergeCell ref="JPJ2:JPO2"/>
    <mergeCell ref="JPP2:JPU2"/>
    <mergeCell ref="JNB2:JNG2"/>
    <mergeCell ref="JNH2:JNM2"/>
    <mergeCell ref="JNN2:JNS2"/>
    <mergeCell ref="JNT2:JNY2"/>
    <mergeCell ref="JNZ2:JOE2"/>
    <mergeCell ref="JOF2:JOK2"/>
    <mergeCell ref="JLR2:JLW2"/>
    <mergeCell ref="JLX2:JMC2"/>
    <mergeCell ref="JMD2:JMI2"/>
    <mergeCell ref="JMJ2:JMO2"/>
    <mergeCell ref="JMP2:JMU2"/>
    <mergeCell ref="JMV2:JNA2"/>
    <mergeCell ref="JKH2:JKM2"/>
    <mergeCell ref="JKN2:JKS2"/>
    <mergeCell ref="JKT2:JKY2"/>
    <mergeCell ref="JKZ2:JLE2"/>
    <mergeCell ref="JLF2:JLK2"/>
    <mergeCell ref="JLL2:JLQ2"/>
    <mergeCell ref="JIX2:JJC2"/>
    <mergeCell ref="JJD2:JJI2"/>
    <mergeCell ref="JJJ2:JJO2"/>
    <mergeCell ref="JJP2:JJU2"/>
    <mergeCell ref="JJV2:JKA2"/>
    <mergeCell ref="JKB2:JKG2"/>
    <mergeCell ref="JHN2:JHS2"/>
    <mergeCell ref="JHT2:JHY2"/>
    <mergeCell ref="JHZ2:JIE2"/>
    <mergeCell ref="JIF2:JIK2"/>
    <mergeCell ref="JIL2:JIQ2"/>
    <mergeCell ref="JIR2:JIW2"/>
    <mergeCell ref="JGD2:JGI2"/>
    <mergeCell ref="JGJ2:JGO2"/>
    <mergeCell ref="JGP2:JGU2"/>
    <mergeCell ref="JGV2:JHA2"/>
    <mergeCell ref="JHB2:JHG2"/>
    <mergeCell ref="JHH2:JHM2"/>
    <mergeCell ref="JET2:JEY2"/>
    <mergeCell ref="JEZ2:JFE2"/>
    <mergeCell ref="JFF2:JFK2"/>
    <mergeCell ref="JFL2:JFQ2"/>
    <mergeCell ref="JFR2:JFW2"/>
    <mergeCell ref="JFX2:JGC2"/>
    <mergeCell ref="JDJ2:JDO2"/>
    <mergeCell ref="JDP2:JDU2"/>
    <mergeCell ref="JDV2:JEA2"/>
    <mergeCell ref="JEB2:JEG2"/>
    <mergeCell ref="JEH2:JEM2"/>
    <mergeCell ref="JEN2:JES2"/>
    <mergeCell ref="JBZ2:JCE2"/>
    <mergeCell ref="JCF2:JCK2"/>
    <mergeCell ref="JCL2:JCQ2"/>
    <mergeCell ref="JCR2:JCW2"/>
    <mergeCell ref="JCX2:JDC2"/>
    <mergeCell ref="JDD2:JDI2"/>
    <mergeCell ref="JAP2:JAU2"/>
    <mergeCell ref="JAV2:JBA2"/>
    <mergeCell ref="JBB2:JBG2"/>
    <mergeCell ref="JBH2:JBM2"/>
    <mergeCell ref="JBN2:JBS2"/>
    <mergeCell ref="JBT2:JBY2"/>
    <mergeCell ref="IZF2:IZK2"/>
    <mergeCell ref="IZL2:IZQ2"/>
    <mergeCell ref="IZR2:IZW2"/>
    <mergeCell ref="IZX2:JAC2"/>
    <mergeCell ref="JAD2:JAI2"/>
    <mergeCell ref="JAJ2:JAO2"/>
    <mergeCell ref="IXV2:IYA2"/>
    <mergeCell ref="IYB2:IYG2"/>
    <mergeCell ref="IYH2:IYM2"/>
    <mergeCell ref="IYN2:IYS2"/>
    <mergeCell ref="IYT2:IYY2"/>
    <mergeCell ref="IYZ2:IZE2"/>
    <mergeCell ref="IWL2:IWQ2"/>
    <mergeCell ref="IWR2:IWW2"/>
    <mergeCell ref="IWX2:IXC2"/>
    <mergeCell ref="IXD2:IXI2"/>
    <mergeCell ref="IXJ2:IXO2"/>
    <mergeCell ref="IXP2:IXU2"/>
    <mergeCell ref="IVB2:IVG2"/>
    <mergeCell ref="IVH2:IVM2"/>
    <mergeCell ref="IVN2:IVS2"/>
    <mergeCell ref="IVT2:IVY2"/>
    <mergeCell ref="IVZ2:IWE2"/>
    <mergeCell ref="IWF2:IWK2"/>
    <mergeCell ref="ITR2:ITW2"/>
    <mergeCell ref="ITX2:IUC2"/>
    <mergeCell ref="IUD2:IUI2"/>
    <mergeCell ref="IUJ2:IUO2"/>
    <mergeCell ref="IUP2:IUU2"/>
    <mergeCell ref="IUV2:IVA2"/>
    <mergeCell ref="ISH2:ISM2"/>
    <mergeCell ref="ISN2:ISS2"/>
    <mergeCell ref="IST2:ISY2"/>
    <mergeCell ref="ISZ2:ITE2"/>
    <mergeCell ref="ITF2:ITK2"/>
    <mergeCell ref="ITL2:ITQ2"/>
    <mergeCell ref="IQX2:IRC2"/>
    <mergeCell ref="IRD2:IRI2"/>
    <mergeCell ref="IRJ2:IRO2"/>
    <mergeCell ref="IRP2:IRU2"/>
    <mergeCell ref="IRV2:ISA2"/>
    <mergeCell ref="ISB2:ISG2"/>
    <mergeCell ref="IPN2:IPS2"/>
    <mergeCell ref="IPT2:IPY2"/>
    <mergeCell ref="IPZ2:IQE2"/>
    <mergeCell ref="IQF2:IQK2"/>
    <mergeCell ref="IQL2:IQQ2"/>
    <mergeCell ref="IQR2:IQW2"/>
    <mergeCell ref="IOD2:IOI2"/>
    <mergeCell ref="IOJ2:IOO2"/>
    <mergeCell ref="IOP2:IOU2"/>
    <mergeCell ref="IOV2:IPA2"/>
    <mergeCell ref="IPB2:IPG2"/>
    <mergeCell ref="IPH2:IPM2"/>
    <mergeCell ref="IMT2:IMY2"/>
    <mergeCell ref="IMZ2:INE2"/>
    <mergeCell ref="INF2:INK2"/>
    <mergeCell ref="INL2:INQ2"/>
    <mergeCell ref="INR2:INW2"/>
    <mergeCell ref="INX2:IOC2"/>
    <mergeCell ref="ILJ2:ILO2"/>
    <mergeCell ref="ILP2:ILU2"/>
    <mergeCell ref="ILV2:IMA2"/>
    <mergeCell ref="IMB2:IMG2"/>
    <mergeCell ref="IMH2:IMM2"/>
    <mergeCell ref="IMN2:IMS2"/>
    <mergeCell ref="IJZ2:IKE2"/>
    <mergeCell ref="IKF2:IKK2"/>
    <mergeCell ref="IKL2:IKQ2"/>
    <mergeCell ref="IKR2:IKW2"/>
    <mergeCell ref="IKX2:ILC2"/>
    <mergeCell ref="ILD2:ILI2"/>
    <mergeCell ref="IIP2:IIU2"/>
    <mergeCell ref="IIV2:IJA2"/>
    <mergeCell ref="IJB2:IJG2"/>
    <mergeCell ref="IJH2:IJM2"/>
    <mergeCell ref="IJN2:IJS2"/>
    <mergeCell ref="IJT2:IJY2"/>
    <mergeCell ref="IHF2:IHK2"/>
    <mergeCell ref="IHL2:IHQ2"/>
    <mergeCell ref="IHR2:IHW2"/>
    <mergeCell ref="IHX2:IIC2"/>
    <mergeCell ref="IID2:III2"/>
    <mergeCell ref="IIJ2:IIO2"/>
    <mergeCell ref="IFV2:IGA2"/>
    <mergeCell ref="IGB2:IGG2"/>
    <mergeCell ref="IGH2:IGM2"/>
    <mergeCell ref="IGN2:IGS2"/>
    <mergeCell ref="IGT2:IGY2"/>
    <mergeCell ref="IGZ2:IHE2"/>
    <mergeCell ref="IEL2:IEQ2"/>
    <mergeCell ref="IER2:IEW2"/>
    <mergeCell ref="IEX2:IFC2"/>
    <mergeCell ref="IFD2:IFI2"/>
    <mergeCell ref="IFJ2:IFO2"/>
    <mergeCell ref="IFP2:IFU2"/>
    <mergeCell ref="IDB2:IDG2"/>
    <mergeCell ref="IDH2:IDM2"/>
    <mergeCell ref="IDN2:IDS2"/>
    <mergeCell ref="IDT2:IDY2"/>
    <mergeCell ref="IDZ2:IEE2"/>
    <mergeCell ref="IEF2:IEK2"/>
    <mergeCell ref="IBR2:IBW2"/>
    <mergeCell ref="IBX2:ICC2"/>
    <mergeCell ref="ICD2:ICI2"/>
    <mergeCell ref="ICJ2:ICO2"/>
    <mergeCell ref="ICP2:ICU2"/>
    <mergeCell ref="ICV2:IDA2"/>
    <mergeCell ref="IAH2:IAM2"/>
    <mergeCell ref="IAN2:IAS2"/>
    <mergeCell ref="IAT2:IAY2"/>
    <mergeCell ref="IAZ2:IBE2"/>
    <mergeCell ref="IBF2:IBK2"/>
    <mergeCell ref="IBL2:IBQ2"/>
    <mergeCell ref="HYX2:HZC2"/>
    <mergeCell ref="HZD2:HZI2"/>
    <mergeCell ref="HZJ2:HZO2"/>
    <mergeCell ref="HZP2:HZU2"/>
    <mergeCell ref="HZV2:IAA2"/>
    <mergeCell ref="IAB2:IAG2"/>
    <mergeCell ref="HXN2:HXS2"/>
    <mergeCell ref="HXT2:HXY2"/>
    <mergeCell ref="HXZ2:HYE2"/>
    <mergeCell ref="HYF2:HYK2"/>
    <mergeCell ref="HYL2:HYQ2"/>
    <mergeCell ref="HYR2:HYW2"/>
    <mergeCell ref="HWD2:HWI2"/>
    <mergeCell ref="HWJ2:HWO2"/>
    <mergeCell ref="HWP2:HWU2"/>
    <mergeCell ref="HWV2:HXA2"/>
    <mergeCell ref="HXB2:HXG2"/>
    <mergeCell ref="HXH2:HXM2"/>
    <mergeCell ref="HUT2:HUY2"/>
    <mergeCell ref="HUZ2:HVE2"/>
    <mergeCell ref="HVF2:HVK2"/>
    <mergeCell ref="HVL2:HVQ2"/>
    <mergeCell ref="HVR2:HVW2"/>
    <mergeCell ref="HVX2:HWC2"/>
    <mergeCell ref="HTJ2:HTO2"/>
    <mergeCell ref="HTP2:HTU2"/>
    <mergeCell ref="HTV2:HUA2"/>
    <mergeCell ref="HUB2:HUG2"/>
    <mergeCell ref="HUH2:HUM2"/>
    <mergeCell ref="HUN2:HUS2"/>
    <mergeCell ref="HRZ2:HSE2"/>
    <mergeCell ref="HSF2:HSK2"/>
    <mergeCell ref="HSL2:HSQ2"/>
    <mergeCell ref="HSR2:HSW2"/>
    <mergeCell ref="HSX2:HTC2"/>
    <mergeCell ref="HTD2:HTI2"/>
    <mergeCell ref="HQP2:HQU2"/>
    <mergeCell ref="HQV2:HRA2"/>
    <mergeCell ref="HRB2:HRG2"/>
    <mergeCell ref="HRH2:HRM2"/>
    <mergeCell ref="HRN2:HRS2"/>
    <mergeCell ref="HRT2:HRY2"/>
    <mergeCell ref="HPF2:HPK2"/>
    <mergeCell ref="HPL2:HPQ2"/>
    <mergeCell ref="HPR2:HPW2"/>
    <mergeCell ref="HPX2:HQC2"/>
    <mergeCell ref="HQD2:HQI2"/>
    <mergeCell ref="HQJ2:HQO2"/>
    <mergeCell ref="HNV2:HOA2"/>
    <mergeCell ref="HOB2:HOG2"/>
    <mergeCell ref="HOH2:HOM2"/>
    <mergeCell ref="HON2:HOS2"/>
    <mergeCell ref="HOT2:HOY2"/>
    <mergeCell ref="HOZ2:HPE2"/>
    <mergeCell ref="HML2:HMQ2"/>
    <mergeCell ref="HMR2:HMW2"/>
    <mergeCell ref="HMX2:HNC2"/>
    <mergeCell ref="HND2:HNI2"/>
    <mergeCell ref="HNJ2:HNO2"/>
    <mergeCell ref="HNP2:HNU2"/>
    <mergeCell ref="HLB2:HLG2"/>
    <mergeCell ref="HLH2:HLM2"/>
    <mergeCell ref="HLN2:HLS2"/>
    <mergeCell ref="HLT2:HLY2"/>
    <mergeCell ref="HLZ2:HME2"/>
    <mergeCell ref="HMF2:HMK2"/>
    <mergeCell ref="HJR2:HJW2"/>
    <mergeCell ref="HJX2:HKC2"/>
    <mergeCell ref="HKD2:HKI2"/>
    <mergeCell ref="HKJ2:HKO2"/>
    <mergeCell ref="HKP2:HKU2"/>
    <mergeCell ref="HKV2:HLA2"/>
    <mergeCell ref="HIH2:HIM2"/>
    <mergeCell ref="HIN2:HIS2"/>
    <mergeCell ref="HIT2:HIY2"/>
    <mergeCell ref="HIZ2:HJE2"/>
    <mergeCell ref="HJF2:HJK2"/>
    <mergeCell ref="HJL2:HJQ2"/>
    <mergeCell ref="HGX2:HHC2"/>
    <mergeCell ref="HHD2:HHI2"/>
    <mergeCell ref="HHJ2:HHO2"/>
    <mergeCell ref="HHP2:HHU2"/>
    <mergeCell ref="HHV2:HIA2"/>
    <mergeCell ref="HIB2:HIG2"/>
    <mergeCell ref="HFN2:HFS2"/>
    <mergeCell ref="HFT2:HFY2"/>
    <mergeCell ref="HFZ2:HGE2"/>
    <mergeCell ref="HGF2:HGK2"/>
    <mergeCell ref="HGL2:HGQ2"/>
    <mergeCell ref="HGR2:HGW2"/>
    <mergeCell ref="HED2:HEI2"/>
    <mergeCell ref="HEJ2:HEO2"/>
    <mergeCell ref="HEP2:HEU2"/>
    <mergeCell ref="HEV2:HFA2"/>
    <mergeCell ref="HFB2:HFG2"/>
    <mergeCell ref="HFH2:HFM2"/>
    <mergeCell ref="HCT2:HCY2"/>
    <mergeCell ref="HCZ2:HDE2"/>
    <mergeCell ref="HDF2:HDK2"/>
    <mergeCell ref="HDL2:HDQ2"/>
    <mergeCell ref="HDR2:HDW2"/>
    <mergeCell ref="HDX2:HEC2"/>
    <mergeCell ref="HBJ2:HBO2"/>
    <mergeCell ref="HBP2:HBU2"/>
    <mergeCell ref="HBV2:HCA2"/>
    <mergeCell ref="HCB2:HCG2"/>
    <mergeCell ref="HCH2:HCM2"/>
    <mergeCell ref="HCN2:HCS2"/>
    <mergeCell ref="GZZ2:HAE2"/>
    <mergeCell ref="HAF2:HAK2"/>
    <mergeCell ref="HAL2:HAQ2"/>
    <mergeCell ref="HAR2:HAW2"/>
    <mergeCell ref="HAX2:HBC2"/>
    <mergeCell ref="HBD2:HBI2"/>
    <mergeCell ref="GYP2:GYU2"/>
    <mergeCell ref="GYV2:GZA2"/>
    <mergeCell ref="GZB2:GZG2"/>
    <mergeCell ref="GZH2:GZM2"/>
    <mergeCell ref="GZN2:GZS2"/>
    <mergeCell ref="GZT2:GZY2"/>
    <mergeCell ref="GXF2:GXK2"/>
    <mergeCell ref="GXL2:GXQ2"/>
    <mergeCell ref="GXR2:GXW2"/>
    <mergeCell ref="GXX2:GYC2"/>
    <mergeCell ref="GYD2:GYI2"/>
    <mergeCell ref="GYJ2:GYO2"/>
    <mergeCell ref="GVV2:GWA2"/>
    <mergeCell ref="GWB2:GWG2"/>
    <mergeCell ref="GWH2:GWM2"/>
    <mergeCell ref="GWN2:GWS2"/>
    <mergeCell ref="GWT2:GWY2"/>
    <mergeCell ref="GWZ2:GXE2"/>
    <mergeCell ref="GUL2:GUQ2"/>
    <mergeCell ref="GUR2:GUW2"/>
    <mergeCell ref="GUX2:GVC2"/>
    <mergeCell ref="GVD2:GVI2"/>
    <mergeCell ref="GVJ2:GVO2"/>
    <mergeCell ref="GVP2:GVU2"/>
    <mergeCell ref="GTB2:GTG2"/>
    <mergeCell ref="GTH2:GTM2"/>
    <mergeCell ref="GTN2:GTS2"/>
    <mergeCell ref="GTT2:GTY2"/>
    <mergeCell ref="GTZ2:GUE2"/>
    <mergeCell ref="GUF2:GUK2"/>
    <mergeCell ref="GRR2:GRW2"/>
    <mergeCell ref="GRX2:GSC2"/>
    <mergeCell ref="GSD2:GSI2"/>
    <mergeCell ref="GSJ2:GSO2"/>
    <mergeCell ref="GSP2:GSU2"/>
    <mergeCell ref="GSV2:GTA2"/>
    <mergeCell ref="GQH2:GQM2"/>
    <mergeCell ref="GQN2:GQS2"/>
    <mergeCell ref="GQT2:GQY2"/>
    <mergeCell ref="GQZ2:GRE2"/>
    <mergeCell ref="GRF2:GRK2"/>
    <mergeCell ref="GRL2:GRQ2"/>
    <mergeCell ref="GOX2:GPC2"/>
    <mergeCell ref="GPD2:GPI2"/>
    <mergeCell ref="GPJ2:GPO2"/>
    <mergeCell ref="GPP2:GPU2"/>
    <mergeCell ref="GPV2:GQA2"/>
    <mergeCell ref="GQB2:GQG2"/>
    <mergeCell ref="GNN2:GNS2"/>
    <mergeCell ref="GNT2:GNY2"/>
    <mergeCell ref="GNZ2:GOE2"/>
    <mergeCell ref="GOF2:GOK2"/>
    <mergeCell ref="GOL2:GOQ2"/>
    <mergeCell ref="GOR2:GOW2"/>
    <mergeCell ref="GMD2:GMI2"/>
    <mergeCell ref="GMJ2:GMO2"/>
    <mergeCell ref="GMP2:GMU2"/>
    <mergeCell ref="GMV2:GNA2"/>
    <mergeCell ref="GNB2:GNG2"/>
    <mergeCell ref="GNH2:GNM2"/>
    <mergeCell ref="GKT2:GKY2"/>
    <mergeCell ref="GKZ2:GLE2"/>
    <mergeCell ref="GLF2:GLK2"/>
    <mergeCell ref="GLL2:GLQ2"/>
    <mergeCell ref="GLR2:GLW2"/>
    <mergeCell ref="GLX2:GMC2"/>
    <mergeCell ref="GJJ2:GJO2"/>
    <mergeCell ref="GJP2:GJU2"/>
    <mergeCell ref="GJV2:GKA2"/>
    <mergeCell ref="GKB2:GKG2"/>
    <mergeCell ref="GKH2:GKM2"/>
    <mergeCell ref="GKN2:GKS2"/>
    <mergeCell ref="GHZ2:GIE2"/>
    <mergeCell ref="GIF2:GIK2"/>
    <mergeCell ref="GIL2:GIQ2"/>
    <mergeCell ref="GIR2:GIW2"/>
    <mergeCell ref="GIX2:GJC2"/>
    <mergeCell ref="GJD2:GJI2"/>
    <mergeCell ref="GGP2:GGU2"/>
    <mergeCell ref="GGV2:GHA2"/>
    <mergeCell ref="GHB2:GHG2"/>
    <mergeCell ref="GHH2:GHM2"/>
    <mergeCell ref="GHN2:GHS2"/>
    <mergeCell ref="GHT2:GHY2"/>
    <mergeCell ref="GFF2:GFK2"/>
    <mergeCell ref="GFL2:GFQ2"/>
    <mergeCell ref="GFR2:GFW2"/>
    <mergeCell ref="GFX2:GGC2"/>
    <mergeCell ref="GGD2:GGI2"/>
    <mergeCell ref="GGJ2:GGO2"/>
    <mergeCell ref="GDV2:GEA2"/>
    <mergeCell ref="GEB2:GEG2"/>
    <mergeCell ref="GEH2:GEM2"/>
    <mergeCell ref="GEN2:GES2"/>
    <mergeCell ref="GET2:GEY2"/>
    <mergeCell ref="GEZ2:GFE2"/>
    <mergeCell ref="GCL2:GCQ2"/>
    <mergeCell ref="GCR2:GCW2"/>
    <mergeCell ref="GCX2:GDC2"/>
    <mergeCell ref="GDD2:GDI2"/>
    <mergeCell ref="GDJ2:GDO2"/>
    <mergeCell ref="GDP2:GDU2"/>
    <mergeCell ref="GBB2:GBG2"/>
    <mergeCell ref="GBH2:GBM2"/>
    <mergeCell ref="GBN2:GBS2"/>
    <mergeCell ref="GBT2:GBY2"/>
    <mergeCell ref="GBZ2:GCE2"/>
    <mergeCell ref="GCF2:GCK2"/>
    <mergeCell ref="FZR2:FZW2"/>
    <mergeCell ref="FZX2:GAC2"/>
    <mergeCell ref="GAD2:GAI2"/>
    <mergeCell ref="GAJ2:GAO2"/>
    <mergeCell ref="GAP2:GAU2"/>
    <mergeCell ref="GAV2:GBA2"/>
    <mergeCell ref="FYH2:FYM2"/>
    <mergeCell ref="FYN2:FYS2"/>
    <mergeCell ref="FYT2:FYY2"/>
    <mergeCell ref="FYZ2:FZE2"/>
    <mergeCell ref="FZF2:FZK2"/>
    <mergeCell ref="FZL2:FZQ2"/>
    <mergeCell ref="FWX2:FXC2"/>
    <mergeCell ref="FXD2:FXI2"/>
    <mergeCell ref="FXJ2:FXO2"/>
    <mergeCell ref="FXP2:FXU2"/>
    <mergeCell ref="FXV2:FYA2"/>
    <mergeCell ref="FYB2:FYG2"/>
    <mergeCell ref="FVN2:FVS2"/>
    <mergeCell ref="FVT2:FVY2"/>
    <mergeCell ref="FVZ2:FWE2"/>
    <mergeCell ref="FWF2:FWK2"/>
    <mergeCell ref="FWL2:FWQ2"/>
    <mergeCell ref="FWR2:FWW2"/>
    <mergeCell ref="FUD2:FUI2"/>
    <mergeCell ref="FUJ2:FUO2"/>
    <mergeCell ref="FUP2:FUU2"/>
    <mergeCell ref="FUV2:FVA2"/>
    <mergeCell ref="FVB2:FVG2"/>
    <mergeCell ref="FVH2:FVM2"/>
    <mergeCell ref="FST2:FSY2"/>
    <mergeCell ref="FSZ2:FTE2"/>
    <mergeCell ref="FTF2:FTK2"/>
    <mergeCell ref="FTL2:FTQ2"/>
    <mergeCell ref="FTR2:FTW2"/>
    <mergeCell ref="FTX2:FUC2"/>
    <mergeCell ref="FRJ2:FRO2"/>
    <mergeCell ref="FRP2:FRU2"/>
    <mergeCell ref="FRV2:FSA2"/>
    <mergeCell ref="FSB2:FSG2"/>
    <mergeCell ref="FSH2:FSM2"/>
    <mergeCell ref="FSN2:FSS2"/>
    <mergeCell ref="FPZ2:FQE2"/>
    <mergeCell ref="FQF2:FQK2"/>
    <mergeCell ref="FQL2:FQQ2"/>
    <mergeCell ref="FQR2:FQW2"/>
    <mergeCell ref="FQX2:FRC2"/>
    <mergeCell ref="FRD2:FRI2"/>
    <mergeCell ref="FOP2:FOU2"/>
    <mergeCell ref="FOV2:FPA2"/>
    <mergeCell ref="FPB2:FPG2"/>
    <mergeCell ref="FPH2:FPM2"/>
    <mergeCell ref="FPN2:FPS2"/>
    <mergeCell ref="FPT2:FPY2"/>
    <mergeCell ref="FNF2:FNK2"/>
    <mergeCell ref="FNL2:FNQ2"/>
    <mergeCell ref="FNR2:FNW2"/>
    <mergeCell ref="FNX2:FOC2"/>
    <mergeCell ref="FOD2:FOI2"/>
    <mergeCell ref="FOJ2:FOO2"/>
    <mergeCell ref="FLV2:FMA2"/>
    <mergeCell ref="FMB2:FMG2"/>
    <mergeCell ref="FMH2:FMM2"/>
    <mergeCell ref="FMN2:FMS2"/>
    <mergeCell ref="FMT2:FMY2"/>
    <mergeCell ref="FMZ2:FNE2"/>
    <mergeCell ref="FKL2:FKQ2"/>
    <mergeCell ref="FKR2:FKW2"/>
    <mergeCell ref="FKX2:FLC2"/>
    <mergeCell ref="FLD2:FLI2"/>
    <mergeCell ref="FLJ2:FLO2"/>
    <mergeCell ref="FLP2:FLU2"/>
    <mergeCell ref="FJB2:FJG2"/>
    <mergeCell ref="FJH2:FJM2"/>
    <mergeCell ref="FJN2:FJS2"/>
    <mergeCell ref="FJT2:FJY2"/>
    <mergeCell ref="FJZ2:FKE2"/>
    <mergeCell ref="FKF2:FKK2"/>
    <mergeCell ref="FHR2:FHW2"/>
    <mergeCell ref="FHX2:FIC2"/>
    <mergeCell ref="FID2:FII2"/>
    <mergeCell ref="FIJ2:FIO2"/>
    <mergeCell ref="FIP2:FIU2"/>
    <mergeCell ref="FIV2:FJA2"/>
    <mergeCell ref="FGH2:FGM2"/>
    <mergeCell ref="FGN2:FGS2"/>
    <mergeCell ref="FGT2:FGY2"/>
    <mergeCell ref="FGZ2:FHE2"/>
    <mergeCell ref="FHF2:FHK2"/>
    <mergeCell ref="FHL2:FHQ2"/>
    <mergeCell ref="FEX2:FFC2"/>
    <mergeCell ref="FFD2:FFI2"/>
    <mergeCell ref="FFJ2:FFO2"/>
    <mergeCell ref="FFP2:FFU2"/>
    <mergeCell ref="FFV2:FGA2"/>
    <mergeCell ref="FGB2:FGG2"/>
    <mergeCell ref="FDN2:FDS2"/>
    <mergeCell ref="FDT2:FDY2"/>
    <mergeCell ref="FDZ2:FEE2"/>
    <mergeCell ref="FEF2:FEK2"/>
    <mergeCell ref="FEL2:FEQ2"/>
    <mergeCell ref="FER2:FEW2"/>
    <mergeCell ref="FCD2:FCI2"/>
    <mergeCell ref="FCJ2:FCO2"/>
    <mergeCell ref="FCP2:FCU2"/>
    <mergeCell ref="FCV2:FDA2"/>
    <mergeCell ref="FDB2:FDG2"/>
    <mergeCell ref="FDH2:FDM2"/>
    <mergeCell ref="FAT2:FAY2"/>
    <mergeCell ref="FAZ2:FBE2"/>
    <mergeCell ref="FBF2:FBK2"/>
    <mergeCell ref="FBL2:FBQ2"/>
    <mergeCell ref="FBR2:FBW2"/>
    <mergeCell ref="FBX2:FCC2"/>
    <mergeCell ref="EZJ2:EZO2"/>
    <mergeCell ref="EZP2:EZU2"/>
    <mergeCell ref="EZV2:FAA2"/>
    <mergeCell ref="FAB2:FAG2"/>
    <mergeCell ref="FAH2:FAM2"/>
    <mergeCell ref="FAN2:FAS2"/>
    <mergeCell ref="EXZ2:EYE2"/>
    <mergeCell ref="EYF2:EYK2"/>
    <mergeCell ref="EYL2:EYQ2"/>
    <mergeCell ref="EYR2:EYW2"/>
    <mergeCell ref="EYX2:EZC2"/>
    <mergeCell ref="EZD2:EZI2"/>
    <mergeCell ref="EWP2:EWU2"/>
    <mergeCell ref="EWV2:EXA2"/>
    <mergeCell ref="EXB2:EXG2"/>
    <mergeCell ref="EXH2:EXM2"/>
    <mergeCell ref="EXN2:EXS2"/>
    <mergeCell ref="EXT2:EXY2"/>
    <mergeCell ref="EVF2:EVK2"/>
    <mergeCell ref="EVL2:EVQ2"/>
    <mergeCell ref="EVR2:EVW2"/>
    <mergeCell ref="EVX2:EWC2"/>
    <mergeCell ref="EWD2:EWI2"/>
    <mergeCell ref="EWJ2:EWO2"/>
    <mergeCell ref="ETV2:EUA2"/>
    <mergeCell ref="EUB2:EUG2"/>
    <mergeCell ref="EUH2:EUM2"/>
    <mergeCell ref="EUN2:EUS2"/>
    <mergeCell ref="EUT2:EUY2"/>
    <mergeCell ref="EUZ2:EVE2"/>
    <mergeCell ref="ESL2:ESQ2"/>
    <mergeCell ref="ESR2:ESW2"/>
    <mergeCell ref="ESX2:ETC2"/>
    <mergeCell ref="ETD2:ETI2"/>
    <mergeCell ref="ETJ2:ETO2"/>
    <mergeCell ref="ETP2:ETU2"/>
    <mergeCell ref="ERB2:ERG2"/>
    <mergeCell ref="ERH2:ERM2"/>
    <mergeCell ref="ERN2:ERS2"/>
    <mergeCell ref="ERT2:ERY2"/>
    <mergeCell ref="ERZ2:ESE2"/>
    <mergeCell ref="ESF2:ESK2"/>
    <mergeCell ref="EPR2:EPW2"/>
    <mergeCell ref="EPX2:EQC2"/>
    <mergeCell ref="EQD2:EQI2"/>
    <mergeCell ref="EQJ2:EQO2"/>
    <mergeCell ref="EQP2:EQU2"/>
    <mergeCell ref="EQV2:ERA2"/>
    <mergeCell ref="EOH2:EOM2"/>
    <mergeCell ref="EON2:EOS2"/>
    <mergeCell ref="EOT2:EOY2"/>
    <mergeCell ref="EOZ2:EPE2"/>
    <mergeCell ref="EPF2:EPK2"/>
    <mergeCell ref="EPL2:EPQ2"/>
    <mergeCell ref="EMX2:ENC2"/>
    <mergeCell ref="END2:ENI2"/>
    <mergeCell ref="ENJ2:ENO2"/>
    <mergeCell ref="ENP2:ENU2"/>
    <mergeCell ref="ENV2:EOA2"/>
    <mergeCell ref="EOB2:EOG2"/>
    <mergeCell ref="ELN2:ELS2"/>
    <mergeCell ref="ELT2:ELY2"/>
    <mergeCell ref="ELZ2:EME2"/>
    <mergeCell ref="EMF2:EMK2"/>
    <mergeCell ref="EML2:EMQ2"/>
    <mergeCell ref="EMR2:EMW2"/>
    <mergeCell ref="EKD2:EKI2"/>
    <mergeCell ref="EKJ2:EKO2"/>
    <mergeCell ref="EKP2:EKU2"/>
    <mergeCell ref="EKV2:ELA2"/>
    <mergeCell ref="ELB2:ELG2"/>
    <mergeCell ref="ELH2:ELM2"/>
    <mergeCell ref="EIT2:EIY2"/>
    <mergeCell ref="EIZ2:EJE2"/>
    <mergeCell ref="EJF2:EJK2"/>
    <mergeCell ref="EJL2:EJQ2"/>
    <mergeCell ref="EJR2:EJW2"/>
    <mergeCell ref="EJX2:EKC2"/>
    <mergeCell ref="EHJ2:EHO2"/>
    <mergeCell ref="EHP2:EHU2"/>
    <mergeCell ref="EHV2:EIA2"/>
    <mergeCell ref="EIB2:EIG2"/>
    <mergeCell ref="EIH2:EIM2"/>
    <mergeCell ref="EIN2:EIS2"/>
    <mergeCell ref="EFZ2:EGE2"/>
    <mergeCell ref="EGF2:EGK2"/>
    <mergeCell ref="EGL2:EGQ2"/>
    <mergeCell ref="EGR2:EGW2"/>
    <mergeCell ref="EGX2:EHC2"/>
    <mergeCell ref="EHD2:EHI2"/>
    <mergeCell ref="EEP2:EEU2"/>
    <mergeCell ref="EEV2:EFA2"/>
    <mergeCell ref="EFB2:EFG2"/>
    <mergeCell ref="EFH2:EFM2"/>
    <mergeCell ref="EFN2:EFS2"/>
    <mergeCell ref="EFT2:EFY2"/>
    <mergeCell ref="EDF2:EDK2"/>
    <mergeCell ref="EDL2:EDQ2"/>
    <mergeCell ref="EDR2:EDW2"/>
    <mergeCell ref="EDX2:EEC2"/>
    <mergeCell ref="EED2:EEI2"/>
    <mergeCell ref="EEJ2:EEO2"/>
    <mergeCell ref="EBV2:ECA2"/>
    <mergeCell ref="ECB2:ECG2"/>
    <mergeCell ref="ECH2:ECM2"/>
    <mergeCell ref="ECN2:ECS2"/>
    <mergeCell ref="ECT2:ECY2"/>
    <mergeCell ref="ECZ2:EDE2"/>
    <mergeCell ref="EAL2:EAQ2"/>
    <mergeCell ref="EAR2:EAW2"/>
    <mergeCell ref="EAX2:EBC2"/>
    <mergeCell ref="EBD2:EBI2"/>
    <mergeCell ref="EBJ2:EBO2"/>
    <mergeCell ref="EBP2:EBU2"/>
    <mergeCell ref="DZB2:DZG2"/>
    <mergeCell ref="DZH2:DZM2"/>
    <mergeCell ref="DZN2:DZS2"/>
    <mergeCell ref="DZT2:DZY2"/>
    <mergeCell ref="DZZ2:EAE2"/>
    <mergeCell ref="EAF2:EAK2"/>
    <mergeCell ref="DXR2:DXW2"/>
    <mergeCell ref="DXX2:DYC2"/>
    <mergeCell ref="DYD2:DYI2"/>
    <mergeCell ref="DYJ2:DYO2"/>
    <mergeCell ref="DYP2:DYU2"/>
    <mergeCell ref="DYV2:DZA2"/>
    <mergeCell ref="DWH2:DWM2"/>
    <mergeCell ref="DWN2:DWS2"/>
    <mergeCell ref="DWT2:DWY2"/>
    <mergeCell ref="DWZ2:DXE2"/>
    <mergeCell ref="DXF2:DXK2"/>
    <mergeCell ref="DXL2:DXQ2"/>
    <mergeCell ref="DUX2:DVC2"/>
    <mergeCell ref="DVD2:DVI2"/>
    <mergeCell ref="DVJ2:DVO2"/>
    <mergeCell ref="DVP2:DVU2"/>
    <mergeCell ref="DVV2:DWA2"/>
    <mergeCell ref="DWB2:DWG2"/>
    <mergeCell ref="DTN2:DTS2"/>
    <mergeCell ref="DTT2:DTY2"/>
    <mergeCell ref="DTZ2:DUE2"/>
    <mergeCell ref="DUF2:DUK2"/>
    <mergeCell ref="DUL2:DUQ2"/>
    <mergeCell ref="DUR2:DUW2"/>
    <mergeCell ref="DSD2:DSI2"/>
    <mergeCell ref="DSJ2:DSO2"/>
    <mergeCell ref="DSP2:DSU2"/>
    <mergeCell ref="DSV2:DTA2"/>
    <mergeCell ref="DTB2:DTG2"/>
    <mergeCell ref="DTH2:DTM2"/>
    <mergeCell ref="DQT2:DQY2"/>
    <mergeCell ref="DQZ2:DRE2"/>
    <mergeCell ref="DRF2:DRK2"/>
    <mergeCell ref="DRL2:DRQ2"/>
    <mergeCell ref="DRR2:DRW2"/>
    <mergeCell ref="DRX2:DSC2"/>
    <mergeCell ref="DPJ2:DPO2"/>
    <mergeCell ref="DPP2:DPU2"/>
    <mergeCell ref="DPV2:DQA2"/>
    <mergeCell ref="DQB2:DQG2"/>
    <mergeCell ref="DQH2:DQM2"/>
    <mergeCell ref="DQN2:DQS2"/>
    <mergeCell ref="DNZ2:DOE2"/>
    <mergeCell ref="DOF2:DOK2"/>
    <mergeCell ref="DOL2:DOQ2"/>
    <mergeCell ref="DOR2:DOW2"/>
    <mergeCell ref="DOX2:DPC2"/>
    <mergeCell ref="DPD2:DPI2"/>
    <mergeCell ref="DMP2:DMU2"/>
    <mergeCell ref="DMV2:DNA2"/>
    <mergeCell ref="DNB2:DNG2"/>
    <mergeCell ref="DNH2:DNM2"/>
    <mergeCell ref="DNN2:DNS2"/>
    <mergeCell ref="DNT2:DNY2"/>
    <mergeCell ref="DLF2:DLK2"/>
    <mergeCell ref="DLL2:DLQ2"/>
    <mergeCell ref="DLR2:DLW2"/>
    <mergeCell ref="DLX2:DMC2"/>
    <mergeCell ref="DMD2:DMI2"/>
    <mergeCell ref="DMJ2:DMO2"/>
    <mergeCell ref="DJV2:DKA2"/>
    <mergeCell ref="DKB2:DKG2"/>
    <mergeCell ref="DKH2:DKM2"/>
    <mergeCell ref="DKN2:DKS2"/>
    <mergeCell ref="DKT2:DKY2"/>
    <mergeCell ref="DKZ2:DLE2"/>
    <mergeCell ref="DIL2:DIQ2"/>
    <mergeCell ref="DIR2:DIW2"/>
    <mergeCell ref="DIX2:DJC2"/>
    <mergeCell ref="DJD2:DJI2"/>
    <mergeCell ref="DJJ2:DJO2"/>
    <mergeCell ref="DJP2:DJU2"/>
    <mergeCell ref="DHB2:DHG2"/>
    <mergeCell ref="DHH2:DHM2"/>
    <mergeCell ref="DHN2:DHS2"/>
    <mergeCell ref="DHT2:DHY2"/>
    <mergeCell ref="DHZ2:DIE2"/>
    <mergeCell ref="DIF2:DIK2"/>
    <mergeCell ref="DFR2:DFW2"/>
    <mergeCell ref="DFX2:DGC2"/>
    <mergeCell ref="DGD2:DGI2"/>
    <mergeCell ref="DGJ2:DGO2"/>
    <mergeCell ref="DGP2:DGU2"/>
    <mergeCell ref="DGV2:DHA2"/>
    <mergeCell ref="DEH2:DEM2"/>
    <mergeCell ref="DEN2:DES2"/>
    <mergeCell ref="DET2:DEY2"/>
    <mergeCell ref="DEZ2:DFE2"/>
    <mergeCell ref="DFF2:DFK2"/>
    <mergeCell ref="DFL2:DFQ2"/>
    <mergeCell ref="DCX2:DDC2"/>
    <mergeCell ref="DDD2:DDI2"/>
    <mergeCell ref="DDJ2:DDO2"/>
    <mergeCell ref="DDP2:DDU2"/>
    <mergeCell ref="DDV2:DEA2"/>
    <mergeCell ref="DEB2:DEG2"/>
    <mergeCell ref="DBN2:DBS2"/>
    <mergeCell ref="DBT2:DBY2"/>
    <mergeCell ref="DBZ2:DCE2"/>
    <mergeCell ref="DCF2:DCK2"/>
    <mergeCell ref="DCL2:DCQ2"/>
    <mergeCell ref="DCR2:DCW2"/>
    <mergeCell ref="DAD2:DAI2"/>
    <mergeCell ref="DAJ2:DAO2"/>
    <mergeCell ref="DAP2:DAU2"/>
    <mergeCell ref="DAV2:DBA2"/>
    <mergeCell ref="DBB2:DBG2"/>
    <mergeCell ref="DBH2:DBM2"/>
    <mergeCell ref="CYT2:CYY2"/>
    <mergeCell ref="CYZ2:CZE2"/>
    <mergeCell ref="CZF2:CZK2"/>
    <mergeCell ref="CZL2:CZQ2"/>
    <mergeCell ref="CZR2:CZW2"/>
    <mergeCell ref="CZX2:DAC2"/>
    <mergeCell ref="CXJ2:CXO2"/>
    <mergeCell ref="CXP2:CXU2"/>
    <mergeCell ref="CXV2:CYA2"/>
    <mergeCell ref="CYB2:CYG2"/>
    <mergeCell ref="CYH2:CYM2"/>
    <mergeCell ref="CYN2:CYS2"/>
    <mergeCell ref="CVZ2:CWE2"/>
    <mergeCell ref="CWF2:CWK2"/>
    <mergeCell ref="CWL2:CWQ2"/>
    <mergeCell ref="CWR2:CWW2"/>
    <mergeCell ref="CWX2:CXC2"/>
    <mergeCell ref="CXD2:CXI2"/>
    <mergeCell ref="CUP2:CUU2"/>
    <mergeCell ref="CUV2:CVA2"/>
    <mergeCell ref="CVB2:CVG2"/>
    <mergeCell ref="CVH2:CVM2"/>
    <mergeCell ref="CVN2:CVS2"/>
    <mergeCell ref="CVT2:CVY2"/>
    <mergeCell ref="CTF2:CTK2"/>
    <mergeCell ref="CTL2:CTQ2"/>
    <mergeCell ref="CTR2:CTW2"/>
    <mergeCell ref="CTX2:CUC2"/>
    <mergeCell ref="CUD2:CUI2"/>
    <mergeCell ref="CUJ2:CUO2"/>
    <mergeCell ref="CRV2:CSA2"/>
    <mergeCell ref="CSB2:CSG2"/>
    <mergeCell ref="CSH2:CSM2"/>
    <mergeCell ref="CSN2:CSS2"/>
    <mergeCell ref="CST2:CSY2"/>
    <mergeCell ref="CSZ2:CTE2"/>
    <mergeCell ref="CQL2:CQQ2"/>
    <mergeCell ref="CQR2:CQW2"/>
    <mergeCell ref="CQX2:CRC2"/>
    <mergeCell ref="CRD2:CRI2"/>
    <mergeCell ref="CRJ2:CRO2"/>
    <mergeCell ref="CRP2:CRU2"/>
    <mergeCell ref="CPB2:CPG2"/>
    <mergeCell ref="CPH2:CPM2"/>
    <mergeCell ref="CPN2:CPS2"/>
    <mergeCell ref="CPT2:CPY2"/>
    <mergeCell ref="CPZ2:CQE2"/>
    <mergeCell ref="CQF2:CQK2"/>
    <mergeCell ref="CNR2:CNW2"/>
    <mergeCell ref="CNX2:COC2"/>
    <mergeCell ref="COD2:COI2"/>
    <mergeCell ref="COJ2:COO2"/>
    <mergeCell ref="COP2:COU2"/>
    <mergeCell ref="COV2:CPA2"/>
    <mergeCell ref="CMH2:CMM2"/>
    <mergeCell ref="CMN2:CMS2"/>
    <mergeCell ref="CMT2:CMY2"/>
    <mergeCell ref="CMZ2:CNE2"/>
    <mergeCell ref="CNF2:CNK2"/>
    <mergeCell ref="CNL2:CNQ2"/>
    <mergeCell ref="CKX2:CLC2"/>
    <mergeCell ref="CLD2:CLI2"/>
    <mergeCell ref="CLJ2:CLO2"/>
    <mergeCell ref="CLP2:CLU2"/>
    <mergeCell ref="CLV2:CMA2"/>
    <mergeCell ref="CMB2:CMG2"/>
    <mergeCell ref="CJN2:CJS2"/>
    <mergeCell ref="CJT2:CJY2"/>
    <mergeCell ref="CJZ2:CKE2"/>
    <mergeCell ref="CKF2:CKK2"/>
    <mergeCell ref="CKL2:CKQ2"/>
    <mergeCell ref="CKR2:CKW2"/>
    <mergeCell ref="CID2:CII2"/>
    <mergeCell ref="CIJ2:CIO2"/>
    <mergeCell ref="CIP2:CIU2"/>
    <mergeCell ref="CIV2:CJA2"/>
    <mergeCell ref="CJB2:CJG2"/>
    <mergeCell ref="CJH2:CJM2"/>
    <mergeCell ref="CGT2:CGY2"/>
    <mergeCell ref="CGZ2:CHE2"/>
    <mergeCell ref="CHF2:CHK2"/>
    <mergeCell ref="CHL2:CHQ2"/>
    <mergeCell ref="CHR2:CHW2"/>
    <mergeCell ref="CHX2:CIC2"/>
    <mergeCell ref="CFJ2:CFO2"/>
    <mergeCell ref="CFP2:CFU2"/>
    <mergeCell ref="CFV2:CGA2"/>
    <mergeCell ref="CGB2:CGG2"/>
    <mergeCell ref="CGH2:CGM2"/>
    <mergeCell ref="CGN2:CGS2"/>
    <mergeCell ref="CDZ2:CEE2"/>
    <mergeCell ref="CEF2:CEK2"/>
    <mergeCell ref="CEL2:CEQ2"/>
    <mergeCell ref="CER2:CEW2"/>
    <mergeCell ref="CEX2:CFC2"/>
    <mergeCell ref="CFD2:CFI2"/>
    <mergeCell ref="CCP2:CCU2"/>
    <mergeCell ref="CCV2:CDA2"/>
    <mergeCell ref="CDB2:CDG2"/>
    <mergeCell ref="CDH2:CDM2"/>
    <mergeCell ref="CDN2:CDS2"/>
    <mergeCell ref="CDT2:CDY2"/>
    <mergeCell ref="CBF2:CBK2"/>
    <mergeCell ref="CBL2:CBQ2"/>
    <mergeCell ref="CBR2:CBW2"/>
    <mergeCell ref="CBX2:CCC2"/>
    <mergeCell ref="CCD2:CCI2"/>
    <mergeCell ref="CCJ2:CCO2"/>
    <mergeCell ref="BZV2:CAA2"/>
    <mergeCell ref="CAB2:CAG2"/>
    <mergeCell ref="CAH2:CAM2"/>
    <mergeCell ref="CAN2:CAS2"/>
    <mergeCell ref="CAT2:CAY2"/>
    <mergeCell ref="CAZ2:CBE2"/>
    <mergeCell ref="BYL2:BYQ2"/>
    <mergeCell ref="BYR2:BYW2"/>
    <mergeCell ref="BYX2:BZC2"/>
    <mergeCell ref="BZD2:BZI2"/>
    <mergeCell ref="BZJ2:BZO2"/>
    <mergeCell ref="BZP2:BZU2"/>
    <mergeCell ref="BXB2:BXG2"/>
    <mergeCell ref="BXH2:BXM2"/>
    <mergeCell ref="BXN2:BXS2"/>
    <mergeCell ref="BXT2:BXY2"/>
    <mergeCell ref="BXZ2:BYE2"/>
    <mergeCell ref="BYF2:BYK2"/>
    <mergeCell ref="BVR2:BVW2"/>
    <mergeCell ref="BVX2:BWC2"/>
    <mergeCell ref="BWD2:BWI2"/>
    <mergeCell ref="BWJ2:BWO2"/>
    <mergeCell ref="BWP2:BWU2"/>
    <mergeCell ref="BWV2:BXA2"/>
    <mergeCell ref="BUH2:BUM2"/>
    <mergeCell ref="BUN2:BUS2"/>
    <mergeCell ref="BUT2:BUY2"/>
    <mergeCell ref="BUZ2:BVE2"/>
    <mergeCell ref="BVF2:BVK2"/>
    <mergeCell ref="BVL2:BVQ2"/>
    <mergeCell ref="BSX2:BTC2"/>
    <mergeCell ref="BTD2:BTI2"/>
    <mergeCell ref="BTJ2:BTO2"/>
    <mergeCell ref="BTP2:BTU2"/>
    <mergeCell ref="BTV2:BUA2"/>
    <mergeCell ref="BUB2:BUG2"/>
    <mergeCell ref="BRN2:BRS2"/>
    <mergeCell ref="BRT2:BRY2"/>
    <mergeCell ref="BRZ2:BSE2"/>
    <mergeCell ref="BSF2:BSK2"/>
    <mergeCell ref="BSL2:BSQ2"/>
    <mergeCell ref="BSR2:BSW2"/>
    <mergeCell ref="BQD2:BQI2"/>
    <mergeCell ref="BQJ2:BQO2"/>
    <mergeCell ref="BQP2:BQU2"/>
    <mergeCell ref="BQV2:BRA2"/>
    <mergeCell ref="BRB2:BRG2"/>
    <mergeCell ref="BRH2:BRM2"/>
    <mergeCell ref="BOT2:BOY2"/>
    <mergeCell ref="BOZ2:BPE2"/>
    <mergeCell ref="BPF2:BPK2"/>
    <mergeCell ref="BPL2:BPQ2"/>
    <mergeCell ref="BPR2:BPW2"/>
    <mergeCell ref="BPX2:BQC2"/>
    <mergeCell ref="BNJ2:BNO2"/>
    <mergeCell ref="BNP2:BNU2"/>
    <mergeCell ref="BNV2:BOA2"/>
    <mergeCell ref="BOB2:BOG2"/>
    <mergeCell ref="BOH2:BOM2"/>
    <mergeCell ref="BON2:BOS2"/>
    <mergeCell ref="BLZ2:BME2"/>
    <mergeCell ref="BMF2:BMK2"/>
    <mergeCell ref="BML2:BMQ2"/>
    <mergeCell ref="BMR2:BMW2"/>
    <mergeCell ref="BMX2:BNC2"/>
    <mergeCell ref="BND2:BNI2"/>
    <mergeCell ref="BKP2:BKU2"/>
    <mergeCell ref="BKV2:BLA2"/>
    <mergeCell ref="BLB2:BLG2"/>
    <mergeCell ref="BLH2:BLM2"/>
    <mergeCell ref="BLN2:BLS2"/>
    <mergeCell ref="BLT2:BLY2"/>
    <mergeCell ref="BJF2:BJK2"/>
    <mergeCell ref="BJL2:BJQ2"/>
    <mergeCell ref="BJR2:BJW2"/>
    <mergeCell ref="BJX2:BKC2"/>
    <mergeCell ref="BKD2:BKI2"/>
    <mergeCell ref="BKJ2:BKO2"/>
    <mergeCell ref="BHV2:BIA2"/>
    <mergeCell ref="BIB2:BIG2"/>
    <mergeCell ref="BIH2:BIM2"/>
    <mergeCell ref="BIN2:BIS2"/>
    <mergeCell ref="BIT2:BIY2"/>
    <mergeCell ref="BIZ2:BJE2"/>
    <mergeCell ref="BGL2:BGQ2"/>
    <mergeCell ref="BGR2:BGW2"/>
    <mergeCell ref="BGX2:BHC2"/>
    <mergeCell ref="BHD2:BHI2"/>
    <mergeCell ref="BHJ2:BHO2"/>
    <mergeCell ref="BHP2:BHU2"/>
    <mergeCell ref="BFB2:BFG2"/>
    <mergeCell ref="BFH2:BFM2"/>
    <mergeCell ref="BFN2:BFS2"/>
    <mergeCell ref="BFT2:BFY2"/>
    <mergeCell ref="BFZ2:BGE2"/>
    <mergeCell ref="BGF2:BGK2"/>
    <mergeCell ref="BDR2:BDW2"/>
    <mergeCell ref="BDX2:BEC2"/>
    <mergeCell ref="BED2:BEI2"/>
    <mergeCell ref="BEJ2:BEO2"/>
    <mergeCell ref="BEP2:BEU2"/>
    <mergeCell ref="BEV2:BFA2"/>
    <mergeCell ref="BCH2:BCM2"/>
    <mergeCell ref="BCN2:BCS2"/>
    <mergeCell ref="BCT2:BCY2"/>
    <mergeCell ref="BCZ2:BDE2"/>
    <mergeCell ref="BDF2:BDK2"/>
    <mergeCell ref="BDL2:BDQ2"/>
    <mergeCell ref="BAX2:BBC2"/>
    <mergeCell ref="BBD2:BBI2"/>
    <mergeCell ref="BBJ2:BBO2"/>
    <mergeCell ref="BBP2:BBU2"/>
    <mergeCell ref="BBV2:BCA2"/>
    <mergeCell ref="BCB2:BCG2"/>
    <mergeCell ref="AZN2:AZS2"/>
    <mergeCell ref="AZT2:AZY2"/>
    <mergeCell ref="AZZ2:BAE2"/>
    <mergeCell ref="BAF2:BAK2"/>
    <mergeCell ref="BAL2:BAQ2"/>
    <mergeCell ref="BAR2:BAW2"/>
    <mergeCell ref="AYD2:AYI2"/>
    <mergeCell ref="AYJ2:AYO2"/>
    <mergeCell ref="AYP2:AYU2"/>
    <mergeCell ref="AYV2:AZA2"/>
    <mergeCell ref="AZB2:AZG2"/>
    <mergeCell ref="AZH2:AZM2"/>
    <mergeCell ref="AWT2:AWY2"/>
    <mergeCell ref="AWZ2:AXE2"/>
    <mergeCell ref="AXF2:AXK2"/>
    <mergeCell ref="AXL2:AXQ2"/>
    <mergeCell ref="AXR2:AXW2"/>
    <mergeCell ref="AXX2:AYC2"/>
    <mergeCell ref="AVJ2:AVO2"/>
    <mergeCell ref="AVP2:AVU2"/>
    <mergeCell ref="AVV2:AWA2"/>
    <mergeCell ref="AWB2:AWG2"/>
    <mergeCell ref="AWH2:AWM2"/>
    <mergeCell ref="AWN2:AWS2"/>
    <mergeCell ref="ATZ2:AUE2"/>
    <mergeCell ref="AUF2:AUK2"/>
    <mergeCell ref="AUL2:AUQ2"/>
    <mergeCell ref="AUR2:AUW2"/>
    <mergeCell ref="AUX2:AVC2"/>
    <mergeCell ref="AVD2:AVI2"/>
    <mergeCell ref="ASP2:ASU2"/>
    <mergeCell ref="ASV2:ATA2"/>
    <mergeCell ref="ATB2:ATG2"/>
    <mergeCell ref="ATH2:ATM2"/>
    <mergeCell ref="ATN2:ATS2"/>
    <mergeCell ref="ATT2:ATY2"/>
    <mergeCell ref="ARF2:ARK2"/>
    <mergeCell ref="ARL2:ARQ2"/>
    <mergeCell ref="ARR2:ARW2"/>
    <mergeCell ref="ARX2:ASC2"/>
    <mergeCell ref="ASD2:ASI2"/>
    <mergeCell ref="ASJ2:ASO2"/>
    <mergeCell ref="APV2:AQA2"/>
    <mergeCell ref="AQB2:AQG2"/>
    <mergeCell ref="AQH2:AQM2"/>
    <mergeCell ref="AQN2:AQS2"/>
    <mergeCell ref="AQT2:AQY2"/>
    <mergeCell ref="AQZ2:ARE2"/>
    <mergeCell ref="AOL2:AOQ2"/>
    <mergeCell ref="AOR2:AOW2"/>
    <mergeCell ref="AOX2:APC2"/>
    <mergeCell ref="APD2:API2"/>
    <mergeCell ref="APJ2:APO2"/>
    <mergeCell ref="APP2:APU2"/>
    <mergeCell ref="ANB2:ANG2"/>
    <mergeCell ref="ANH2:ANM2"/>
    <mergeCell ref="ANN2:ANS2"/>
    <mergeCell ref="ANT2:ANY2"/>
    <mergeCell ref="ANZ2:AOE2"/>
    <mergeCell ref="AOF2:AOK2"/>
    <mergeCell ref="ALR2:ALW2"/>
    <mergeCell ref="ALX2:AMC2"/>
    <mergeCell ref="AMD2:AMI2"/>
    <mergeCell ref="AMJ2:AMO2"/>
    <mergeCell ref="AMP2:AMU2"/>
    <mergeCell ref="AMV2:ANA2"/>
    <mergeCell ref="AKH2:AKM2"/>
    <mergeCell ref="AKN2:AKS2"/>
    <mergeCell ref="AKT2:AKY2"/>
    <mergeCell ref="AKZ2:ALE2"/>
    <mergeCell ref="ALF2:ALK2"/>
    <mergeCell ref="ALL2:ALQ2"/>
    <mergeCell ref="AIX2:AJC2"/>
    <mergeCell ref="AJD2:AJI2"/>
    <mergeCell ref="AJJ2:AJO2"/>
    <mergeCell ref="AJP2:AJU2"/>
    <mergeCell ref="AJV2:AKA2"/>
    <mergeCell ref="AKB2:AKG2"/>
    <mergeCell ref="AHN2:AHS2"/>
    <mergeCell ref="AHT2:AHY2"/>
    <mergeCell ref="AHZ2:AIE2"/>
    <mergeCell ref="AIF2:AIK2"/>
    <mergeCell ref="AIL2:AIQ2"/>
    <mergeCell ref="AIR2:AIW2"/>
    <mergeCell ref="AGD2:AGI2"/>
    <mergeCell ref="AGJ2:AGO2"/>
    <mergeCell ref="AGP2:AGU2"/>
    <mergeCell ref="AGV2:AHA2"/>
    <mergeCell ref="AHB2:AHG2"/>
    <mergeCell ref="AHH2:AHM2"/>
    <mergeCell ref="AET2:AEY2"/>
    <mergeCell ref="AEZ2:AFE2"/>
    <mergeCell ref="AFF2:AFK2"/>
    <mergeCell ref="AFL2:AFQ2"/>
    <mergeCell ref="AFR2:AFW2"/>
    <mergeCell ref="AFX2:AGC2"/>
    <mergeCell ref="ADJ2:ADO2"/>
    <mergeCell ref="ADP2:ADU2"/>
    <mergeCell ref="ADV2:AEA2"/>
    <mergeCell ref="AEB2:AEG2"/>
    <mergeCell ref="AEH2:AEM2"/>
    <mergeCell ref="AEN2:AES2"/>
    <mergeCell ref="ABZ2:ACE2"/>
    <mergeCell ref="ACF2:ACK2"/>
    <mergeCell ref="ACL2:ACQ2"/>
    <mergeCell ref="ACR2:ACW2"/>
    <mergeCell ref="ACX2:ADC2"/>
    <mergeCell ref="ADD2:ADI2"/>
    <mergeCell ref="AAP2:AAU2"/>
    <mergeCell ref="AAV2:ABA2"/>
    <mergeCell ref="ABB2:ABG2"/>
    <mergeCell ref="ABH2:ABM2"/>
    <mergeCell ref="ABN2:ABS2"/>
    <mergeCell ref="ABT2:ABY2"/>
    <mergeCell ref="ZF2:ZK2"/>
    <mergeCell ref="ZL2:ZQ2"/>
    <mergeCell ref="ZR2:ZW2"/>
    <mergeCell ref="ZX2:AAC2"/>
    <mergeCell ref="AAD2:AAI2"/>
    <mergeCell ref="AAJ2:AAO2"/>
    <mergeCell ref="XV2:YA2"/>
    <mergeCell ref="YB2:YG2"/>
    <mergeCell ref="YH2:YM2"/>
    <mergeCell ref="YN2:YS2"/>
    <mergeCell ref="YT2:YY2"/>
    <mergeCell ref="YZ2:ZE2"/>
    <mergeCell ref="WL2:WQ2"/>
    <mergeCell ref="WR2:WW2"/>
    <mergeCell ref="WX2:XC2"/>
    <mergeCell ref="XD2:XI2"/>
    <mergeCell ref="XJ2:XO2"/>
    <mergeCell ref="XP2:XU2"/>
    <mergeCell ref="VB2:VG2"/>
    <mergeCell ref="VH2:VM2"/>
    <mergeCell ref="VN2:VS2"/>
    <mergeCell ref="VT2:VY2"/>
    <mergeCell ref="VZ2:WE2"/>
    <mergeCell ref="WF2:WK2"/>
    <mergeCell ref="TR2:TW2"/>
    <mergeCell ref="TX2:UC2"/>
    <mergeCell ref="UD2:UI2"/>
    <mergeCell ref="UJ2:UO2"/>
    <mergeCell ref="UP2:UU2"/>
    <mergeCell ref="UV2:VA2"/>
    <mergeCell ref="SH2:SM2"/>
    <mergeCell ref="SN2:SS2"/>
    <mergeCell ref="ST2:SY2"/>
    <mergeCell ref="SZ2:TE2"/>
    <mergeCell ref="TF2:TK2"/>
    <mergeCell ref="TL2:TQ2"/>
    <mergeCell ref="QX2:RC2"/>
    <mergeCell ref="RD2:RI2"/>
    <mergeCell ref="RJ2:RO2"/>
    <mergeCell ref="RP2:RU2"/>
    <mergeCell ref="RV2:SA2"/>
    <mergeCell ref="SB2:SG2"/>
    <mergeCell ref="PN2:PS2"/>
    <mergeCell ref="PT2:PY2"/>
    <mergeCell ref="PZ2:QE2"/>
    <mergeCell ref="QF2:QK2"/>
    <mergeCell ref="QL2:QQ2"/>
    <mergeCell ref="QR2:QW2"/>
    <mergeCell ref="OD2:OI2"/>
    <mergeCell ref="OJ2:OO2"/>
    <mergeCell ref="OP2:OU2"/>
    <mergeCell ref="OV2:PA2"/>
    <mergeCell ref="PB2:PG2"/>
    <mergeCell ref="PH2:PM2"/>
    <mergeCell ref="MT2:MY2"/>
    <mergeCell ref="MZ2:NE2"/>
    <mergeCell ref="NF2:NK2"/>
    <mergeCell ref="NL2:NQ2"/>
    <mergeCell ref="NR2:NW2"/>
    <mergeCell ref="NX2:OC2"/>
    <mergeCell ref="LJ2:LO2"/>
    <mergeCell ref="LP2:LU2"/>
    <mergeCell ref="LV2:MA2"/>
    <mergeCell ref="MB2:MG2"/>
    <mergeCell ref="MH2:MM2"/>
    <mergeCell ref="MN2:MS2"/>
    <mergeCell ref="JZ2:KE2"/>
    <mergeCell ref="KF2:KK2"/>
    <mergeCell ref="KL2:KQ2"/>
    <mergeCell ref="KR2:KW2"/>
    <mergeCell ref="KX2:LC2"/>
    <mergeCell ref="LD2:LI2"/>
    <mergeCell ref="AH2:AM2"/>
    <mergeCell ref="AN2:AS2"/>
    <mergeCell ref="AT2:AY2"/>
    <mergeCell ref="AZ2:BE2"/>
    <mergeCell ref="BF2:BK2"/>
    <mergeCell ref="BL2:BQ2"/>
    <mergeCell ref="A2:C2"/>
    <mergeCell ref="D2:I2"/>
    <mergeCell ref="J2:O2"/>
    <mergeCell ref="P2:U2"/>
    <mergeCell ref="V2:AA2"/>
    <mergeCell ref="AB2:AG2"/>
    <mergeCell ref="IP2:IU2"/>
    <mergeCell ref="IV2:JA2"/>
    <mergeCell ref="JB2:JG2"/>
    <mergeCell ref="JH2:JM2"/>
    <mergeCell ref="JN2:JS2"/>
    <mergeCell ref="JT2:JY2"/>
    <mergeCell ref="HF2:HK2"/>
    <mergeCell ref="HL2:HQ2"/>
    <mergeCell ref="HR2:HW2"/>
    <mergeCell ref="HX2:IC2"/>
    <mergeCell ref="ID2:II2"/>
    <mergeCell ref="IJ2:IO2"/>
    <mergeCell ref="FV2:GA2"/>
    <mergeCell ref="GB2:GG2"/>
    <mergeCell ref="GH2:GM2"/>
    <mergeCell ref="GN2:GS2"/>
    <mergeCell ref="GT2:GY2"/>
    <mergeCell ref="GZ2:HE2"/>
    <mergeCell ref="EL2:EQ2"/>
    <mergeCell ref="ER2:EW2"/>
    <mergeCell ref="EX2:FC2"/>
    <mergeCell ref="FD2:FI2"/>
    <mergeCell ref="FJ2:FO2"/>
    <mergeCell ref="FP2:FU2"/>
    <mergeCell ref="DB2:DG2"/>
    <mergeCell ref="DH2:DM2"/>
    <mergeCell ref="DN2:DS2"/>
    <mergeCell ref="DT2:DY2"/>
    <mergeCell ref="DZ2:EE2"/>
    <mergeCell ref="EF2:EK2"/>
    <mergeCell ref="BR2:BW2"/>
    <mergeCell ref="BX2:CC2"/>
    <mergeCell ref="CD2:CI2"/>
    <mergeCell ref="CJ2:CO2"/>
    <mergeCell ref="CP2:CU2"/>
    <mergeCell ref="CV2:DA2"/>
  </mergeCells>
  <printOptions horizontalCentered="1" gridLinesSet="0"/>
  <pageMargins left="0.70866141732283472" right="0.70866141732283472" top="1.1417322834645669" bottom="0.74803149606299213" header="0.31496062992125984" footer="0.31496062992125984"/>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showGridLines="0" tabSelected="1" zoomScale="90" zoomScaleNormal="90" workbookViewId="0">
      <pane ySplit="9" topLeftCell="A10" activePane="bottomLeft" state="frozenSplit"/>
      <selection pane="bottomLeft" activeCell="N20" sqref="N20:N21"/>
    </sheetView>
  </sheetViews>
  <sheetFormatPr baseColWidth="10" defaultRowHeight="15" x14ac:dyDescent="0.25"/>
  <cols>
    <col min="1" max="1" width="1.5703125" style="374" customWidth="1"/>
    <col min="2" max="2" width="16.42578125" style="374" customWidth="1"/>
    <col min="3" max="3" width="17.5703125" style="374" customWidth="1"/>
    <col min="4" max="4" width="35.5703125" style="374" customWidth="1"/>
    <col min="5" max="5" width="16.28515625" style="374" customWidth="1"/>
    <col min="6" max="7" width="18.7109375" style="374" customWidth="1"/>
    <col min="8" max="8" width="18.85546875" style="374" customWidth="1"/>
    <col min="9" max="9" width="16.7109375" style="374" customWidth="1"/>
    <col min="10" max="10" width="19.85546875" style="374" customWidth="1"/>
    <col min="11" max="11" width="18.85546875" style="374" customWidth="1"/>
    <col min="12" max="14" width="18.7109375" style="374" customWidth="1"/>
    <col min="15" max="15" width="30.7109375" style="374" customWidth="1"/>
    <col min="16" max="17" width="11.42578125" style="374"/>
    <col min="18" max="18" width="0" style="494" hidden="1" customWidth="1"/>
    <col min="19" max="16384" width="11.42578125" style="374"/>
  </cols>
  <sheetData>
    <row r="1" spans="2:18" ht="15.75" x14ac:dyDescent="0.25">
      <c r="B1" s="534" t="s">
        <v>944</v>
      </c>
      <c r="C1" s="534"/>
      <c r="D1" s="534"/>
      <c r="E1" s="534"/>
      <c r="F1" s="534"/>
      <c r="G1" s="534"/>
      <c r="H1" s="534"/>
      <c r="I1" s="534"/>
      <c r="J1" s="534"/>
      <c r="K1" s="534"/>
      <c r="L1" s="534"/>
      <c r="M1" s="534"/>
    </row>
    <row r="2" spans="2:18" ht="15.75" x14ac:dyDescent="0.25">
      <c r="B2" s="534" t="s">
        <v>945</v>
      </c>
      <c r="C2" s="534"/>
      <c r="D2" s="534"/>
      <c r="E2" s="534"/>
      <c r="F2" s="534"/>
      <c r="G2" s="534"/>
      <c r="H2" s="534"/>
      <c r="I2" s="534"/>
      <c r="J2" s="534"/>
      <c r="K2" s="534"/>
      <c r="L2" s="534"/>
      <c r="M2" s="534"/>
    </row>
    <row r="3" spans="2:18" ht="15.75" x14ac:dyDescent="0.25">
      <c r="B3" s="534" t="s">
        <v>946</v>
      </c>
      <c r="C3" s="534"/>
      <c r="D3" s="534"/>
      <c r="E3" s="534"/>
      <c r="F3" s="534"/>
      <c r="G3" s="534"/>
      <c r="H3" s="534"/>
      <c r="I3" s="534"/>
      <c r="J3" s="534"/>
      <c r="K3" s="534"/>
      <c r="L3" s="534"/>
      <c r="M3" s="534"/>
    </row>
    <row r="4" spans="2:18" ht="7.5" customHeight="1" x14ac:dyDescent="0.25">
      <c r="B4" s="495"/>
      <c r="C4" s="495"/>
      <c r="D4" s="495"/>
      <c r="E4" s="495"/>
      <c r="F4" s="495"/>
      <c r="G4" s="495"/>
      <c r="H4" s="495"/>
      <c r="I4" s="495"/>
      <c r="J4" s="495"/>
      <c r="K4" s="495"/>
      <c r="L4" s="495"/>
      <c r="M4" s="495"/>
    </row>
    <row r="5" spans="2:18" s="496" customFormat="1" ht="24" customHeight="1" x14ac:dyDescent="0.25">
      <c r="B5" s="535" t="s">
        <v>947</v>
      </c>
      <c r="C5" s="536"/>
      <c r="D5" s="536"/>
      <c r="E5" s="536"/>
      <c r="F5" s="536"/>
      <c r="G5" s="536"/>
      <c r="H5" s="536"/>
      <c r="I5" s="536"/>
      <c r="J5" s="536"/>
      <c r="K5" s="536"/>
      <c r="L5" s="536"/>
      <c r="M5" s="536"/>
      <c r="N5" s="536"/>
      <c r="O5" s="536"/>
      <c r="R5" s="497"/>
    </row>
    <row r="6" spans="2:18" ht="6.75" customHeight="1" x14ac:dyDescent="0.25">
      <c r="B6" s="498"/>
      <c r="C6" s="499"/>
      <c r="D6" s="499"/>
      <c r="E6" s="499"/>
      <c r="F6" s="500"/>
      <c r="G6" s="500"/>
      <c r="H6" s="500"/>
      <c r="I6" s="500"/>
      <c r="J6" s="501"/>
      <c r="K6" s="501"/>
      <c r="L6" s="501"/>
      <c r="M6" s="501"/>
    </row>
    <row r="7" spans="2:18" ht="15.75" x14ac:dyDescent="0.25">
      <c r="B7" s="537" t="s">
        <v>948</v>
      </c>
      <c r="C7" s="537"/>
      <c r="D7" s="537"/>
      <c r="E7" s="537"/>
      <c r="F7" s="537"/>
      <c r="G7" s="537"/>
      <c r="H7" s="537"/>
      <c r="I7" s="537" t="s">
        <v>949</v>
      </c>
      <c r="J7" s="537"/>
      <c r="K7" s="537"/>
      <c r="L7" s="537"/>
      <c r="M7" s="537"/>
      <c r="N7" s="537"/>
      <c r="O7" s="537"/>
    </row>
    <row r="8" spans="2:18" ht="15" customHeight="1" x14ac:dyDescent="0.25">
      <c r="B8" s="538" t="s">
        <v>950</v>
      </c>
      <c r="C8" s="533" t="s">
        <v>951</v>
      </c>
      <c r="D8" s="533" t="s">
        <v>952</v>
      </c>
      <c r="E8" s="533" t="s">
        <v>953</v>
      </c>
      <c r="F8" s="533" t="s">
        <v>954</v>
      </c>
      <c r="G8" s="533" t="s">
        <v>955</v>
      </c>
      <c r="H8" s="533" t="s">
        <v>39</v>
      </c>
      <c r="I8" s="502"/>
      <c r="J8" s="502"/>
      <c r="K8" s="539" t="s">
        <v>956</v>
      </c>
      <c r="L8" s="539"/>
      <c r="M8" s="540" t="s">
        <v>957</v>
      </c>
      <c r="N8" s="540" t="s">
        <v>958</v>
      </c>
      <c r="O8" s="540" t="s">
        <v>959</v>
      </c>
    </row>
    <row r="9" spans="2:18" ht="44.25" customHeight="1" x14ac:dyDescent="0.25">
      <c r="B9" s="538"/>
      <c r="C9" s="533"/>
      <c r="D9" s="533"/>
      <c r="E9" s="533"/>
      <c r="F9" s="533"/>
      <c r="G9" s="533"/>
      <c r="H9" s="533"/>
      <c r="I9" s="503" t="s">
        <v>960</v>
      </c>
      <c r="J9" s="504" t="s">
        <v>961</v>
      </c>
      <c r="K9" s="505" t="s">
        <v>962</v>
      </c>
      <c r="L9" s="505" t="s">
        <v>963</v>
      </c>
      <c r="M9" s="540"/>
      <c r="N9" s="540"/>
      <c r="O9" s="540"/>
      <c r="R9" s="494" t="s">
        <v>964</v>
      </c>
    </row>
    <row r="10" spans="2:18" x14ac:dyDescent="0.25">
      <c r="B10" s="506"/>
      <c r="C10" s="507"/>
      <c r="D10" s="507"/>
      <c r="E10" s="508"/>
      <c r="F10" s="509"/>
      <c r="G10" s="509"/>
      <c r="H10" s="509"/>
      <c r="I10" s="510"/>
      <c r="J10" s="511"/>
      <c r="K10" s="512"/>
      <c r="L10" s="513"/>
      <c r="M10" s="512"/>
      <c r="N10" s="514"/>
      <c r="O10" s="515"/>
      <c r="R10" s="494" t="s">
        <v>965</v>
      </c>
    </row>
    <row r="11" spans="2:18" ht="79.5" customHeight="1" x14ac:dyDescent="0.25">
      <c r="B11" s="506" t="s">
        <v>965</v>
      </c>
      <c r="C11" s="507" t="s">
        <v>966</v>
      </c>
      <c r="D11" s="507" t="s">
        <v>967</v>
      </c>
      <c r="E11" s="508" t="s">
        <v>968</v>
      </c>
      <c r="F11" s="509">
        <f>+'Tabla 2 FF'!C11</f>
        <v>1150038251.97</v>
      </c>
      <c r="G11" s="509">
        <f>+'Tabla 2 FF'!C11</f>
        <v>1150038251.97</v>
      </c>
      <c r="H11" s="509">
        <f>+'Tabla 2 FF'!D11</f>
        <v>1122934021.7</v>
      </c>
      <c r="I11" s="510">
        <v>1</v>
      </c>
      <c r="J11" s="511" t="s">
        <v>969</v>
      </c>
      <c r="K11" s="512">
        <f>+'Cuadro 6 Presup. por programas'!F12</f>
        <v>502962278.45999998</v>
      </c>
      <c r="L11" s="513"/>
      <c r="M11" s="512">
        <f>+'Cuadro 6 Presup. por programas'!I12</f>
        <v>479958606.69</v>
      </c>
      <c r="N11" s="517">
        <f>+K11-M11</f>
        <v>23003671.769999981</v>
      </c>
      <c r="O11" s="515"/>
      <c r="R11" s="494" t="s">
        <v>970</v>
      </c>
    </row>
    <row r="12" spans="2:18" ht="25.5" x14ac:dyDescent="0.25">
      <c r="B12" s="506"/>
      <c r="C12" s="507"/>
      <c r="D12" s="507"/>
      <c r="E12" s="508"/>
      <c r="F12" s="509"/>
      <c r="G12" s="509"/>
      <c r="H12" s="509"/>
      <c r="I12" s="510">
        <v>1</v>
      </c>
      <c r="J12" s="511" t="s">
        <v>1005</v>
      </c>
      <c r="K12" s="512">
        <f>+'Cuadro 6 Presup. por programas'!F13</f>
        <v>6057555</v>
      </c>
      <c r="L12" s="513"/>
      <c r="M12" s="512">
        <f>+'Cuadro 6 Presup. por programas'!I13</f>
        <v>4223174.4400000004</v>
      </c>
      <c r="N12" s="517">
        <f>+K12-M12</f>
        <v>1834380.5599999996</v>
      </c>
      <c r="O12" s="515"/>
    </row>
    <row r="13" spans="2:18" x14ac:dyDescent="0.25">
      <c r="B13" s="506"/>
      <c r="C13" s="507"/>
      <c r="D13" s="507"/>
      <c r="E13" s="508"/>
      <c r="F13" s="509"/>
      <c r="G13" s="509"/>
      <c r="H13" s="509"/>
      <c r="I13" s="510">
        <v>2</v>
      </c>
      <c r="J13" s="511" t="s">
        <v>969</v>
      </c>
      <c r="K13" s="512">
        <f>+'Cuadro 6 Presup. por programas'!F42</f>
        <v>507576573.50999999</v>
      </c>
      <c r="L13" s="513"/>
      <c r="M13" s="512">
        <f>+'Cuadro 6 Presup. por programas'!I42</f>
        <v>467752055.83999997</v>
      </c>
      <c r="N13" s="517">
        <f t="shared" ref="N13:N17" si="0">+K13-M13</f>
        <v>39824517.670000017</v>
      </c>
      <c r="O13" s="515"/>
    </row>
    <row r="14" spans="2:18" x14ac:dyDescent="0.25">
      <c r="B14" s="506"/>
      <c r="C14" s="507"/>
      <c r="D14" s="507"/>
      <c r="E14" s="508"/>
      <c r="F14" s="509"/>
      <c r="G14" s="509"/>
      <c r="H14" s="509"/>
      <c r="I14" s="510"/>
      <c r="J14" s="511" t="s">
        <v>1000</v>
      </c>
      <c r="K14" s="512">
        <f>+'Cuadro 6 Presup. por programas'!F43</f>
        <v>120746680</v>
      </c>
      <c r="L14" s="513"/>
      <c r="M14" s="512">
        <f>+'Cuadro 6 Presup. por programas'!I43</f>
        <v>116063794.56</v>
      </c>
      <c r="N14" s="517">
        <f t="shared" si="0"/>
        <v>4682885.4399999976</v>
      </c>
      <c r="O14" s="515"/>
      <c r="R14" s="494" t="s">
        <v>971</v>
      </c>
    </row>
    <row r="15" spans="2:18" ht="25.5" x14ac:dyDescent="0.25">
      <c r="B15" s="506"/>
      <c r="C15" s="507"/>
      <c r="D15" s="507"/>
      <c r="E15" s="508"/>
      <c r="F15" s="509"/>
      <c r="G15" s="509"/>
      <c r="H15" s="509"/>
      <c r="I15" s="510"/>
      <c r="J15" s="511" t="s">
        <v>1001</v>
      </c>
      <c r="K15" s="512">
        <f>+'Cuadro 6 Presup. por programas'!F44</f>
        <v>2150000</v>
      </c>
      <c r="L15" s="513"/>
      <c r="M15" s="512">
        <f>+'Cuadro 6 Presup. por programas'!I44</f>
        <v>2049935.58</v>
      </c>
      <c r="N15" s="517">
        <f t="shared" si="0"/>
        <v>100064.41999999993</v>
      </c>
      <c r="O15" s="515"/>
      <c r="R15" s="516" t="s">
        <v>972</v>
      </c>
    </row>
    <row r="16" spans="2:18" x14ac:dyDescent="0.25">
      <c r="B16" s="506"/>
      <c r="C16" s="507"/>
      <c r="D16" s="507"/>
      <c r="E16" s="508"/>
      <c r="F16" s="509"/>
      <c r="G16" s="509"/>
      <c r="H16" s="509"/>
      <c r="I16" s="510"/>
      <c r="J16" s="511" t="s">
        <v>1004</v>
      </c>
      <c r="K16" s="512">
        <f>+'Cuadro 6 Presup. por programas'!F45</f>
        <v>2662720</v>
      </c>
      <c r="L16" s="513"/>
      <c r="M16" s="512">
        <f>+'Cuadro 6 Presup. por programas'!I45</f>
        <v>625018.88</v>
      </c>
      <c r="N16" s="517">
        <f t="shared" si="0"/>
        <v>2037701.12</v>
      </c>
      <c r="O16" s="515"/>
      <c r="R16" s="516" t="s">
        <v>973</v>
      </c>
    </row>
    <row r="17" spans="2:18" ht="25.5" x14ac:dyDescent="0.25">
      <c r="B17" s="506"/>
      <c r="C17" s="507"/>
      <c r="D17" s="507"/>
      <c r="E17" s="508"/>
      <c r="F17" s="509"/>
      <c r="G17" s="509"/>
      <c r="H17" s="509"/>
      <c r="I17" s="510"/>
      <c r="J17" s="511" t="s">
        <v>1005</v>
      </c>
      <c r="K17" s="512">
        <f>+'Cuadro 6 Presup. por programas'!F46</f>
        <v>7882445</v>
      </c>
      <c r="L17" s="513"/>
      <c r="M17" s="512">
        <f>+'Cuadro 6 Presup. por programas'!I46</f>
        <v>6272846.0300000003</v>
      </c>
      <c r="N17" s="517">
        <f t="shared" si="0"/>
        <v>1609598.9699999997</v>
      </c>
      <c r="O17" s="515"/>
      <c r="R17" s="516" t="s">
        <v>974</v>
      </c>
    </row>
    <row r="18" spans="2:18" ht="51" x14ac:dyDescent="0.25">
      <c r="B18" s="506" t="s">
        <v>965</v>
      </c>
      <c r="C18" s="507" t="s">
        <v>966</v>
      </c>
      <c r="D18" s="507" t="s">
        <v>1009</v>
      </c>
      <c r="E18" s="508" t="s">
        <v>999</v>
      </c>
      <c r="F18" s="509">
        <f>+'Tabla 2 FF'!C13</f>
        <v>125000000</v>
      </c>
      <c r="G18" s="509">
        <f>+F18</f>
        <v>125000000</v>
      </c>
      <c r="H18" s="509">
        <f>+'Tabla 2 FF'!D13</f>
        <v>104166626.64</v>
      </c>
      <c r="I18" s="510">
        <v>1</v>
      </c>
      <c r="J18" s="511" t="s">
        <v>1005</v>
      </c>
      <c r="K18" s="512">
        <f>+'Cuadro 6 Presup. por programas'!F16</f>
        <v>125000000</v>
      </c>
      <c r="L18" s="513"/>
      <c r="M18" s="512">
        <f>+'Cuadro 6 Presup. por programas'!I16</f>
        <v>104166626.64</v>
      </c>
      <c r="N18" s="517">
        <f>+K18-M18</f>
        <v>20833373.359999999</v>
      </c>
      <c r="O18" s="515"/>
      <c r="R18" s="516" t="s">
        <v>975</v>
      </c>
    </row>
    <row r="19" spans="2:18" ht="38.25" x14ac:dyDescent="0.25">
      <c r="B19" s="506" t="s">
        <v>965</v>
      </c>
      <c r="C19" s="507" t="s">
        <v>966</v>
      </c>
      <c r="D19" s="507" t="s">
        <v>1010</v>
      </c>
      <c r="E19" s="508" t="s">
        <v>999</v>
      </c>
      <c r="F19" s="509">
        <f>+'Tabla 2 FF'!C12</f>
        <v>905746995</v>
      </c>
      <c r="G19" s="509">
        <f>+F19</f>
        <v>905746995</v>
      </c>
      <c r="H19" s="509">
        <f>+'Tabla 2 FF'!D12</f>
        <v>754789162.5</v>
      </c>
      <c r="I19" s="510">
        <v>3</v>
      </c>
      <c r="J19" s="511" t="s">
        <v>1000</v>
      </c>
      <c r="K19" s="512">
        <f>+'Cuadro 6 Presup. por programas'!F69</f>
        <v>5000000</v>
      </c>
      <c r="L19" s="513"/>
      <c r="M19" s="512">
        <f>+'Cuadro 6 Presup. por programas'!I69</f>
        <v>4972000</v>
      </c>
      <c r="N19" s="517">
        <f>+K19-M19</f>
        <v>28000</v>
      </c>
      <c r="O19" s="515"/>
      <c r="R19" s="516" t="s">
        <v>966</v>
      </c>
    </row>
    <row r="20" spans="2:18" ht="25.5" x14ac:dyDescent="0.25">
      <c r="B20" s="518"/>
      <c r="C20" s="518"/>
      <c r="D20" s="518"/>
      <c r="E20" s="518"/>
      <c r="F20" s="518"/>
      <c r="G20" s="518"/>
      <c r="H20" s="518"/>
      <c r="I20" s="510"/>
      <c r="J20" s="511" t="s">
        <v>1005</v>
      </c>
      <c r="K20" s="512">
        <f>+'Cuadro 6 Presup. por programas'!F70</f>
        <v>900746995</v>
      </c>
      <c r="L20" s="513"/>
      <c r="M20" s="512">
        <f>+'Cuadro 6 Presup. por programas'!I70</f>
        <v>391815629.47000003</v>
      </c>
      <c r="N20" s="517">
        <f>+K20-M20</f>
        <v>508931365.52999997</v>
      </c>
      <c r="O20" s="515"/>
      <c r="R20" s="516" t="s">
        <v>976</v>
      </c>
    </row>
    <row r="21" spans="2:18" ht="38.25" x14ac:dyDescent="0.25">
      <c r="B21" s="506" t="s">
        <v>965</v>
      </c>
      <c r="C21" s="507" t="s">
        <v>987</v>
      </c>
      <c r="D21" s="507" t="s">
        <v>1011</v>
      </c>
      <c r="E21" s="508" t="s">
        <v>999</v>
      </c>
      <c r="F21" s="509">
        <f>+'Tabla 2 FF'!C14</f>
        <v>100000000</v>
      </c>
      <c r="G21" s="509">
        <f>+'Tabla 2 FF'!C14</f>
        <v>100000000</v>
      </c>
      <c r="H21" s="509">
        <f>+'Tabla 2 FF'!D14</f>
        <v>58333334</v>
      </c>
      <c r="I21" s="510">
        <v>3</v>
      </c>
      <c r="J21" s="511" t="s">
        <v>1005</v>
      </c>
      <c r="K21" s="512">
        <f>+'Tabla 2 FF'!D14</f>
        <v>58333334</v>
      </c>
      <c r="L21" s="513"/>
      <c r="M21" s="512">
        <v>0</v>
      </c>
      <c r="N21" s="517">
        <f>+K21-M21</f>
        <v>58333334</v>
      </c>
      <c r="O21" s="515"/>
      <c r="R21" s="516" t="s">
        <v>977</v>
      </c>
    </row>
    <row r="22" spans="2:18" x14ac:dyDescent="0.25">
      <c r="B22" s="506"/>
      <c r="C22" s="507"/>
      <c r="D22" s="507"/>
      <c r="E22" s="508"/>
      <c r="F22" s="509"/>
      <c r="G22" s="509"/>
      <c r="H22" s="509"/>
      <c r="I22" s="510"/>
      <c r="J22" s="511"/>
      <c r="K22" s="512"/>
      <c r="L22" s="513"/>
      <c r="M22" s="512"/>
      <c r="N22" s="514"/>
      <c r="O22" s="515"/>
      <c r="R22" s="516" t="s">
        <v>978</v>
      </c>
    </row>
    <row r="23" spans="2:18" x14ac:dyDescent="0.25">
      <c r="B23" s="506"/>
      <c r="C23" s="507"/>
      <c r="D23" s="507"/>
      <c r="E23" s="508"/>
      <c r="F23" s="509"/>
      <c r="G23" s="509"/>
      <c r="H23" s="509"/>
      <c r="I23" s="510"/>
      <c r="J23" s="511"/>
      <c r="K23" s="512"/>
      <c r="L23" s="513"/>
      <c r="M23" s="512"/>
      <c r="N23" s="514"/>
      <c r="O23" s="515"/>
      <c r="R23" s="516" t="s">
        <v>979</v>
      </c>
    </row>
    <row r="24" spans="2:18" x14ac:dyDescent="0.25">
      <c r="B24" s="506"/>
      <c r="C24" s="507"/>
      <c r="D24" s="507"/>
      <c r="E24" s="508"/>
      <c r="F24" s="509"/>
      <c r="G24" s="509"/>
      <c r="H24" s="509"/>
      <c r="I24" s="510"/>
      <c r="J24" s="511"/>
      <c r="K24" s="512"/>
      <c r="L24" s="513"/>
      <c r="M24" s="512"/>
      <c r="N24" s="514"/>
      <c r="O24" s="515"/>
      <c r="R24" s="516" t="s">
        <v>980</v>
      </c>
    </row>
    <row r="25" spans="2:18" x14ac:dyDescent="0.25">
      <c r="B25" s="506"/>
      <c r="C25" s="507"/>
      <c r="D25" s="507"/>
      <c r="E25" s="508"/>
      <c r="F25" s="509"/>
      <c r="G25" s="509"/>
      <c r="H25" s="509"/>
      <c r="I25" s="510"/>
      <c r="J25" s="511"/>
      <c r="K25" s="512"/>
      <c r="L25" s="513"/>
      <c r="M25" s="512"/>
      <c r="N25" s="514"/>
      <c r="O25" s="515"/>
      <c r="R25" s="516" t="s">
        <v>981</v>
      </c>
    </row>
    <row r="26" spans="2:18" x14ac:dyDescent="0.25">
      <c r="B26" s="506"/>
      <c r="C26" s="507"/>
      <c r="D26" s="507"/>
      <c r="E26" s="508"/>
      <c r="F26" s="509"/>
      <c r="G26" s="509"/>
      <c r="H26" s="509"/>
      <c r="I26" s="510"/>
      <c r="J26" s="511"/>
      <c r="K26" s="512"/>
      <c r="L26" s="513"/>
      <c r="M26" s="512"/>
      <c r="N26" s="514"/>
      <c r="O26" s="515"/>
      <c r="R26" s="516" t="s">
        <v>982</v>
      </c>
    </row>
    <row r="27" spans="2:18" x14ac:dyDescent="0.25">
      <c r="B27" s="506"/>
      <c r="C27" s="507"/>
      <c r="D27" s="507"/>
      <c r="E27" s="508"/>
      <c r="F27" s="509"/>
      <c r="G27" s="509"/>
      <c r="H27" s="509"/>
      <c r="I27" s="510"/>
      <c r="J27" s="511"/>
      <c r="K27" s="512"/>
      <c r="L27" s="513"/>
      <c r="M27" s="512"/>
      <c r="N27" s="514"/>
      <c r="O27" s="515"/>
      <c r="R27" s="516" t="s">
        <v>983</v>
      </c>
    </row>
    <row r="28" spans="2:18" x14ac:dyDescent="0.25">
      <c r="B28" s="506"/>
      <c r="C28" s="507"/>
      <c r="D28" s="507"/>
      <c r="E28" s="508"/>
      <c r="F28" s="509"/>
      <c r="G28" s="509"/>
      <c r="H28" s="509"/>
      <c r="I28" s="510"/>
      <c r="J28" s="511"/>
      <c r="K28" s="512"/>
      <c r="L28" s="513"/>
      <c r="M28" s="512"/>
      <c r="N28" s="514"/>
      <c r="O28" s="515"/>
      <c r="R28" s="516" t="s">
        <v>984</v>
      </c>
    </row>
    <row r="29" spans="2:18" x14ac:dyDescent="0.25">
      <c r="B29" s="506"/>
      <c r="C29" s="507"/>
      <c r="D29" s="507"/>
      <c r="E29" s="508"/>
      <c r="F29" s="509"/>
      <c r="G29" s="509"/>
      <c r="H29" s="509"/>
      <c r="I29" s="510"/>
      <c r="J29" s="511"/>
      <c r="K29" s="512"/>
      <c r="L29" s="513"/>
      <c r="M29" s="512"/>
      <c r="N29" s="514"/>
      <c r="O29" s="515"/>
      <c r="R29" s="516" t="s">
        <v>985</v>
      </c>
    </row>
    <row r="30" spans="2:18" x14ac:dyDescent="0.25">
      <c r="B30" s="506"/>
      <c r="C30" s="507"/>
      <c r="D30" s="507"/>
      <c r="E30" s="508"/>
      <c r="F30" s="509"/>
      <c r="G30" s="509"/>
      <c r="H30" s="509"/>
      <c r="I30" s="510"/>
      <c r="J30" s="511"/>
      <c r="K30" s="512"/>
      <c r="L30" s="513"/>
      <c r="M30" s="512"/>
      <c r="N30" s="514"/>
      <c r="O30" s="515"/>
      <c r="R30" s="516" t="s">
        <v>986</v>
      </c>
    </row>
    <row r="31" spans="2:18" x14ac:dyDescent="0.25">
      <c r="B31" s="506"/>
      <c r="C31" s="507"/>
      <c r="D31" s="507"/>
      <c r="E31" s="508"/>
      <c r="F31" s="509"/>
      <c r="G31" s="509"/>
      <c r="H31" s="509"/>
      <c r="I31" s="510"/>
      <c r="J31" s="511"/>
      <c r="K31" s="512"/>
      <c r="L31" s="513"/>
      <c r="M31" s="512"/>
      <c r="N31" s="514"/>
      <c r="O31" s="515"/>
      <c r="R31" s="516" t="s">
        <v>987</v>
      </c>
    </row>
    <row r="32" spans="2:18" x14ac:dyDescent="0.25">
      <c r="B32" s="506"/>
      <c r="C32" s="507"/>
      <c r="D32" s="507"/>
      <c r="E32" s="508"/>
      <c r="F32" s="509"/>
      <c r="G32" s="509"/>
      <c r="H32" s="509"/>
      <c r="I32" s="510"/>
      <c r="J32" s="511"/>
      <c r="K32" s="512"/>
      <c r="L32" s="513"/>
      <c r="M32" s="512"/>
      <c r="N32" s="514"/>
      <c r="O32" s="515"/>
      <c r="R32" s="516" t="s">
        <v>988</v>
      </c>
    </row>
    <row r="33" spans="2:18" x14ac:dyDescent="0.25">
      <c r="B33" s="506"/>
      <c r="C33" s="507"/>
      <c r="D33" s="507"/>
      <c r="E33" s="508"/>
      <c r="F33" s="509"/>
      <c r="G33" s="509"/>
      <c r="H33" s="509"/>
      <c r="I33" s="510"/>
      <c r="J33" s="511"/>
      <c r="K33" s="512"/>
      <c r="L33" s="513"/>
      <c r="M33" s="512"/>
      <c r="N33" s="514"/>
      <c r="O33" s="515"/>
      <c r="R33" s="516" t="s">
        <v>989</v>
      </c>
    </row>
    <row r="34" spans="2:18" x14ac:dyDescent="0.25">
      <c r="B34" s="506"/>
      <c r="C34" s="507"/>
      <c r="D34" s="507"/>
      <c r="E34" s="508"/>
      <c r="F34" s="509"/>
      <c r="G34" s="509"/>
      <c r="H34" s="509"/>
      <c r="I34" s="510"/>
      <c r="J34" s="511"/>
      <c r="K34" s="512"/>
      <c r="L34" s="513"/>
      <c r="M34" s="512"/>
      <c r="N34" s="514"/>
      <c r="O34" s="515"/>
      <c r="R34" s="516" t="s">
        <v>990</v>
      </c>
    </row>
    <row r="35" spans="2:18" x14ac:dyDescent="0.25">
      <c r="B35" s="506"/>
      <c r="C35" s="507"/>
      <c r="D35" s="507"/>
      <c r="E35" s="508"/>
      <c r="F35" s="509"/>
      <c r="G35" s="509"/>
      <c r="H35" s="509"/>
      <c r="I35" s="510"/>
      <c r="J35" s="511"/>
      <c r="K35" s="512"/>
      <c r="L35" s="513"/>
      <c r="M35" s="512"/>
      <c r="N35" s="514"/>
      <c r="O35" s="515"/>
      <c r="R35" s="516" t="s">
        <v>991</v>
      </c>
    </row>
    <row r="36" spans="2:18" x14ac:dyDescent="0.25">
      <c r="B36" s="506"/>
      <c r="C36" s="507"/>
      <c r="D36" s="507"/>
      <c r="E36" s="508"/>
      <c r="F36" s="509"/>
      <c r="G36" s="509"/>
      <c r="H36" s="509"/>
      <c r="I36" s="510"/>
      <c r="J36" s="511"/>
      <c r="K36" s="512"/>
      <c r="L36" s="513"/>
      <c r="M36" s="512"/>
      <c r="N36" s="514"/>
      <c r="O36" s="515"/>
      <c r="R36" s="516" t="s">
        <v>992</v>
      </c>
    </row>
    <row r="37" spans="2:18" x14ac:dyDescent="0.25">
      <c r="B37" s="506"/>
      <c r="C37" s="507"/>
      <c r="D37" s="507"/>
      <c r="E37" s="508"/>
      <c r="F37" s="509"/>
      <c r="G37" s="509"/>
      <c r="H37" s="509"/>
      <c r="I37" s="510"/>
      <c r="J37" s="511"/>
      <c r="K37" s="512"/>
      <c r="L37" s="513"/>
      <c r="M37" s="512"/>
      <c r="N37" s="514"/>
      <c r="O37" s="515"/>
      <c r="R37" s="516" t="s">
        <v>993</v>
      </c>
    </row>
    <row r="38" spans="2:18" x14ac:dyDescent="0.25">
      <c r="B38" s="506"/>
      <c r="C38" s="507"/>
      <c r="D38" s="507"/>
      <c r="E38" s="508"/>
      <c r="F38" s="509"/>
      <c r="G38" s="509"/>
      <c r="H38" s="509"/>
      <c r="I38" s="510"/>
      <c r="J38" s="511"/>
      <c r="K38" s="512"/>
      <c r="L38" s="513"/>
      <c r="M38" s="512"/>
      <c r="N38" s="514"/>
      <c r="O38" s="515"/>
      <c r="R38" s="516" t="s">
        <v>994</v>
      </c>
    </row>
    <row r="39" spans="2:18" x14ac:dyDescent="0.25">
      <c r="B39" s="506"/>
      <c r="C39" s="507"/>
      <c r="D39" s="507"/>
      <c r="E39" s="508"/>
      <c r="F39" s="509"/>
      <c r="G39" s="509"/>
      <c r="H39" s="509"/>
      <c r="I39" s="510"/>
      <c r="J39" s="511"/>
      <c r="K39" s="512"/>
      <c r="L39" s="513"/>
      <c r="M39" s="512"/>
      <c r="N39" s="514"/>
      <c r="O39" s="515"/>
      <c r="R39" s="516" t="s">
        <v>995</v>
      </c>
    </row>
    <row r="40" spans="2:18" x14ac:dyDescent="0.25">
      <c r="B40" s="506"/>
      <c r="C40" s="507"/>
      <c r="D40" s="507"/>
      <c r="E40" s="508"/>
      <c r="F40" s="509"/>
      <c r="G40" s="509"/>
      <c r="H40" s="509"/>
      <c r="I40" s="510"/>
      <c r="J40" s="511"/>
      <c r="K40" s="512"/>
      <c r="L40" s="513"/>
      <c r="M40" s="512"/>
      <c r="N40" s="514"/>
      <c r="O40" s="515"/>
      <c r="R40" s="516" t="s">
        <v>996</v>
      </c>
    </row>
    <row r="41" spans="2:18" x14ac:dyDescent="0.25">
      <c r="B41" s="506"/>
      <c r="C41" s="507"/>
      <c r="D41" s="507"/>
      <c r="E41" s="508"/>
      <c r="F41" s="509"/>
      <c r="G41" s="509"/>
      <c r="H41" s="509"/>
      <c r="I41" s="510"/>
      <c r="J41" s="511"/>
      <c r="K41" s="512"/>
      <c r="L41" s="513"/>
      <c r="M41" s="512"/>
      <c r="N41" s="514"/>
      <c r="O41" s="515"/>
      <c r="R41" s="516" t="s">
        <v>997</v>
      </c>
    </row>
    <row r="42" spans="2:18" x14ac:dyDescent="0.25">
      <c r="B42" s="506"/>
      <c r="C42" s="507"/>
      <c r="D42" s="507"/>
      <c r="E42" s="508"/>
      <c r="F42" s="509"/>
      <c r="G42" s="509"/>
      <c r="H42" s="509"/>
      <c r="I42" s="510"/>
      <c r="J42" s="511"/>
      <c r="K42" s="512"/>
      <c r="L42" s="513"/>
      <c r="M42" s="512"/>
      <c r="N42" s="514"/>
      <c r="O42" s="515"/>
    </row>
    <row r="43" spans="2:18" x14ac:dyDescent="0.25">
      <c r="B43" s="506"/>
      <c r="C43" s="507"/>
      <c r="D43" s="507"/>
      <c r="E43" s="508"/>
      <c r="F43" s="509"/>
      <c r="G43" s="509"/>
      <c r="H43" s="509"/>
      <c r="I43" s="510"/>
      <c r="J43" s="511"/>
      <c r="K43" s="512"/>
      <c r="L43" s="513"/>
      <c r="M43" s="512"/>
      <c r="N43" s="514"/>
      <c r="O43" s="515"/>
      <c r="R43" s="516" t="s">
        <v>998</v>
      </c>
    </row>
    <row r="44" spans="2:18" x14ac:dyDescent="0.25">
      <c r="B44" s="506"/>
      <c r="C44" s="507"/>
      <c r="D44" s="507"/>
      <c r="E44" s="508"/>
      <c r="F44" s="509"/>
      <c r="G44" s="509"/>
      <c r="H44" s="509"/>
      <c r="I44" s="510"/>
      <c r="J44" s="511"/>
      <c r="K44" s="512"/>
      <c r="L44" s="513"/>
      <c r="M44" s="512"/>
      <c r="N44" s="514"/>
      <c r="O44" s="515"/>
      <c r="R44" s="516" t="s">
        <v>968</v>
      </c>
    </row>
    <row r="45" spans="2:18" x14ac:dyDescent="0.25">
      <c r="B45" s="506"/>
      <c r="C45" s="507"/>
      <c r="D45" s="507"/>
      <c r="E45" s="508"/>
      <c r="F45" s="509"/>
      <c r="G45" s="509"/>
      <c r="H45" s="509"/>
      <c r="I45" s="510"/>
      <c r="J45" s="511"/>
      <c r="K45" s="512"/>
      <c r="L45" s="513"/>
      <c r="M45" s="512"/>
      <c r="N45" s="514"/>
      <c r="O45" s="515"/>
      <c r="R45" s="516" t="s">
        <v>999</v>
      </c>
    </row>
    <row r="46" spans="2:18" x14ac:dyDescent="0.25">
      <c r="B46" s="506"/>
      <c r="C46" s="507"/>
      <c r="D46" s="507"/>
      <c r="E46" s="508"/>
      <c r="F46" s="509"/>
      <c r="G46" s="509"/>
      <c r="H46" s="509"/>
      <c r="I46" s="510"/>
      <c r="J46" s="511"/>
      <c r="K46" s="512"/>
      <c r="L46" s="513"/>
      <c r="M46" s="512"/>
      <c r="N46" s="514"/>
      <c r="O46" s="515"/>
    </row>
    <row r="47" spans="2:18" x14ac:dyDescent="0.25">
      <c r="B47" s="506"/>
      <c r="C47" s="507"/>
      <c r="D47" s="507"/>
      <c r="E47" s="508"/>
      <c r="F47" s="509"/>
      <c r="G47" s="509"/>
      <c r="H47" s="509"/>
      <c r="I47" s="510"/>
      <c r="J47" s="511"/>
      <c r="K47" s="512"/>
      <c r="L47" s="513"/>
      <c r="M47" s="512"/>
      <c r="N47" s="514"/>
      <c r="O47" s="515"/>
      <c r="R47" s="516" t="s">
        <v>37</v>
      </c>
    </row>
    <row r="48" spans="2:18" x14ac:dyDescent="0.25">
      <c r="B48" s="506"/>
      <c r="C48" s="507"/>
      <c r="D48" s="507"/>
      <c r="E48" s="508"/>
      <c r="F48" s="509"/>
      <c r="G48" s="509"/>
      <c r="H48" s="509"/>
      <c r="I48" s="510"/>
      <c r="J48" s="511"/>
      <c r="K48" s="512"/>
      <c r="L48" s="513"/>
      <c r="M48" s="512"/>
      <c r="N48" s="514"/>
      <c r="O48" s="515"/>
      <c r="R48" s="494" t="s">
        <v>969</v>
      </c>
    </row>
    <row r="49" spans="2:18" x14ac:dyDescent="0.25">
      <c r="B49" s="506"/>
      <c r="C49" s="507"/>
      <c r="D49" s="507"/>
      <c r="E49" s="508"/>
      <c r="F49" s="509"/>
      <c r="G49" s="509"/>
      <c r="H49" s="509"/>
      <c r="I49" s="510"/>
      <c r="J49" s="511"/>
      <c r="K49" s="512"/>
      <c r="L49" s="513"/>
      <c r="M49" s="512"/>
      <c r="N49" s="514"/>
      <c r="O49" s="515"/>
      <c r="R49" s="494" t="s">
        <v>1000</v>
      </c>
    </row>
    <row r="50" spans="2:18" x14ac:dyDescent="0.25">
      <c r="B50" s="506"/>
      <c r="C50" s="507"/>
      <c r="D50" s="507"/>
      <c r="E50" s="508"/>
      <c r="F50" s="509"/>
      <c r="G50" s="509"/>
      <c r="H50" s="509"/>
      <c r="I50" s="510"/>
      <c r="J50" s="511"/>
      <c r="K50" s="512"/>
      <c r="L50" s="513"/>
      <c r="M50" s="512"/>
      <c r="N50" s="514"/>
      <c r="O50" s="515"/>
      <c r="R50" s="494" t="s">
        <v>1001</v>
      </c>
    </row>
    <row r="51" spans="2:18" x14ac:dyDescent="0.25">
      <c r="B51" s="506"/>
      <c r="C51" s="507"/>
      <c r="D51" s="507"/>
      <c r="E51" s="508"/>
      <c r="F51" s="509"/>
      <c r="G51" s="509"/>
      <c r="H51" s="509"/>
      <c r="I51" s="510"/>
      <c r="J51" s="511"/>
      <c r="K51" s="512"/>
      <c r="L51" s="513"/>
      <c r="M51" s="512"/>
      <c r="N51" s="514"/>
      <c r="O51" s="515"/>
      <c r="R51" s="494" t="s">
        <v>1002</v>
      </c>
    </row>
    <row r="52" spans="2:18" x14ac:dyDescent="0.25">
      <c r="B52" s="506"/>
      <c r="C52" s="507"/>
      <c r="D52" s="507"/>
      <c r="E52" s="508"/>
      <c r="F52" s="509"/>
      <c r="G52" s="509"/>
      <c r="H52" s="509"/>
      <c r="I52" s="510"/>
      <c r="J52" s="511"/>
      <c r="K52" s="512"/>
      <c r="L52" s="513"/>
      <c r="M52" s="512"/>
      <c r="N52" s="514"/>
      <c r="O52" s="515"/>
      <c r="R52" s="494" t="s">
        <v>1003</v>
      </c>
    </row>
    <row r="53" spans="2:18" x14ac:dyDescent="0.25">
      <c r="B53" s="506"/>
      <c r="C53" s="507"/>
      <c r="D53" s="507"/>
      <c r="E53" s="508"/>
      <c r="F53" s="509"/>
      <c r="G53" s="509"/>
      <c r="H53" s="509"/>
      <c r="I53" s="510"/>
      <c r="J53" s="511"/>
      <c r="K53" s="512"/>
      <c r="L53" s="513"/>
      <c r="M53" s="512"/>
      <c r="N53" s="514"/>
      <c r="O53" s="515"/>
      <c r="R53" s="494" t="s">
        <v>1004</v>
      </c>
    </row>
    <row r="54" spans="2:18" x14ac:dyDescent="0.25">
      <c r="B54" s="506"/>
      <c r="C54" s="507"/>
      <c r="D54" s="507"/>
      <c r="E54" s="508"/>
      <c r="F54" s="509"/>
      <c r="G54" s="509"/>
      <c r="H54" s="509"/>
      <c r="O54" s="515"/>
      <c r="R54" s="494" t="s">
        <v>1005</v>
      </c>
    </row>
    <row r="55" spans="2:18" x14ac:dyDescent="0.25">
      <c r="B55" s="506"/>
      <c r="C55" s="507"/>
      <c r="D55" s="507"/>
      <c r="E55" s="508"/>
      <c r="F55" s="509"/>
      <c r="G55" s="509"/>
      <c r="H55" s="509"/>
      <c r="O55" s="515"/>
      <c r="R55" s="494" t="s">
        <v>1006</v>
      </c>
    </row>
    <row r="56" spans="2:18" x14ac:dyDescent="0.25">
      <c r="B56" s="506"/>
      <c r="C56" s="507"/>
      <c r="D56" s="507"/>
      <c r="E56" s="508"/>
      <c r="F56" s="509"/>
      <c r="G56" s="509"/>
      <c r="H56" s="509"/>
      <c r="O56" s="515"/>
      <c r="R56" s="494" t="s">
        <v>1007</v>
      </c>
    </row>
    <row r="57" spans="2:18" x14ac:dyDescent="0.25">
      <c r="B57" s="506"/>
      <c r="C57" s="507"/>
      <c r="D57" s="507"/>
      <c r="E57" s="508"/>
      <c r="F57" s="509"/>
      <c r="G57" s="509"/>
      <c r="H57" s="509"/>
      <c r="O57" s="515"/>
      <c r="R57" s="494" t="s">
        <v>1008</v>
      </c>
    </row>
  </sheetData>
  <mergeCells count="17">
    <mergeCell ref="O8:O9"/>
    <mergeCell ref="G8:G9"/>
    <mergeCell ref="B1:M1"/>
    <mergeCell ref="B2:M2"/>
    <mergeCell ref="B3:M3"/>
    <mergeCell ref="B5:O5"/>
    <mergeCell ref="B7:H7"/>
    <mergeCell ref="I7:O7"/>
    <mergeCell ref="B8:B9"/>
    <mergeCell ref="C8:C9"/>
    <mergeCell ref="D8:D9"/>
    <mergeCell ref="E8:E9"/>
    <mergeCell ref="F8:F9"/>
    <mergeCell ref="H8:H9"/>
    <mergeCell ref="K8:L8"/>
    <mergeCell ref="M8:M9"/>
    <mergeCell ref="N8:N9"/>
  </mergeCells>
  <dataValidations count="4">
    <dataValidation type="list" allowBlank="1" showInputMessage="1" showErrorMessage="1" sqref="J10:J53">
      <formula1>$R$48:$R$57</formula1>
    </dataValidation>
    <dataValidation type="list" allowBlank="1" showInputMessage="1" showErrorMessage="1" sqref="E21:E57 E10:E19">
      <formula1>$R$44:$R$45</formula1>
    </dataValidation>
    <dataValidation type="list" allowBlank="1" showInputMessage="1" showErrorMessage="1" sqref="C21:C57 C10:C19">
      <formula1>$R$15:$R$41</formula1>
    </dataValidation>
    <dataValidation type="list" allowBlank="1" showInputMessage="1" showErrorMessage="1" sqref="B21:B57 B10:B19">
      <formula1>$R$10:$R$11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4"/>
  <sheetViews>
    <sheetView showGridLines="0" topLeftCell="B1" zoomScale="90" zoomScaleNormal="90" workbookViewId="0">
      <selection activeCell="D19" sqref="D19:D21"/>
    </sheetView>
  </sheetViews>
  <sheetFormatPr baseColWidth="10" defaultRowHeight="15" x14ac:dyDescent="0.25"/>
  <cols>
    <col min="2" max="2" width="57.140625" customWidth="1"/>
    <col min="3" max="3" width="21.7109375" style="19" customWidth="1"/>
    <col min="4" max="4" width="20.85546875" style="19" customWidth="1"/>
    <col min="5" max="5" width="20.5703125" bestFit="1" customWidth="1"/>
    <col min="6" max="6" width="20.5703125" style="19" bestFit="1" customWidth="1"/>
    <col min="7" max="7" width="13.85546875" style="59" customWidth="1"/>
    <col min="8" max="8" width="5.85546875" customWidth="1"/>
    <col min="9" max="9" width="19" customWidth="1"/>
    <col min="10" max="10" width="19.5703125" bestFit="1" customWidth="1"/>
    <col min="11" max="11" width="17.42578125" bestFit="1" customWidth="1"/>
  </cols>
  <sheetData>
    <row r="4" spans="2:10" ht="47.25" x14ac:dyDescent="0.25">
      <c r="B4" s="82" t="s">
        <v>209</v>
      </c>
      <c r="C4" s="83" t="s">
        <v>251</v>
      </c>
      <c r="D4" s="83" t="s">
        <v>210</v>
      </c>
      <c r="E4" s="83" t="s">
        <v>211</v>
      </c>
      <c r="F4" s="83" t="s">
        <v>873</v>
      </c>
      <c r="G4" s="83" t="s">
        <v>311</v>
      </c>
      <c r="I4" s="483" t="s">
        <v>930</v>
      </c>
      <c r="J4" s="483" t="s">
        <v>933</v>
      </c>
    </row>
    <row r="5" spans="2:10" s="374" customFormat="1" ht="6.75" customHeight="1" x14ac:dyDescent="0.25">
      <c r="B5" s="41"/>
      <c r="C5" s="44"/>
      <c r="D5" s="44"/>
      <c r="E5" s="45"/>
      <c r="F5" s="10"/>
      <c r="H5" s="1"/>
    </row>
    <row r="6" spans="2:10" s="19" customFormat="1" x14ac:dyDescent="0.25">
      <c r="B6" s="38" t="s">
        <v>18</v>
      </c>
      <c r="C6" s="131">
        <v>0</v>
      </c>
      <c r="D6" s="84">
        <f>+'Tabla 1 Ingresos y egresos'!E10</f>
        <v>9.6999999999999993</v>
      </c>
      <c r="E6" s="86">
        <v>0</v>
      </c>
      <c r="F6" s="568">
        <f>+D6-E6</f>
        <v>9.6999999999999993</v>
      </c>
      <c r="G6" s="87">
        <f>+E6/D6</f>
        <v>0</v>
      </c>
    </row>
    <row r="7" spans="2:10" s="374" customFormat="1" ht="6.75" customHeight="1" x14ac:dyDescent="0.25">
      <c r="B7" s="41"/>
      <c r="C7" s="44"/>
      <c r="D7" s="44"/>
      <c r="E7" s="45"/>
      <c r="F7" s="10"/>
      <c r="H7" s="1"/>
    </row>
    <row r="8" spans="2:10" s="19" customFormat="1" x14ac:dyDescent="0.25">
      <c r="B8" s="38" t="s">
        <v>7</v>
      </c>
      <c r="C8" s="132">
        <f>SUM(C9:C15)</f>
        <v>2338562700.6500001</v>
      </c>
      <c r="D8" s="84">
        <f>SUM(D9:D15)</f>
        <v>2158742616.3300004</v>
      </c>
      <c r="E8" s="84">
        <f t="shared" ref="E8" si="0">SUM(E9:E15)</f>
        <v>1581352962.49</v>
      </c>
      <c r="F8" s="84">
        <f>SUM(F9:F15)</f>
        <v>577389653.84000003</v>
      </c>
      <c r="G8" s="87">
        <f>+E8/D8</f>
        <v>0.73253427737411347</v>
      </c>
      <c r="H8" s="2"/>
    </row>
    <row r="9" spans="2:10" s="36" customFormat="1" x14ac:dyDescent="0.25">
      <c r="B9" s="46" t="s">
        <v>56</v>
      </c>
      <c r="C9" s="129">
        <f>+'Detalle de Ingresos '!D15</f>
        <v>50000000</v>
      </c>
      <c r="D9" s="85">
        <f>+'Tabla 1 Ingresos y egresos'!E12</f>
        <v>110742016.90999998</v>
      </c>
      <c r="E9" s="85">
        <v>0</v>
      </c>
      <c r="F9" s="45">
        <f>+D9-E9</f>
        <v>110742016.90999998</v>
      </c>
      <c r="G9" s="88">
        <f>+E9/D9</f>
        <v>0</v>
      </c>
      <c r="I9" s="482"/>
      <c r="J9" s="482">
        <f>+C9-E9</f>
        <v>50000000</v>
      </c>
    </row>
    <row r="10" spans="2:10" s="36" customFormat="1" x14ac:dyDescent="0.25">
      <c r="B10" s="89" t="s">
        <v>171</v>
      </c>
      <c r="C10" s="130">
        <v>439834.8</v>
      </c>
      <c r="D10" s="85">
        <f>+'Tabla 1 Ingresos y egresos'!E16</f>
        <v>439834.8</v>
      </c>
      <c r="E10" s="85">
        <v>436260.75</v>
      </c>
      <c r="F10" s="45">
        <f>+D10-E10</f>
        <v>3574.0499999999884</v>
      </c>
      <c r="G10" s="88">
        <f t="shared" ref="G10:G15" si="1">+E10/D10</f>
        <v>0.99187410818789234</v>
      </c>
      <c r="I10" s="482">
        <f t="shared" ref="I10:I14" si="2">+C10-D10</f>
        <v>0</v>
      </c>
      <c r="J10" s="482">
        <f t="shared" ref="J10:J15" si="3">+C10-E10</f>
        <v>3574.0499999999884</v>
      </c>
    </row>
    <row r="11" spans="2:10" x14ac:dyDescent="0.25">
      <c r="B11" s="89" t="s">
        <v>55</v>
      </c>
      <c r="C11" s="130">
        <f>+'Detalle de Ingresos '!H23</f>
        <v>1150038251.97</v>
      </c>
      <c r="D11" s="85">
        <f>+'Tabla 1 Ingresos y egresos'!E19</f>
        <v>1122934021.7</v>
      </c>
      <c r="E11" s="85">
        <v>1076945432.02</v>
      </c>
      <c r="F11" s="567">
        <f t="shared" ref="F11:F14" si="4">+D11-E11</f>
        <v>45988589.680000067</v>
      </c>
      <c r="G11" s="88">
        <f>+E11/D11</f>
        <v>0.95904604474412636</v>
      </c>
      <c r="I11" s="482">
        <f>+C11-D11</f>
        <v>27104230.269999981</v>
      </c>
      <c r="J11" s="482">
        <f t="shared" si="3"/>
        <v>73092819.950000048</v>
      </c>
    </row>
    <row r="12" spans="2:10" s="3" customFormat="1" x14ac:dyDescent="0.25">
      <c r="B12" s="89" t="s">
        <v>57</v>
      </c>
      <c r="C12" s="130">
        <f>+'Detalle de Ingresos '!H24</f>
        <v>905746995</v>
      </c>
      <c r="D12" s="85">
        <f>+'Tabla 1 Ingresos y egresos'!E20</f>
        <v>754789162.5</v>
      </c>
      <c r="E12" s="85">
        <v>396787629.47000003</v>
      </c>
      <c r="F12" s="45">
        <f t="shared" si="4"/>
        <v>358001533.02999997</v>
      </c>
      <c r="G12" s="211">
        <f t="shared" si="1"/>
        <v>0.52569333157323916</v>
      </c>
      <c r="H12" s="180"/>
      <c r="I12" s="482">
        <f>+C12-D12</f>
        <v>150957832.5</v>
      </c>
      <c r="J12" s="482">
        <f t="shared" si="3"/>
        <v>508959365.52999997</v>
      </c>
    </row>
    <row r="13" spans="2:10" s="3" customFormat="1" x14ac:dyDescent="0.25">
      <c r="B13" s="89" t="s">
        <v>58</v>
      </c>
      <c r="C13" s="130">
        <v>125000000</v>
      </c>
      <c r="D13" s="85">
        <f>+'Tabla 1 Ingresos y egresos'!E21</f>
        <v>104166626.64</v>
      </c>
      <c r="E13" s="85">
        <v>104166626.64</v>
      </c>
      <c r="F13" s="45">
        <f t="shared" si="4"/>
        <v>0</v>
      </c>
      <c r="G13" s="211">
        <f t="shared" si="1"/>
        <v>1</v>
      </c>
      <c r="H13" s="180"/>
      <c r="I13" s="482">
        <f t="shared" si="2"/>
        <v>20833373.359999999</v>
      </c>
      <c r="J13" s="482">
        <f t="shared" si="3"/>
        <v>20833373.359999999</v>
      </c>
    </row>
    <row r="14" spans="2:10" s="3" customFormat="1" x14ac:dyDescent="0.25">
      <c r="B14" s="89" t="s">
        <v>182</v>
      </c>
      <c r="C14" s="130">
        <v>100000000</v>
      </c>
      <c r="D14" s="85">
        <f>+'Tabla 1 Ingresos y egresos'!D22</f>
        <v>58333334</v>
      </c>
      <c r="E14" s="85">
        <v>0</v>
      </c>
      <c r="F14" s="45">
        <f t="shared" si="4"/>
        <v>58333334</v>
      </c>
      <c r="G14" s="211">
        <v>0</v>
      </c>
      <c r="I14" s="482">
        <f t="shared" si="2"/>
        <v>41666666</v>
      </c>
      <c r="J14" s="482">
        <f>+C14-E14</f>
        <v>100000000</v>
      </c>
    </row>
    <row r="15" spans="2:10" s="3" customFormat="1" x14ac:dyDescent="0.25">
      <c r="B15" s="392" t="s">
        <v>125</v>
      </c>
      <c r="C15" s="393">
        <v>7337618.8799999999</v>
      </c>
      <c r="D15" s="394">
        <f>+'Tabla 1 Ingresos y egresos'!E23</f>
        <v>7337619.7800000003</v>
      </c>
      <c r="E15" s="394">
        <v>3017013.61</v>
      </c>
      <c r="F15" s="389">
        <f>+D15-E15</f>
        <v>4320606.17</v>
      </c>
      <c r="G15" s="395">
        <f t="shared" si="1"/>
        <v>0.41117061124145626</v>
      </c>
      <c r="I15" s="482"/>
      <c r="J15" s="482">
        <f t="shared" si="3"/>
        <v>4320605.2699999996</v>
      </c>
    </row>
    <row r="16" spans="2:10" s="374" customFormat="1" ht="6.75" customHeight="1" x14ac:dyDescent="0.25">
      <c r="B16" s="387"/>
      <c r="C16" s="388"/>
      <c r="D16" s="388"/>
      <c r="E16" s="389"/>
      <c r="F16" s="390"/>
      <c r="G16" s="391"/>
      <c r="H16" s="1"/>
    </row>
    <row r="17" spans="2:10" s="3" customFormat="1" x14ac:dyDescent="0.25">
      <c r="B17" s="90" t="s">
        <v>23</v>
      </c>
      <c r="C17" s="133">
        <f>SUM(C18:C21)</f>
        <v>493436010.26999998</v>
      </c>
      <c r="D17" s="84">
        <f>SUM(D18:D21)</f>
        <v>493436010.26999998</v>
      </c>
      <c r="E17" s="84">
        <f t="shared" ref="E17" si="5">SUM(E18:E21)</f>
        <v>132480816.92</v>
      </c>
      <c r="F17" s="84">
        <f>SUM(F18:F21)</f>
        <v>360955193.34999996</v>
      </c>
      <c r="G17" s="212">
        <f>+E17/D17</f>
        <v>0.26848631669080797</v>
      </c>
    </row>
    <row r="18" spans="2:10" s="3" customFormat="1" x14ac:dyDescent="0.25">
      <c r="B18" s="89" t="s">
        <v>59</v>
      </c>
      <c r="C18" s="85">
        <f>+'Detalle de Ingresos '!H34</f>
        <v>81354035.670000002</v>
      </c>
      <c r="D18" s="85">
        <f>+'Tabla 1 Ingresos y egresos'!E26</f>
        <v>81354035.670000002</v>
      </c>
      <c r="E18" s="85">
        <v>67085807.920000002</v>
      </c>
      <c r="F18" s="567">
        <f>+D18-E18</f>
        <v>14268227.75</v>
      </c>
      <c r="G18" s="211">
        <f>+E18/D18</f>
        <v>0.82461561208989254</v>
      </c>
      <c r="J18" s="484">
        <f>+C18-E18</f>
        <v>14268227.75</v>
      </c>
    </row>
    <row r="19" spans="2:10" x14ac:dyDescent="0.25">
      <c r="B19" s="46" t="s">
        <v>60</v>
      </c>
      <c r="C19" s="85">
        <f>+'Detalle de Ingresos '!H37</f>
        <v>17705661.090000004</v>
      </c>
      <c r="D19" s="85">
        <f>+'Tabla 1 Ingresos y egresos'!E27</f>
        <v>17705661.09</v>
      </c>
      <c r="E19" s="85">
        <v>15887622</v>
      </c>
      <c r="F19" s="45">
        <f t="shared" ref="F19:F21" si="6">+D19-E19</f>
        <v>1818039.0899999999</v>
      </c>
      <c r="G19" s="88">
        <f t="shared" ref="G19:G21" si="7">+E19/D19</f>
        <v>0.8973187682313194</v>
      </c>
      <c r="J19" s="484">
        <f t="shared" ref="J19:J21" si="8">+C19-E19</f>
        <v>1818039.0900000036</v>
      </c>
    </row>
    <row r="20" spans="2:10" x14ac:dyDescent="0.25">
      <c r="B20" s="46" t="s">
        <v>183</v>
      </c>
      <c r="C20" s="85">
        <v>294376314.50999999</v>
      </c>
      <c r="D20" s="85">
        <f>+'Tabla 1 Ingresos y egresos'!E28</f>
        <v>294376314.50999999</v>
      </c>
      <c r="E20" s="85">
        <v>28134759</v>
      </c>
      <c r="F20" s="45">
        <f t="shared" si="6"/>
        <v>266241555.50999999</v>
      </c>
      <c r="G20" s="88">
        <f t="shared" si="7"/>
        <v>9.5574126086982653E-2</v>
      </c>
      <c r="J20" s="484">
        <f t="shared" si="8"/>
        <v>266241555.50999999</v>
      </c>
    </row>
    <row r="21" spans="2:10" x14ac:dyDescent="0.25">
      <c r="B21" s="396" t="s">
        <v>184</v>
      </c>
      <c r="C21" s="394">
        <v>99999999</v>
      </c>
      <c r="D21" s="394">
        <f>+'Tabla 1 Ingresos y egresos'!E29</f>
        <v>99999999</v>
      </c>
      <c r="E21" s="394">
        <v>21372628</v>
      </c>
      <c r="F21" s="389">
        <f t="shared" si="6"/>
        <v>78627371</v>
      </c>
      <c r="G21" s="397">
        <f t="shared" si="7"/>
        <v>0.21372628213726283</v>
      </c>
      <c r="J21" s="484">
        <f t="shared" si="8"/>
        <v>78627371</v>
      </c>
    </row>
    <row r="22" spans="2:10" s="374" customFormat="1" ht="6.75" customHeight="1" x14ac:dyDescent="0.25">
      <c r="B22" s="38"/>
      <c r="C22" s="50"/>
      <c r="D22" s="50"/>
      <c r="E22" s="398"/>
      <c r="F22" s="399"/>
      <c r="G22" s="400"/>
      <c r="H22" s="1"/>
    </row>
    <row r="23" spans="2:10" x14ac:dyDescent="0.25">
      <c r="B23" s="60" t="s">
        <v>12</v>
      </c>
      <c r="C23" s="134">
        <f>+C8+C6+C17</f>
        <v>2831998710.9200001</v>
      </c>
      <c r="D23" s="77">
        <f>+D8+D17+D6</f>
        <v>2652178636.3000002</v>
      </c>
      <c r="E23" s="77">
        <f>+E8+E17</f>
        <v>1713833779.4100001</v>
      </c>
      <c r="F23" s="77">
        <f>+D23-E23</f>
        <v>938344856.8900001</v>
      </c>
      <c r="G23" s="78">
        <f>+E23/D23</f>
        <v>0.64619847092989724</v>
      </c>
      <c r="I23" s="450">
        <f>SUM(I9:I15)</f>
        <v>240562102.13</v>
      </c>
      <c r="J23" s="450">
        <f>SUM(J9:J21)</f>
        <v>1118164931.51</v>
      </c>
    </row>
    <row r="24" spans="2:10" s="374" customFormat="1" ht="6.75" customHeight="1" x14ac:dyDescent="0.25">
      <c r="B24" s="387"/>
      <c r="C24" s="388"/>
      <c r="D24" s="388"/>
      <c r="E24" s="389"/>
      <c r="F24" s="390"/>
      <c r="G24" s="391"/>
      <c r="H24" s="1"/>
    </row>
    <row r="25" spans="2:10" x14ac:dyDescent="0.25">
      <c r="B25" s="149" t="s">
        <v>874</v>
      </c>
      <c r="C25" s="3"/>
      <c r="D25" s="35"/>
      <c r="E25" s="1"/>
    </row>
    <row r="26" spans="2:10" x14ac:dyDescent="0.25">
      <c r="B26" s="210"/>
      <c r="C26" s="4"/>
      <c r="D26" s="4"/>
      <c r="F26" s="450"/>
    </row>
    <row r="27" spans="2:10" x14ac:dyDescent="0.25">
      <c r="B27" s="210"/>
      <c r="C27" s="4"/>
      <c r="D27" s="4"/>
      <c r="E27" s="2"/>
      <c r="F27" s="450"/>
    </row>
    <row r="28" spans="2:10" x14ac:dyDescent="0.25">
      <c r="B28" s="210"/>
      <c r="C28" s="4"/>
      <c r="D28" s="4"/>
      <c r="E28" s="2"/>
      <c r="F28" s="450">
        <f>+F14+D21</f>
        <v>158333333</v>
      </c>
    </row>
    <row r="29" spans="2:10" x14ac:dyDescent="0.25">
      <c r="B29" s="210"/>
      <c r="C29" s="4"/>
      <c r="D29" s="4"/>
      <c r="F29" s="450"/>
    </row>
    <row r="30" spans="2:10" x14ac:dyDescent="0.25">
      <c r="B30" s="210"/>
      <c r="C30" s="4"/>
      <c r="D30" s="4"/>
      <c r="F30" s="2"/>
    </row>
    <row r="31" spans="2:10" x14ac:dyDescent="0.25">
      <c r="B31" s="210"/>
      <c r="C31" s="4"/>
      <c r="D31" s="4"/>
      <c r="F31" s="450"/>
    </row>
    <row r="32" spans="2:10" x14ac:dyDescent="0.25">
      <c r="B32" s="210"/>
      <c r="C32" s="4"/>
      <c r="D32" s="4"/>
    </row>
    <row r="33" spans="2:4" x14ac:dyDescent="0.25">
      <c r="B33" s="210"/>
      <c r="C33" s="4"/>
      <c r="D33" s="4"/>
    </row>
    <row r="34" spans="2:4" x14ac:dyDescent="0.25">
      <c r="B34" s="210"/>
      <c r="C34" s="4"/>
      <c r="D34"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0"/>
  <sheetViews>
    <sheetView showGridLines="0" topLeftCell="A82" zoomScale="80" zoomScaleNormal="80" workbookViewId="0">
      <selection activeCell="E94" sqref="E94:H94"/>
    </sheetView>
  </sheetViews>
  <sheetFormatPr baseColWidth="10" defaultRowHeight="21" x14ac:dyDescent="0.35"/>
  <cols>
    <col min="1" max="1" width="6.7109375" customWidth="1"/>
    <col min="2" max="2" width="6.7109375" style="19" customWidth="1"/>
    <col min="3" max="3" width="5.5703125" customWidth="1"/>
    <col min="4" max="4" width="40.7109375" customWidth="1"/>
    <col min="5" max="5" width="24.28515625" style="1" customWidth="1"/>
    <col min="6" max="6" width="21.42578125" customWidth="1"/>
    <col min="7" max="7" width="20" style="9" customWidth="1"/>
    <col min="8" max="8" width="19.42578125" customWidth="1"/>
    <col min="9" max="10" width="21.7109375" bestFit="1" customWidth="1"/>
    <col min="11" max="11" width="11.5703125" style="32" customWidth="1"/>
    <col min="13" max="13" width="19.140625" customWidth="1"/>
  </cols>
  <sheetData>
    <row r="1" spans="3:13" s="19" customFormat="1" ht="15" x14ac:dyDescent="0.25">
      <c r="D1" s="542"/>
      <c r="E1" s="542"/>
      <c r="F1" s="542"/>
      <c r="G1" s="542"/>
      <c r="H1" s="542"/>
      <c r="I1" s="542"/>
      <c r="K1" s="32"/>
    </row>
    <row r="2" spans="3:13" s="19" customFormat="1" ht="14.25" customHeight="1" x14ac:dyDescent="0.25">
      <c r="C2" s="34"/>
      <c r="D2" s="543"/>
      <c r="E2" s="543"/>
      <c r="F2" s="543"/>
      <c r="G2" s="543"/>
      <c r="H2" s="543"/>
      <c r="I2" s="543"/>
      <c r="K2" s="32"/>
    </row>
    <row r="3" spans="3:13" ht="15" customHeight="1" x14ac:dyDescent="0.25">
      <c r="C3" s="32"/>
      <c r="D3" s="544"/>
      <c r="E3" s="544"/>
      <c r="F3" s="544"/>
      <c r="G3" s="544"/>
      <c r="H3" s="544"/>
      <c r="I3" s="544"/>
    </row>
    <row r="4" spans="3:13" ht="15.75" customHeight="1" x14ac:dyDescent="0.3">
      <c r="C4" s="31"/>
      <c r="D4" s="541" t="s">
        <v>3</v>
      </c>
      <c r="E4" s="541"/>
      <c r="F4" s="541"/>
      <c r="G4" s="541"/>
      <c r="H4" s="541"/>
      <c r="I4" s="541"/>
      <c r="J4" s="541"/>
      <c r="K4" s="541"/>
    </row>
    <row r="5" spans="3:13" s="19" customFormat="1" ht="9.75" customHeight="1" x14ac:dyDescent="0.35">
      <c r="C5" s="33"/>
      <c r="E5" s="1"/>
      <c r="G5" s="9"/>
      <c r="K5" s="32"/>
    </row>
    <row r="6" spans="3:13" ht="50.25" customHeight="1" x14ac:dyDescent="0.25">
      <c r="C6" s="3"/>
      <c r="D6" s="62" t="s">
        <v>9</v>
      </c>
      <c r="E6" s="91" t="s">
        <v>5</v>
      </c>
      <c r="F6" s="91" t="s">
        <v>72</v>
      </c>
      <c r="G6" s="91" t="s">
        <v>207</v>
      </c>
      <c r="H6" s="91" t="s">
        <v>264</v>
      </c>
      <c r="I6" s="91" t="s">
        <v>4</v>
      </c>
      <c r="J6" s="91" t="s">
        <v>61</v>
      </c>
      <c r="K6" s="137" t="s">
        <v>265</v>
      </c>
    </row>
    <row r="7" spans="3:13" s="8" customFormat="1" ht="15" customHeight="1" x14ac:dyDescent="0.25">
      <c r="D7" s="143"/>
      <c r="E7" s="141"/>
      <c r="F7" s="141"/>
      <c r="G7" s="141"/>
      <c r="H7" s="141"/>
      <c r="I7" s="141"/>
      <c r="J7" s="141"/>
      <c r="K7" s="143"/>
    </row>
    <row r="8" spans="3:13" ht="29.25" x14ac:dyDescent="0.25">
      <c r="C8" s="3"/>
      <c r="D8" s="185" t="s">
        <v>125</v>
      </c>
      <c r="E8" s="186" t="s">
        <v>103</v>
      </c>
      <c r="F8" s="182">
        <v>2707500</v>
      </c>
      <c r="G8" s="182"/>
      <c r="H8" s="182"/>
      <c r="I8" s="182">
        <v>1556651.9</v>
      </c>
      <c r="J8" s="182">
        <f>+F8-G8-H8-I8</f>
        <v>1150848.1000000001</v>
      </c>
      <c r="K8" s="138"/>
    </row>
    <row r="9" spans="3:13" ht="15" customHeight="1" x14ac:dyDescent="0.25">
      <c r="C9" s="3"/>
      <c r="D9" s="187"/>
      <c r="E9" s="186" t="s">
        <v>166</v>
      </c>
      <c r="F9" s="182">
        <v>4031252.42</v>
      </c>
      <c r="G9" s="182"/>
      <c r="H9" s="182"/>
      <c r="I9" s="182">
        <v>1165883.71</v>
      </c>
      <c r="J9" s="182">
        <f>+F9-G9-H9-I9</f>
        <v>2865368.71</v>
      </c>
      <c r="K9" s="138"/>
    </row>
    <row r="10" spans="3:13" s="3" customFormat="1" ht="30" x14ac:dyDescent="0.25">
      <c r="D10" s="194" t="s">
        <v>254</v>
      </c>
      <c r="E10" s="189"/>
      <c r="F10" s="190">
        <f>SUM(F8:F9)</f>
        <v>6738752.4199999999</v>
      </c>
      <c r="G10" s="190">
        <f t="shared" ref="G10:J10" si="0">SUM(G8:G9)</f>
        <v>0</v>
      </c>
      <c r="H10" s="190">
        <f t="shared" si="0"/>
        <v>0</v>
      </c>
      <c r="I10" s="190">
        <f t="shared" si="0"/>
        <v>2722535.61</v>
      </c>
      <c r="J10" s="190">
        <f t="shared" si="0"/>
        <v>4016216.81</v>
      </c>
      <c r="K10" s="217">
        <f>+I10/F10</f>
        <v>0.40401181707162348</v>
      </c>
    </row>
    <row r="11" spans="3:13" s="19" customFormat="1" ht="15" customHeight="1" x14ac:dyDescent="0.25">
      <c r="C11" s="3"/>
      <c r="D11" s="191"/>
      <c r="E11" s="192"/>
      <c r="F11" s="190"/>
      <c r="G11" s="190"/>
      <c r="H11" s="190"/>
      <c r="I11" s="190"/>
      <c r="J11" s="190"/>
      <c r="K11" s="87"/>
    </row>
    <row r="12" spans="3:13" s="3" customFormat="1" ht="29.25" x14ac:dyDescent="0.25">
      <c r="D12" s="185" t="s">
        <v>55</v>
      </c>
      <c r="E12" s="186" t="s">
        <v>74</v>
      </c>
      <c r="F12" s="182">
        <v>502962278.45999998</v>
      </c>
      <c r="G12" s="182"/>
      <c r="H12" s="182"/>
      <c r="I12" s="182">
        <v>479958606.69</v>
      </c>
      <c r="J12" s="182">
        <f>+F12-G12-H12-I12</f>
        <v>23003671.769999981</v>
      </c>
      <c r="K12" s="216"/>
    </row>
    <row r="13" spans="3:13" ht="29.25" x14ac:dyDescent="0.25">
      <c r="C13" s="3"/>
      <c r="D13" s="187"/>
      <c r="E13" s="352" t="s">
        <v>178</v>
      </c>
      <c r="F13" s="182">
        <v>6057555</v>
      </c>
      <c r="G13" s="182"/>
      <c r="H13" s="182"/>
      <c r="I13" s="182">
        <v>4223174.4400000004</v>
      </c>
      <c r="J13" s="182">
        <f>+F13-G13-H13-I13</f>
        <v>1834380.5599999996</v>
      </c>
      <c r="K13" s="138"/>
      <c r="M13" s="2"/>
    </row>
    <row r="14" spans="3:13" ht="30" x14ac:dyDescent="0.25">
      <c r="C14" s="3"/>
      <c r="D14" s="194" t="s">
        <v>255</v>
      </c>
      <c r="E14" s="189"/>
      <c r="F14" s="190">
        <f>SUM(F12:F13)</f>
        <v>509019833.45999998</v>
      </c>
      <c r="G14" s="190">
        <f t="shared" ref="G14:J14" si="1">SUM(G12:G13)</f>
        <v>0</v>
      </c>
      <c r="H14" s="190">
        <f t="shared" si="1"/>
        <v>0</v>
      </c>
      <c r="I14" s="190">
        <f t="shared" si="1"/>
        <v>484181781.13</v>
      </c>
      <c r="J14" s="190">
        <f t="shared" si="1"/>
        <v>24838052.32999998</v>
      </c>
      <c r="K14" s="87">
        <f>+I14/F14</f>
        <v>0.95120415611084075</v>
      </c>
    </row>
    <row r="15" spans="3:13" s="19" customFormat="1" ht="15" customHeight="1" x14ac:dyDescent="0.25">
      <c r="C15" s="3"/>
      <c r="D15" s="191"/>
      <c r="E15" s="192"/>
      <c r="F15" s="190"/>
      <c r="G15" s="190"/>
      <c r="H15" s="190"/>
      <c r="I15" s="190"/>
      <c r="J15" s="190"/>
      <c r="K15" s="139"/>
    </row>
    <row r="16" spans="3:13" ht="29.25" x14ac:dyDescent="0.25">
      <c r="C16" s="3"/>
      <c r="D16" s="193" t="s">
        <v>58</v>
      </c>
      <c r="E16" s="352" t="s">
        <v>178</v>
      </c>
      <c r="F16" s="182">
        <v>125000000</v>
      </c>
      <c r="G16" s="182"/>
      <c r="H16" s="182"/>
      <c r="I16" s="182">
        <v>104166626.64</v>
      </c>
      <c r="J16" s="182">
        <f>+F16-G16-H16-I16</f>
        <v>20833373.359999999</v>
      </c>
      <c r="K16" s="138"/>
    </row>
    <row r="17" spans="3:11" ht="30" x14ac:dyDescent="0.25">
      <c r="C17" s="3"/>
      <c r="D17" s="194" t="s">
        <v>256</v>
      </c>
      <c r="E17" s="189"/>
      <c r="F17" s="190">
        <f>+F16</f>
        <v>125000000</v>
      </c>
      <c r="G17" s="190">
        <f t="shared" ref="G17:J17" si="2">+G16</f>
        <v>0</v>
      </c>
      <c r="H17" s="190">
        <f t="shared" si="2"/>
        <v>0</v>
      </c>
      <c r="I17" s="190">
        <f t="shared" si="2"/>
        <v>104166626.64</v>
      </c>
      <c r="J17" s="190">
        <f t="shared" si="2"/>
        <v>20833373.359999999</v>
      </c>
      <c r="K17" s="87">
        <f>+I17/F17</f>
        <v>0.83333301311999997</v>
      </c>
    </row>
    <row r="18" spans="3:11" s="19" customFormat="1" ht="15" customHeight="1" x14ac:dyDescent="0.25">
      <c r="C18" s="3"/>
      <c r="D18" s="191"/>
      <c r="E18" s="192"/>
      <c r="F18" s="190"/>
      <c r="G18" s="190"/>
      <c r="H18" s="190"/>
      <c r="I18" s="190"/>
      <c r="J18" s="190"/>
      <c r="K18" s="138"/>
    </row>
    <row r="19" spans="3:11" ht="29.25" x14ac:dyDescent="0.25">
      <c r="C19" s="3"/>
      <c r="D19" s="185" t="s">
        <v>59</v>
      </c>
      <c r="E19" s="352" t="s">
        <v>166</v>
      </c>
      <c r="F19" s="182">
        <v>14000000</v>
      </c>
      <c r="G19" s="182"/>
      <c r="H19" s="182"/>
      <c r="I19" s="182">
        <v>13999999.970000001</v>
      </c>
      <c r="J19" s="182">
        <f>+F19-G19-H19-I19</f>
        <v>2.9999999329447746E-2</v>
      </c>
      <c r="K19" s="138"/>
    </row>
    <row r="20" spans="3:11" s="19" customFormat="1" ht="29.25" x14ac:dyDescent="0.25">
      <c r="C20" s="3"/>
      <c r="D20" s="187"/>
      <c r="E20" s="352" t="s">
        <v>178</v>
      </c>
      <c r="F20" s="196">
        <v>1890000</v>
      </c>
      <c r="G20" s="182"/>
      <c r="H20" s="182"/>
      <c r="I20" s="182">
        <v>1737930</v>
      </c>
      <c r="J20" s="182">
        <f>+F20-G20-H20-I20</f>
        <v>152070</v>
      </c>
      <c r="K20" s="138"/>
    </row>
    <row r="21" spans="3:11" s="19" customFormat="1" ht="30" x14ac:dyDescent="0.25">
      <c r="C21" s="3"/>
      <c r="D21" s="194" t="s">
        <v>257</v>
      </c>
      <c r="E21" s="189"/>
      <c r="F21" s="195">
        <f>SUM(F19:F20)</f>
        <v>15890000</v>
      </c>
      <c r="G21" s="195">
        <f t="shared" ref="G21:I21" si="3">SUM(G19:G20)</f>
        <v>0</v>
      </c>
      <c r="H21" s="195">
        <f t="shared" si="3"/>
        <v>0</v>
      </c>
      <c r="I21" s="195">
        <f t="shared" si="3"/>
        <v>15737929.970000001</v>
      </c>
      <c r="J21" s="195">
        <f>SUM(J19:J20)</f>
        <v>152070.02999999933</v>
      </c>
      <c r="K21" s="87">
        <f>+I21/F21</f>
        <v>0.99042982819383263</v>
      </c>
    </row>
    <row r="22" spans="3:11" s="19" customFormat="1" ht="15" customHeight="1" x14ac:dyDescent="0.25">
      <c r="C22" s="3"/>
      <c r="D22" s="191"/>
      <c r="E22" s="192"/>
      <c r="F22" s="195"/>
      <c r="G22" s="190"/>
      <c r="H22" s="190"/>
      <c r="I22" s="190"/>
      <c r="J22" s="190"/>
      <c r="K22" s="138"/>
    </row>
    <row r="23" spans="3:11" s="19" customFormat="1" ht="15" customHeight="1" x14ac:dyDescent="0.25">
      <c r="C23" s="3"/>
      <c r="D23" s="185" t="s">
        <v>60</v>
      </c>
      <c r="E23" s="186" t="s">
        <v>103</v>
      </c>
      <c r="F23" s="182">
        <v>100000</v>
      </c>
      <c r="G23" s="182"/>
      <c r="H23" s="182"/>
      <c r="I23" s="182">
        <v>16170</v>
      </c>
      <c r="J23" s="182">
        <f>+F23-G23-H23-I23</f>
        <v>83830</v>
      </c>
      <c r="K23" s="138"/>
    </row>
    <row r="24" spans="3:11" s="19" customFormat="1" ht="29.25" x14ac:dyDescent="0.25">
      <c r="C24" s="3"/>
      <c r="D24" s="194"/>
      <c r="E24" s="352" t="s">
        <v>166</v>
      </c>
      <c r="F24" s="182">
        <v>12264117.58</v>
      </c>
      <c r="G24" s="182"/>
      <c r="H24" s="182"/>
      <c r="I24" s="182">
        <v>12264116</v>
      </c>
      <c r="J24" s="182">
        <f t="shared" ref="J24:J25" si="4">+F24-G24-H24-I24</f>
        <v>1.5800000000745058</v>
      </c>
      <c r="K24" s="138"/>
    </row>
    <row r="25" spans="3:11" s="19" customFormat="1" ht="29.25" x14ac:dyDescent="0.25">
      <c r="C25" s="3"/>
      <c r="D25" s="187"/>
      <c r="E25" s="352" t="s">
        <v>178</v>
      </c>
      <c r="F25" s="182">
        <v>4000000</v>
      </c>
      <c r="G25" s="182"/>
      <c r="H25" s="182"/>
      <c r="I25" s="182">
        <v>2397000</v>
      </c>
      <c r="J25" s="182">
        <f t="shared" si="4"/>
        <v>1603000</v>
      </c>
      <c r="K25" s="138"/>
    </row>
    <row r="26" spans="3:11" s="3" customFormat="1" ht="30" x14ac:dyDescent="0.25">
      <c r="D26" s="194" t="s">
        <v>258</v>
      </c>
      <c r="E26" s="189"/>
      <c r="F26" s="190">
        <f>SUM(F23:F25)</f>
        <v>16364117.58</v>
      </c>
      <c r="G26" s="190">
        <f t="shared" ref="G26:J26" si="5">SUM(G23:G25)</f>
        <v>0</v>
      </c>
      <c r="H26" s="190">
        <f t="shared" si="5"/>
        <v>0</v>
      </c>
      <c r="I26" s="190">
        <f t="shared" si="5"/>
        <v>14677286</v>
      </c>
      <c r="J26" s="190">
        <f t="shared" si="5"/>
        <v>1686831.58</v>
      </c>
      <c r="K26" s="217">
        <f>+I26/F26</f>
        <v>0.89691887926412717</v>
      </c>
    </row>
    <row r="27" spans="3:11" s="19" customFormat="1" ht="15" customHeight="1" x14ac:dyDescent="0.25">
      <c r="C27" s="3"/>
      <c r="D27" s="191"/>
      <c r="E27" s="192"/>
      <c r="F27" s="190"/>
      <c r="G27" s="190"/>
      <c r="H27" s="190"/>
      <c r="I27" s="190"/>
      <c r="J27" s="190"/>
      <c r="K27" s="138"/>
    </row>
    <row r="28" spans="3:11" s="19" customFormat="1" ht="15" customHeight="1" x14ac:dyDescent="0.25">
      <c r="C28" s="3"/>
      <c r="D28" s="201" t="s">
        <v>2</v>
      </c>
      <c r="E28" s="202"/>
      <c r="F28" s="203">
        <f>+F10+F14+F17+F21+F26</f>
        <v>673012703.46000004</v>
      </c>
      <c r="G28" s="203">
        <f t="shared" ref="G28:J28" si="6">+G10+G14+G17+G21+G26</f>
        <v>0</v>
      </c>
      <c r="H28" s="203">
        <f t="shared" si="6"/>
        <v>0</v>
      </c>
      <c r="I28" s="203">
        <f t="shared" si="6"/>
        <v>621486159.35000002</v>
      </c>
      <c r="J28" s="203">
        <f t="shared" si="6"/>
        <v>51526544.109999977</v>
      </c>
      <c r="K28" s="204">
        <f>+I28/F28</f>
        <v>0.92343897248135309</v>
      </c>
    </row>
    <row r="29" spans="3:11" s="19" customFormat="1" ht="14.1" customHeight="1" x14ac:dyDescent="0.35">
      <c r="C29" s="3"/>
      <c r="D29" s="8"/>
      <c r="E29" s="6"/>
      <c r="F29" s="8"/>
      <c r="G29" s="183"/>
      <c r="H29" s="3"/>
      <c r="I29" s="3"/>
      <c r="J29" s="3"/>
      <c r="K29" s="32"/>
    </row>
    <row r="30" spans="3:11" s="1" customFormat="1" ht="15.75" x14ac:dyDescent="0.25">
      <c r="C30" s="4"/>
      <c r="D30" s="222"/>
      <c r="E30" s="6"/>
      <c r="F30" s="224"/>
      <c r="G30" s="224"/>
      <c r="H30" s="224"/>
      <c r="I30" s="224"/>
      <c r="J30" s="224"/>
      <c r="K30" s="224"/>
    </row>
    <row r="31" spans="3:11" s="1" customFormat="1" ht="14.1" customHeight="1" x14ac:dyDescent="0.25">
      <c r="C31" s="4"/>
      <c r="D31" s="222"/>
      <c r="E31" s="6"/>
      <c r="F31" s="222"/>
      <c r="G31" s="222"/>
      <c r="H31" s="222"/>
      <c r="I31" s="222"/>
      <c r="J31" s="222"/>
      <c r="K31" s="223"/>
    </row>
    <row r="32" spans="3:11" ht="18" customHeight="1" x14ac:dyDescent="0.3">
      <c r="C32" s="3"/>
      <c r="D32" s="541" t="s">
        <v>310</v>
      </c>
      <c r="E32" s="541"/>
      <c r="F32" s="541"/>
      <c r="G32" s="541"/>
      <c r="H32" s="541"/>
      <c r="I32" s="541"/>
      <c r="J32" s="541"/>
      <c r="K32" s="541"/>
    </row>
    <row r="33" spans="3:13" ht="14.1" customHeight="1" x14ac:dyDescent="0.35">
      <c r="C33" s="3"/>
      <c r="D33" s="7"/>
      <c r="E33" s="6"/>
      <c r="F33" s="7"/>
    </row>
    <row r="34" spans="3:13" ht="50.25" customHeight="1" x14ac:dyDescent="0.25">
      <c r="C34" s="3"/>
      <c r="D34" s="62" t="s">
        <v>9</v>
      </c>
      <c r="E34" s="91" t="s">
        <v>5</v>
      </c>
      <c r="F34" s="91" t="s">
        <v>72</v>
      </c>
      <c r="G34" s="91" t="s">
        <v>207</v>
      </c>
      <c r="H34" s="91" t="s">
        <v>264</v>
      </c>
      <c r="I34" s="91" t="s">
        <v>4</v>
      </c>
      <c r="J34" s="91" t="s">
        <v>61</v>
      </c>
      <c r="K34" s="62" t="s">
        <v>265</v>
      </c>
    </row>
    <row r="35" spans="3:13" s="8" customFormat="1" ht="15" customHeight="1" x14ac:dyDescent="0.25">
      <c r="D35" s="143"/>
      <c r="E35" s="141"/>
      <c r="F35" s="141"/>
      <c r="G35" s="141"/>
      <c r="H35" s="141"/>
      <c r="I35" s="141"/>
      <c r="J35" s="141"/>
      <c r="K35" s="143"/>
    </row>
    <row r="36" spans="3:13" ht="29.25" x14ac:dyDescent="0.25">
      <c r="C36" s="3"/>
      <c r="D36" s="185" t="s">
        <v>171</v>
      </c>
      <c r="E36" s="352" t="s">
        <v>166</v>
      </c>
      <c r="F36" s="182">
        <v>439834.8</v>
      </c>
      <c r="G36" s="182"/>
      <c r="H36" s="182"/>
      <c r="I36" s="182">
        <v>436260.75</v>
      </c>
      <c r="J36" s="182">
        <f>+F36-G36-H36-I36</f>
        <v>3574.0499999999884</v>
      </c>
      <c r="K36" s="138"/>
    </row>
    <row r="37" spans="3:13" ht="30" x14ac:dyDescent="0.25">
      <c r="C37" s="3"/>
      <c r="D37" s="198" t="s">
        <v>259</v>
      </c>
      <c r="E37" s="189"/>
      <c r="F37" s="195">
        <f>SUM(F36)</f>
        <v>439834.8</v>
      </c>
      <c r="G37" s="195">
        <f t="shared" ref="G37:J37" si="7">SUM(G36)</f>
        <v>0</v>
      </c>
      <c r="H37" s="195">
        <f t="shared" si="7"/>
        <v>0</v>
      </c>
      <c r="I37" s="195">
        <f t="shared" si="7"/>
        <v>436260.75</v>
      </c>
      <c r="J37" s="195">
        <f t="shared" si="7"/>
        <v>3574.0499999999884</v>
      </c>
      <c r="K37" s="87">
        <f>+I37/F37</f>
        <v>0.99187410818789234</v>
      </c>
    </row>
    <row r="38" spans="3:13" s="19" customFormat="1" ht="15" customHeight="1" x14ac:dyDescent="0.25">
      <c r="C38" s="3"/>
      <c r="D38" s="192"/>
      <c r="E38" s="192"/>
      <c r="F38" s="190"/>
      <c r="G38" s="190"/>
      <c r="H38" s="190"/>
      <c r="I38" s="190"/>
      <c r="J38" s="190"/>
      <c r="K38" s="138"/>
    </row>
    <row r="39" spans="3:13" ht="29.25" x14ac:dyDescent="0.25">
      <c r="C39" s="3"/>
      <c r="D39" s="185" t="s">
        <v>125</v>
      </c>
      <c r="E39" s="186" t="s">
        <v>103</v>
      </c>
      <c r="F39" s="182">
        <v>598866.46</v>
      </c>
      <c r="G39" s="182"/>
      <c r="H39" s="182"/>
      <c r="I39" s="182">
        <v>294478</v>
      </c>
      <c r="J39" s="182">
        <f>+F39-G39-H39-I39</f>
        <v>304388.45999999996</v>
      </c>
      <c r="K39" s="138"/>
    </row>
    <row r="40" spans="3:13" ht="30" x14ac:dyDescent="0.25">
      <c r="C40" s="3"/>
      <c r="D40" s="353" t="s">
        <v>254</v>
      </c>
      <c r="E40" s="188"/>
      <c r="F40" s="190">
        <f>+F39</f>
        <v>598866.46</v>
      </c>
      <c r="G40" s="190">
        <f t="shared" ref="G40:J40" si="8">+G39</f>
        <v>0</v>
      </c>
      <c r="H40" s="190">
        <f t="shared" si="8"/>
        <v>0</v>
      </c>
      <c r="I40" s="190">
        <f t="shared" si="8"/>
        <v>294478</v>
      </c>
      <c r="J40" s="190">
        <f t="shared" si="8"/>
        <v>304388.45999999996</v>
      </c>
      <c r="K40" s="87">
        <f>+I40/F40</f>
        <v>0.49172565115768885</v>
      </c>
    </row>
    <row r="41" spans="3:13" s="19" customFormat="1" ht="15" customHeight="1" x14ac:dyDescent="0.25">
      <c r="C41" s="3"/>
      <c r="D41" s="191"/>
      <c r="E41" s="191"/>
      <c r="F41" s="190"/>
      <c r="G41" s="190"/>
      <c r="H41" s="190"/>
      <c r="I41" s="190"/>
      <c r="J41" s="190"/>
      <c r="K41" s="138"/>
    </row>
    <row r="42" spans="3:13" ht="29.25" x14ac:dyDescent="0.25">
      <c r="C42" s="3"/>
      <c r="D42" s="185" t="s">
        <v>55</v>
      </c>
      <c r="E42" s="352" t="s">
        <v>74</v>
      </c>
      <c r="F42" s="182">
        <v>507576573.50999999</v>
      </c>
      <c r="G42" s="182"/>
      <c r="H42" s="182"/>
      <c r="I42" s="182">
        <v>467752055.83999997</v>
      </c>
      <c r="J42" s="182">
        <f>+F42-G42-H42-I42</f>
        <v>39824517.670000017</v>
      </c>
      <c r="K42" s="138"/>
      <c r="M42" s="450">
        <f>+J47+J14</f>
        <v>73092819.949999988</v>
      </c>
    </row>
    <row r="43" spans="3:13" ht="21" customHeight="1" x14ac:dyDescent="0.25">
      <c r="C43" s="35"/>
      <c r="D43" s="194"/>
      <c r="E43" s="352" t="s">
        <v>103</v>
      </c>
      <c r="F43" s="182">
        <v>120746680</v>
      </c>
      <c r="G43" s="182"/>
      <c r="H43" s="182"/>
      <c r="I43" s="182">
        <v>116063794.56</v>
      </c>
      <c r="J43" s="182">
        <f t="shared" ref="J43:J46" si="9">+F43-G43-H43-I43</f>
        <v>4682885.4399999976</v>
      </c>
      <c r="K43" s="138"/>
    </row>
    <row r="44" spans="3:13" ht="29.25" x14ac:dyDescent="0.25">
      <c r="C44" s="3"/>
      <c r="D44" s="194"/>
      <c r="E44" s="352" t="s">
        <v>151</v>
      </c>
      <c r="F44" s="182">
        <v>2150000</v>
      </c>
      <c r="G44" s="182"/>
      <c r="H44" s="182"/>
      <c r="I44" s="182">
        <v>2049935.58</v>
      </c>
      <c r="J44" s="182">
        <f t="shared" si="9"/>
        <v>100064.41999999993</v>
      </c>
      <c r="K44" s="138"/>
    </row>
    <row r="45" spans="3:13" ht="29.25" x14ac:dyDescent="0.25">
      <c r="C45" s="3"/>
      <c r="D45" s="194"/>
      <c r="E45" s="352" t="s">
        <v>166</v>
      </c>
      <c r="F45" s="196">
        <v>2662720</v>
      </c>
      <c r="G45" s="182"/>
      <c r="H45" s="182"/>
      <c r="I45" s="182">
        <v>625018.88</v>
      </c>
      <c r="J45" s="182">
        <f t="shared" si="9"/>
        <v>2037701.12</v>
      </c>
      <c r="K45" s="138"/>
    </row>
    <row r="46" spans="3:13" ht="29.25" x14ac:dyDescent="0.25">
      <c r="C46" s="3"/>
      <c r="D46" s="194"/>
      <c r="E46" s="352" t="s">
        <v>178</v>
      </c>
      <c r="F46" s="182">
        <v>7882445</v>
      </c>
      <c r="G46" s="182"/>
      <c r="H46" s="182"/>
      <c r="I46" s="182">
        <v>6272846.0300000003</v>
      </c>
      <c r="J46" s="182">
        <f t="shared" si="9"/>
        <v>1609598.9699999997</v>
      </c>
      <c r="K46" s="138"/>
    </row>
    <row r="47" spans="3:13" ht="30" x14ac:dyDescent="0.25">
      <c r="C47" s="3"/>
      <c r="D47" s="194" t="s">
        <v>255</v>
      </c>
      <c r="E47" s="197"/>
      <c r="F47" s="195">
        <f>SUM(F42:F46)</f>
        <v>641018418.50999999</v>
      </c>
      <c r="G47" s="195">
        <f t="shared" ref="G47:J47" si="10">SUM(G42:G46)</f>
        <v>0</v>
      </c>
      <c r="H47" s="195">
        <f t="shared" si="10"/>
        <v>0</v>
      </c>
      <c r="I47" s="195">
        <f t="shared" si="10"/>
        <v>592763650.88999999</v>
      </c>
      <c r="J47" s="195">
        <f t="shared" si="10"/>
        <v>48254767.620000012</v>
      </c>
      <c r="K47" s="87">
        <f>+I47/F47</f>
        <v>0.92472171434299089</v>
      </c>
    </row>
    <row r="48" spans="3:13" s="19" customFormat="1" ht="15" customHeight="1" x14ac:dyDescent="0.25">
      <c r="C48" s="3"/>
      <c r="D48" s="191"/>
      <c r="E48" s="191"/>
      <c r="F48" s="190"/>
      <c r="G48" s="190"/>
      <c r="H48" s="190"/>
      <c r="I48" s="190"/>
      <c r="J48" s="190"/>
      <c r="K48" s="138"/>
    </row>
    <row r="49" spans="3:11" ht="27" customHeight="1" x14ac:dyDescent="0.25">
      <c r="C49" s="3"/>
      <c r="D49" s="185" t="s">
        <v>59</v>
      </c>
      <c r="E49" s="352" t="s">
        <v>103</v>
      </c>
      <c r="F49" s="182">
        <v>16315000</v>
      </c>
      <c r="G49" s="182"/>
      <c r="H49" s="182"/>
      <c r="I49" s="182">
        <v>16052069.43</v>
      </c>
      <c r="J49" s="182">
        <f>+F49-G49-H49-I49</f>
        <v>262930.5700000003</v>
      </c>
      <c r="K49" s="138"/>
    </row>
    <row r="50" spans="3:11" ht="29.25" x14ac:dyDescent="0.25">
      <c r="C50" s="3"/>
      <c r="D50" s="194"/>
      <c r="E50" s="352" t="s">
        <v>151</v>
      </c>
      <c r="F50" s="182">
        <v>2920000</v>
      </c>
      <c r="G50" s="182"/>
      <c r="H50" s="182"/>
      <c r="I50" s="182">
        <v>2853515.18</v>
      </c>
      <c r="J50" s="182">
        <f t="shared" ref="J50:J52" si="11">+F50-G50-H50-I50</f>
        <v>66484.819999999832</v>
      </c>
      <c r="K50" s="138"/>
    </row>
    <row r="51" spans="3:11" ht="29.25" x14ac:dyDescent="0.25">
      <c r="C51" s="3"/>
      <c r="D51" s="194"/>
      <c r="E51" s="352" t="s">
        <v>166</v>
      </c>
      <c r="F51" s="182">
        <v>33119035.670000002</v>
      </c>
      <c r="G51" s="182"/>
      <c r="H51" s="182"/>
      <c r="I51" s="182">
        <v>29384221.57</v>
      </c>
      <c r="J51" s="182">
        <f t="shared" si="11"/>
        <v>3734814.1000000015</v>
      </c>
      <c r="K51" s="138"/>
    </row>
    <row r="52" spans="3:11" ht="29.25" x14ac:dyDescent="0.25">
      <c r="C52" s="3"/>
      <c r="D52" s="194"/>
      <c r="E52" s="352" t="s">
        <v>178</v>
      </c>
      <c r="F52" s="196">
        <v>13110000</v>
      </c>
      <c r="G52" s="182"/>
      <c r="H52" s="182"/>
      <c r="I52" s="182">
        <v>3058071.77</v>
      </c>
      <c r="J52" s="182">
        <f t="shared" si="11"/>
        <v>10051928.23</v>
      </c>
      <c r="K52" s="138"/>
    </row>
    <row r="53" spans="3:11" ht="30" x14ac:dyDescent="0.25">
      <c r="C53" s="3"/>
      <c r="D53" s="194" t="s">
        <v>257</v>
      </c>
      <c r="E53" s="188"/>
      <c r="F53" s="195">
        <f>SUM(F49:F52)</f>
        <v>65464035.670000002</v>
      </c>
      <c r="G53" s="195">
        <f t="shared" ref="G53:J53" si="12">SUM(G49:G52)</f>
        <v>0</v>
      </c>
      <c r="H53" s="195">
        <f t="shared" si="12"/>
        <v>0</v>
      </c>
      <c r="I53" s="195">
        <f t="shared" si="12"/>
        <v>51347877.950000003</v>
      </c>
      <c r="J53" s="195">
        <f t="shared" si="12"/>
        <v>14116157.720000003</v>
      </c>
      <c r="K53" s="87">
        <f>+I53/F53</f>
        <v>0.78436774366984274</v>
      </c>
    </row>
    <row r="54" spans="3:11" s="19" customFormat="1" ht="15" customHeight="1" x14ac:dyDescent="0.25">
      <c r="C54" s="3"/>
      <c r="D54" s="191"/>
      <c r="E54" s="191"/>
      <c r="F54" s="190"/>
      <c r="G54" s="190"/>
      <c r="H54" s="190"/>
      <c r="I54" s="190"/>
      <c r="J54" s="190"/>
      <c r="K54" s="138"/>
    </row>
    <row r="55" spans="3:11" ht="15" x14ac:dyDescent="0.25">
      <c r="C55" s="3"/>
      <c r="D55" s="185" t="s">
        <v>60</v>
      </c>
      <c r="E55" s="186" t="s">
        <v>103</v>
      </c>
      <c r="F55" s="182">
        <v>1341543.51</v>
      </c>
      <c r="G55" s="182"/>
      <c r="H55" s="182"/>
      <c r="I55" s="182">
        <v>1210336</v>
      </c>
      <c r="J55" s="182">
        <f>+F55-G55-H55-I55</f>
        <v>131207.51</v>
      </c>
      <c r="K55" s="138"/>
    </row>
    <row r="56" spans="3:11" ht="30" x14ac:dyDescent="0.25">
      <c r="C56" s="3"/>
      <c r="D56" s="194" t="s">
        <v>258</v>
      </c>
      <c r="E56" s="188"/>
      <c r="F56" s="190">
        <f>+F55</f>
        <v>1341543.51</v>
      </c>
      <c r="G56" s="190">
        <f t="shared" ref="G56:J56" si="13">+G55</f>
        <v>0</v>
      </c>
      <c r="H56" s="190">
        <f t="shared" si="13"/>
        <v>0</v>
      </c>
      <c r="I56" s="190">
        <f t="shared" si="13"/>
        <v>1210336</v>
      </c>
      <c r="J56" s="190">
        <f t="shared" si="13"/>
        <v>131207.51</v>
      </c>
      <c r="K56" s="87">
        <f>+I56/F56</f>
        <v>0.90219660486449671</v>
      </c>
    </row>
    <row r="57" spans="3:11" s="19" customFormat="1" ht="15" customHeight="1" x14ac:dyDescent="0.25">
      <c r="C57" s="3"/>
      <c r="D57" s="191"/>
      <c r="E57" s="191"/>
      <c r="F57" s="190"/>
      <c r="G57" s="190"/>
      <c r="H57" s="190"/>
      <c r="I57" s="190"/>
      <c r="J57" s="190"/>
      <c r="K57" s="138"/>
    </row>
    <row r="58" spans="3:11" s="19" customFormat="1" ht="15" customHeight="1" x14ac:dyDescent="0.25">
      <c r="C58" s="3"/>
      <c r="D58" s="201" t="s">
        <v>2</v>
      </c>
      <c r="E58" s="201"/>
      <c r="F58" s="203">
        <f>+F37+F40+F47+F53+F56</f>
        <v>708862698.94999993</v>
      </c>
      <c r="G58" s="203">
        <f t="shared" ref="G58:J58" si="14">+G37+G40+G47+G53+G56</f>
        <v>0</v>
      </c>
      <c r="H58" s="203">
        <f t="shared" si="14"/>
        <v>0</v>
      </c>
      <c r="I58" s="203">
        <f t="shared" si="14"/>
        <v>646052603.59000003</v>
      </c>
      <c r="J58" s="203">
        <f t="shared" si="14"/>
        <v>62810095.360000007</v>
      </c>
      <c r="K58" s="204">
        <f>+I58/F58</f>
        <v>0.91139314361859203</v>
      </c>
    </row>
    <row r="59" spans="3:11" s="19" customFormat="1" ht="14.1" customHeight="1" x14ac:dyDescent="0.35">
      <c r="C59" s="3"/>
      <c r="D59" s="3"/>
      <c r="E59" s="4"/>
      <c r="G59" s="9"/>
      <c r="K59" s="32"/>
    </row>
    <row r="60" spans="3:11" ht="14.1" customHeight="1" x14ac:dyDescent="0.35">
      <c r="C60" s="3"/>
      <c r="D60" s="3"/>
      <c r="E60" s="4"/>
    </row>
    <row r="61" spans="3:11" s="19" customFormat="1" ht="14.1" customHeight="1" x14ac:dyDescent="0.35">
      <c r="C61" s="3"/>
      <c r="D61" s="3"/>
      <c r="E61" s="4"/>
      <c r="G61" s="9"/>
      <c r="K61" s="32"/>
    </row>
    <row r="62" spans="3:11" ht="14.1" customHeight="1" x14ac:dyDescent="0.3">
      <c r="C62" s="3"/>
      <c r="D62" s="541" t="s">
        <v>62</v>
      </c>
      <c r="E62" s="541"/>
      <c r="F62" s="541"/>
      <c r="G62" s="541"/>
      <c r="H62" s="541"/>
      <c r="I62" s="541"/>
      <c r="J62" s="541"/>
      <c r="K62" s="541"/>
    </row>
    <row r="63" spans="3:11" ht="14.1" customHeight="1" x14ac:dyDescent="0.35">
      <c r="C63" s="3"/>
      <c r="D63" s="3"/>
      <c r="E63" s="4"/>
    </row>
    <row r="64" spans="3:11" s="19" customFormat="1" ht="50.25" customHeight="1" x14ac:dyDescent="0.25">
      <c r="C64" s="3"/>
      <c r="D64" s="62" t="s">
        <v>9</v>
      </c>
      <c r="E64" s="91" t="s">
        <v>5</v>
      </c>
      <c r="F64" s="91" t="s">
        <v>72</v>
      </c>
      <c r="G64" s="91" t="s">
        <v>207</v>
      </c>
      <c r="H64" s="91" t="s">
        <v>264</v>
      </c>
      <c r="I64" s="91" t="s">
        <v>4</v>
      </c>
      <c r="J64" s="91" t="s">
        <v>61</v>
      </c>
      <c r="K64" s="62" t="s">
        <v>265</v>
      </c>
    </row>
    <row r="65" spans="3:11" s="149" customFormat="1" ht="15" customHeight="1" x14ac:dyDescent="0.2">
      <c r="D65" s="143"/>
      <c r="E65" s="141"/>
      <c r="F65" s="141"/>
      <c r="G65" s="141"/>
      <c r="H65" s="141"/>
      <c r="I65" s="141"/>
      <c r="J65" s="141"/>
      <c r="K65" s="143"/>
    </row>
    <row r="66" spans="3:11" s="59" customFormat="1" ht="28.5" x14ac:dyDescent="0.2">
      <c r="C66" s="150"/>
      <c r="D66" s="185" t="s">
        <v>56</v>
      </c>
      <c r="E66" s="352" t="s">
        <v>178</v>
      </c>
      <c r="F66" s="182">
        <v>50000000</v>
      </c>
      <c r="G66" s="182"/>
      <c r="H66" s="182"/>
      <c r="I66" s="182"/>
      <c r="J66" s="182">
        <f>+F66-G66-H66-I66</f>
        <v>50000000</v>
      </c>
      <c r="K66" s="151"/>
    </row>
    <row r="67" spans="3:11" s="59" customFormat="1" ht="30" x14ac:dyDescent="0.25">
      <c r="C67" s="150"/>
      <c r="D67" s="198" t="s">
        <v>295</v>
      </c>
      <c r="E67" s="189"/>
      <c r="F67" s="190">
        <f>+F66</f>
        <v>50000000</v>
      </c>
      <c r="G67" s="190">
        <f t="shared" ref="G67:J67" si="15">+G66</f>
        <v>0</v>
      </c>
      <c r="H67" s="190">
        <f t="shared" si="15"/>
        <v>0</v>
      </c>
      <c r="I67" s="190">
        <f t="shared" si="15"/>
        <v>0</v>
      </c>
      <c r="J67" s="190">
        <f t="shared" si="15"/>
        <v>50000000</v>
      </c>
      <c r="K67" s="87">
        <f>+I67/F67</f>
        <v>0</v>
      </c>
    </row>
    <row r="68" spans="3:11" s="59" customFormat="1" ht="15" customHeight="1" x14ac:dyDescent="0.25">
      <c r="C68" s="150"/>
      <c r="D68" s="192"/>
      <c r="E68" s="192"/>
      <c r="F68" s="199"/>
      <c r="G68" s="199"/>
      <c r="H68" s="199"/>
      <c r="I68" s="199"/>
      <c r="J68" s="199"/>
      <c r="K68" s="142"/>
    </row>
    <row r="69" spans="3:11" s="59" customFormat="1" ht="28.5" x14ac:dyDescent="0.2">
      <c r="C69" s="150"/>
      <c r="D69" s="185" t="s">
        <v>57</v>
      </c>
      <c r="E69" s="186" t="s">
        <v>103</v>
      </c>
      <c r="F69" s="182">
        <v>5000000</v>
      </c>
      <c r="G69" s="182"/>
      <c r="H69" s="196"/>
      <c r="I69" s="196">
        <v>4972000</v>
      </c>
      <c r="J69" s="196">
        <f>+F69-G69-H69-I69</f>
        <v>28000</v>
      </c>
      <c r="K69" s="136"/>
    </row>
    <row r="70" spans="3:11" s="59" customFormat="1" ht="29.25" x14ac:dyDescent="0.25">
      <c r="C70" s="150"/>
      <c r="D70" s="200"/>
      <c r="E70" s="352" t="s">
        <v>178</v>
      </c>
      <c r="F70" s="182">
        <v>900746995</v>
      </c>
      <c r="G70" s="182">
        <v>16131802</v>
      </c>
      <c r="H70" s="196">
        <v>161501756</v>
      </c>
      <c r="I70" s="196">
        <v>391815629.47000003</v>
      </c>
      <c r="J70" s="196">
        <f>+F70-G70-H70-I70</f>
        <v>331297807.52999997</v>
      </c>
      <c r="K70" s="138"/>
    </row>
    <row r="71" spans="3:11" s="59" customFormat="1" ht="30" x14ac:dyDescent="0.25">
      <c r="D71" s="198" t="s">
        <v>260</v>
      </c>
      <c r="E71" s="189"/>
      <c r="F71" s="190">
        <f>SUM(F69:F70)</f>
        <v>905746995</v>
      </c>
      <c r="G71" s="190">
        <f t="shared" ref="G71:J71" si="16">SUM(G69:G70)</f>
        <v>16131802</v>
      </c>
      <c r="H71" s="190">
        <f t="shared" si="16"/>
        <v>161501756</v>
      </c>
      <c r="I71" s="190">
        <f t="shared" si="16"/>
        <v>396787629.47000003</v>
      </c>
      <c r="J71" s="190">
        <f t="shared" si="16"/>
        <v>331325807.52999997</v>
      </c>
      <c r="K71" s="87">
        <f>+I71/F71</f>
        <v>0.43807777631103267</v>
      </c>
    </row>
    <row r="72" spans="3:11" s="59" customFormat="1" ht="15" customHeight="1" x14ac:dyDescent="0.25">
      <c r="D72" s="192"/>
      <c r="E72" s="192"/>
      <c r="F72" s="199"/>
      <c r="G72" s="199"/>
      <c r="H72" s="205"/>
      <c r="I72" s="205"/>
      <c r="J72" s="205"/>
      <c r="K72" s="142"/>
    </row>
    <row r="73" spans="3:11" s="59" customFormat="1" ht="28.5" x14ac:dyDescent="0.2">
      <c r="D73" s="185" t="s">
        <v>182</v>
      </c>
      <c r="E73" s="352" t="s">
        <v>178</v>
      </c>
      <c r="F73" s="182">
        <v>100000000</v>
      </c>
      <c r="G73" s="182"/>
      <c r="H73" s="182"/>
      <c r="I73" s="182"/>
      <c r="J73" s="182">
        <f>+F73-G73-H73-I73</f>
        <v>100000000</v>
      </c>
      <c r="K73" s="139">
        <f>+I73/F73</f>
        <v>0</v>
      </c>
    </row>
    <row r="74" spans="3:11" s="59" customFormat="1" ht="30" x14ac:dyDescent="0.25">
      <c r="D74" s="198" t="s">
        <v>261</v>
      </c>
      <c r="E74" s="189"/>
      <c r="F74" s="190">
        <f>+F73</f>
        <v>100000000</v>
      </c>
      <c r="G74" s="190">
        <f t="shared" ref="G74:J74" si="17">+G73</f>
        <v>0</v>
      </c>
      <c r="H74" s="190">
        <f t="shared" si="17"/>
        <v>0</v>
      </c>
      <c r="I74" s="190">
        <f t="shared" si="17"/>
        <v>0</v>
      </c>
      <c r="J74" s="190">
        <f t="shared" si="17"/>
        <v>100000000</v>
      </c>
      <c r="K74" s="87">
        <f>+I74/F74</f>
        <v>0</v>
      </c>
    </row>
    <row r="75" spans="3:11" s="59" customFormat="1" ht="15" customHeight="1" x14ac:dyDescent="0.25">
      <c r="D75" s="192"/>
      <c r="E75" s="192"/>
      <c r="F75" s="199"/>
      <c r="G75" s="199"/>
      <c r="H75" s="199"/>
      <c r="I75" s="199"/>
      <c r="J75" s="199"/>
      <c r="K75" s="142"/>
    </row>
    <row r="76" spans="3:11" s="59" customFormat="1" ht="28.5" x14ac:dyDescent="0.2">
      <c r="D76" s="185" t="s">
        <v>183</v>
      </c>
      <c r="E76" s="352" t="s">
        <v>178</v>
      </c>
      <c r="F76" s="182">
        <v>294376314.50999999</v>
      </c>
      <c r="G76" s="182">
        <v>62613351</v>
      </c>
      <c r="H76" s="182">
        <v>49500000</v>
      </c>
      <c r="I76" s="182">
        <v>28134759</v>
      </c>
      <c r="J76" s="182">
        <f>+F76-G76-H76-I76</f>
        <v>154128204.50999999</v>
      </c>
      <c r="K76" s="138"/>
    </row>
    <row r="77" spans="3:11" s="59" customFormat="1" ht="30" x14ac:dyDescent="0.25">
      <c r="D77" s="198" t="s">
        <v>262</v>
      </c>
      <c r="E77" s="189"/>
      <c r="F77" s="190">
        <f>+F76</f>
        <v>294376314.50999999</v>
      </c>
      <c r="G77" s="190">
        <f t="shared" ref="G77:J77" si="18">+G76</f>
        <v>62613351</v>
      </c>
      <c r="H77" s="190">
        <f t="shared" si="18"/>
        <v>49500000</v>
      </c>
      <c r="I77" s="190">
        <f t="shared" si="18"/>
        <v>28134759</v>
      </c>
      <c r="J77" s="190">
        <f t="shared" si="18"/>
        <v>154128204.50999999</v>
      </c>
      <c r="K77" s="87">
        <f>+I77/F77</f>
        <v>9.5574126086982653E-2</v>
      </c>
    </row>
    <row r="78" spans="3:11" s="59" customFormat="1" ht="15" customHeight="1" x14ac:dyDescent="0.25">
      <c r="D78" s="192"/>
      <c r="E78" s="192"/>
      <c r="F78" s="199"/>
      <c r="G78" s="199"/>
      <c r="H78" s="199"/>
      <c r="I78" s="199"/>
      <c r="J78" s="199"/>
      <c r="K78" s="142"/>
    </row>
    <row r="79" spans="3:11" s="59" customFormat="1" ht="28.5" x14ac:dyDescent="0.2">
      <c r="D79" s="185" t="s">
        <v>184</v>
      </c>
      <c r="E79" s="352" t="s">
        <v>178</v>
      </c>
      <c r="F79" s="182">
        <v>99999999</v>
      </c>
      <c r="G79" s="182"/>
      <c r="H79" s="182"/>
      <c r="I79" s="182">
        <v>21372628</v>
      </c>
      <c r="J79" s="182">
        <f>+F79-G79-H79-I79</f>
        <v>78627371</v>
      </c>
      <c r="K79" s="138"/>
    </row>
    <row r="80" spans="3:11" s="59" customFormat="1" ht="30" x14ac:dyDescent="0.25">
      <c r="D80" s="198" t="s">
        <v>263</v>
      </c>
      <c r="E80" s="189"/>
      <c r="F80" s="190">
        <f>+F79</f>
        <v>99999999</v>
      </c>
      <c r="G80" s="190">
        <f t="shared" ref="G80:J80" si="19">+G79</f>
        <v>0</v>
      </c>
      <c r="H80" s="190">
        <f t="shared" si="19"/>
        <v>0</v>
      </c>
      <c r="I80" s="190">
        <f t="shared" si="19"/>
        <v>21372628</v>
      </c>
      <c r="J80" s="190">
        <f t="shared" si="19"/>
        <v>78627371</v>
      </c>
      <c r="K80" s="87">
        <f>+I80/F80</f>
        <v>0.21372628213726283</v>
      </c>
    </row>
    <row r="81" spans="4:11" s="59" customFormat="1" ht="15" customHeight="1" x14ac:dyDescent="0.25">
      <c r="D81" s="192"/>
      <c r="E81" s="192"/>
      <c r="F81" s="199"/>
      <c r="G81" s="199"/>
      <c r="H81" s="199"/>
      <c r="I81" s="199"/>
      <c r="J81" s="199"/>
      <c r="K81" s="142"/>
    </row>
    <row r="82" spans="4:11" s="59" customFormat="1" ht="15" customHeight="1" x14ac:dyDescent="0.25">
      <c r="D82" s="206" t="s">
        <v>2</v>
      </c>
      <c r="E82" s="206"/>
      <c r="F82" s="207">
        <f>+F67+F71+F74+F77+F80</f>
        <v>1450123308.51</v>
      </c>
      <c r="G82" s="207">
        <f t="shared" ref="G82:J82" si="20">+G67+G71+G74+G77+G80</f>
        <v>78745153</v>
      </c>
      <c r="H82" s="207">
        <f>+H67+H71+H74+H77+H80</f>
        <v>211001756</v>
      </c>
      <c r="I82" s="207">
        <f t="shared" si="20"/>
        <v>446295016.47000003</v>
      </c>
      <c r="J82" s="207">
        <f t="shared" si="20"/>
        <v>714081383.03999996</v>
      </c>
      <c r="K82" s="140">
        <f>+I82/F82</f>
        <v>0.30776349421523858</v>
      </c>
    </row>
    <row r="83" spans="4:11" x14ac:dyDescent="0.35">
      <c r="K83" s="144"/>
    </row>
    <row r="84" spans="4:11" ht="15" x14ac:dyDescent="0.25">
      <c r="D84" s="91" t="s">
        <v>2</v>
      </c>
      <c r="E84" s="91"/>
      <c r="F84" s="77">
        <f>+F58+F82+F28</f>
        <v>2831998710.9200001</v>
      </c>
      <c r="G84" s="77">
        <f t="shared" ref="G84:J84" si="21">+G58+G82+G28</f>
        <v>78745153</v>
      </c>
      <c r="H84" s="77">
        <f t="shared" si="21"/>
        <v>211001756</v>
      </c>
      <c r="I84" s="77">
        <f t="shared" si="21"/>
        <v>1713833779.4099998</v>
      </c>
      <c r="J84" s="77">
        <f t="shared" si="21"/>
        <v>828418022.50999999</v>
      </c>
      <c r="K84" s="78">
        <f>+I84/F84</f>
        <v>0.60516757045176961</v>
      </c>
    </row>
    <row r="85" spans="4:11" x14ac:dyDescent="0.35">
      <c r="F85" s="3"/>
      <c r="G85" s="183"/>
      <c r="H85" s="184"/>
      <c r="I85" s="3"/>
      <c r="K85" s="145"/>
    </row>
    <row r="86" spans="4:11" x14ac:dyDescent="0.35">
      <c r="H86" s="1"/>
      <c r="K86" s="145"/>
    </row>
    <row r="87" spans="4:11" x14ac:dyDescent="0.35">
      <c r="H87" s="365">
        <v>229082650</v>
      </c>
      <c r="J87" s="450">
        <f>+F82-I82</f>
        <v>1003828292.04</v>
      </c>
      <c r="K87" s="145"/>
    </row>
    <row r="88" spans="4:11" x14ac:dyDescent="0.35">
      <c r="H88" s="2">
        <f>+H87-H82</f>
        <v>18080894</v>
      </c>
      <c r="K88" s="144"/>
    </row>
    <row r="89" spans="4:11" x14ac:dyDescent="0.35">
      <c r="H89" s="2"/>
      <c r="K89" s="145"/>
    </row>
    <row r="90" spans="4:11" x14ac:dyDescent="0.35">
      <c r="K90" s="145"/>
    </row>
    <row r="91" spans="4:11" x14ac:dyDescent="0.35">
      <c r="K91" s="146"/>
    </row>
    <row r="92" spans="4:11" ht="15" x14ac:dyDescent="0.25">
      <c r="D92" s="225" t="s">
        <v>307</v>
      </c>
      <c r="E92" s="225" t="s">
        <v>304</v>
      </c>
      <c r="F92" s="225" t="s">
        <v>305</v>
      </c>
      <c r="G92" s="225" t="s">
        <v>306</v>
      </c>
      <c r="H92" s="225" t="s">
        <v>309</v>
      </c>
      <c r="K92" s="145"/>
    </row>
    <row r="93" spans="4:11" ht="15" x14ac:dyDescent="0.25">
      <c r="D93" s="228" t="s">
        <v>72</v>
      </c>
      <c r="E93" s="229">
        <v>668012148.46000004</v>
      </c>
      <c r="F93" s="229">
        <v>710173253.95000005</v>
      </c>
      <c r="G93" s="229">
        <v>1450123308.51</v>
      </c>
      <c r="H93" s="229">
        <f t="shared" ref="H93:H99" si="22">SUM(E93:G93)</f>
        <v>2828308710.9200001</v>
      </c>
      <c r="K93" s="147"/>
    </row>
    <row r="94" spans="4:11" ht="15" x14ac:dyDescent="0.25">
      <c r="D94" s="19" t="s">
        <v>74</v>
      </c>
      <c r="E94" s="1">
        <v>352448950.90999997</v>
      </c>
      <c r="F94" s="1">
        <v>331968036.25999993</v>
      </c>
      <c r="G94" s="1"/>
      <c r="H94" s="1">
        <f t="shared" si="22"/>
        <v>684416987.16999984</v>
      </c>
      <c r="K94" s="148"/>
    </row>
    <row r="95" spans="4:11" ht="15" x14ac:dyDescent="0.25">
      <c r="D95" s="19" t="s">
        <v>103</v>
      </c>
      <c r="E95" s="1">
        <v>1187720.52</v>
      </c>
      <c r="F95" s="1">
        <v>77268756.25999999</v>
      </c>
      <c r="G95" s="1"/>
      <c r="H95" s="1">
        <f t="shared" si="22"/>
        <v>78456476.779999986</v>
      </c>
    </row>
    <row r="96" spans="4:11" ht="15" x14ac:dyDescent="0.25">
      <c r="D96" s="19" t="s">
        <v>151</v>
      </c>
      <c r="F96" s="1">
        <v>1683317.65</v>
      </c>
      <c r="G96" s="1"/>
      <c r="H96" s="1">
        <f t="shared" si="22"/>
        <v>1683317.65</v>
      </c>
    </row>
    <row r="97" spans="4:8" ht="15" x14ac:dyDescent="0.25">
      <c r="D97" s="19" t="s">
        <v>166</v>
      </c>
      <c r="E97" s="1">
        <v>2486000</v>
      </c>
      <c r="F97" s="1">
        <v>1345531.31</v>
      </c>
      <c r="G97" s="1"/>
      <c r="H97" s="1">
        <f t="shared" si="22"/>
        <v>3831531.31</v>
      </c>
    </row>
    <row r="98" spans="4:8" ht="15" x14ac:dyDescent="0.25">
      <c r="D98" s="19" t="s">
        <v>178</v>
      </c>
      <c r="E98" s="1">
        <v>96540179.960000008</v>
      </c>
      <c r="F98" s="1">
        <v>8347366.8599999994</v>
      </c>
      <c r="G98" s="1">
        <v>380930159.47000003</v>
      </c>
      <c r="H98" s="1">
        <f t="shared" si="22"/>
        <v>485817706.29000002</v>
      </c>
    </row>
    <row r="99" spans="4:8" ht="15" x14ac:dyDescent="0.25">
      <c r="D99" s="230" t="s">
        <v>308</v>
      </c>
      <c r="E99" s="231">
        <f>SUM(E94:E98)</f>
        <v>452662851.38999999</v>
      </c>
      <c r="F99" s="231">
        <f>SUM(F94:F98)</f>
        <v>420613008.33999991</v>
      </c>
      <c r="G99" s="231">
        <f>SUM(G94:G98)</f>
        <v>380930159.47000003</v>
      </c>
      <c r="H99" s="231">
        <f t="shared" si="22"/>
        <v>1254206019.1999998</v>
      </c>
    </row>
    <row r="100" spans="4:8" ht="15" x14ac:dyDescent="0.25">
      <c r="D100" s="227" t="s">
        <v>265</v>
      </c>
      <c r="E100" s="226">
        <f>+E99/E93</f>
        <v>0.67762667555304956</v>
      </c>
      <c r="F100" s="226">
        <f>+F99/F93</f>
        <v>0.59226816273429139</v>
      </c>
      <c r="G100" s="226">
        <f>+G99/G93</f>
        <v>0.26268811571714223</v>
      </c>
      <c r="H100" s="226">
        <f>+H99/H93</f>
        <v>0.44344735578459121</v>
      </c>
    </row>
  </sheetData>
  <mergeCells count="6">
    <mergeCell ref="D62:K62"/>
    <mergeCell ref="D4:K4"/>
    <mergeCell ref="D1:I1"/>
    <mergeCell ref="D2:I2"/>
    <mergeCell ref="D3:I3"/>
    <mergeCell ref="D32:K3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48"/>
  <sheetViews>
    <sheetView showGridLines="0" topLeftCell="B1" workbookViewId="0">
      <selection activeCell="C3" sqref="C3:E29"/>
    </sheetView>
  </sheetViews>
  <sheetFormatPr baseColWidth="10" defaultRowHeight="15" x14ac:dyDescent="0.25"/>
  <cols>
    <col min="1" max="2" width="11.42578125" style="19"/>
    <col min="3" max="3" width="31.7109375" style="19" customWidth="1"/>
    <col min="4" max="5" width="20.28515625" style="19" bestFit="1" customWidth="1"/>
    <col min="6" max="6" width="13" style="19" bestFit="1" customWidth="1"/>
    <col min="7" max="7" width="14.5703125" style="19" bestFit="1" customWidth="1"/>
    <col min="8" max="8" width="16.28515625" style="19" bestFit="1" customWidth="1"/>
    <col min="9" max="10" width="16.28515625" style="374" customWidth="1"/>
    <col min="11" max="11" width="14.28515625" style="19" customWidth="1"/>
    <col min="12" max="16384" width="11.42578125" style="19"/>
  </cols>
  <sheetData>
    <row r="3" spans="3:5" x14ac:dyDescent="0.25">
      <c r="C3" s="545" t="s">
        <v>45</v>
      </c>
      <c r="D3" s="545"/>
      <c r="E3" s="545"/>
    </row>
    <row r="4" spans="3:5" x14ac:dyDescent="0.25">
      <c r="C4" s="545" t="s">
        <v>46</v>
      </c>
      <c r="D4" s="545"/>
      <c r="E4" s="545"/>
    </row>
    <row r="5" spans="3:5" x14ac:dyDescent="0.25">
      <c r="C5" s="545" t="s">
        <v>822</v>
      </c>
      <c r="D5" s="545"/>
      <c r="E5" s="545"/>
    </row>
    <row r="7" spans="3:5" ht="30" x14ac:dyDescent="0.25">
      <c r="C7" s="62" t="s">
        <v>28</v>
      </c>
      <c r="D7" s="62" t="s">
        <v>27</v>
      </c>
      <c r="E7" s="62" t="s">
        <v>823</v>
      </c>
    </row>
    <row r="8" spans="3:5" x14ac:dyDescent="0.25">
      <c r="C8" s="21" t="s">
        <v>15</v>
      </c>
      <c r="D8" s="26" t="s">
        <v>47</v>
      </c>
      <c r="E8" s="20">
        <v>240214.63</v>
      </c>
    </row>
    <row r="9" spans="3:5" x14ac:dyDescent="0.25">
      <c r="C9" s="21" t="s">
        <v>13</v>
      </c>
      <c r="D9" s="27" t="s">
        <v>29</v>
      </c>
      <c r="E9" s="20">
        <v>71928505.569999993</v>
      </c>
    </row>
    <row r="10" spans="3:5" x14ac:dyDescent="0.25">
      <c r="C10" s="21" t="s">
        <v>14</v>
      </c>
      <c r="D10" s="27" t="s">
        <v>30</v>
      </c>
      <c r="E10" s="20">
        <v>734832896.59000003</v>
      </c>
    </row>
    <row r="11" spans="3:5" x14ac:dyDescent="0.25">
      <c r="C11" s="21" t="s">
        <v>63</v>
      </c>
      <c r="D11" s="27" t="s">
        <v>64</v>
      </c>
      <c r="E11" s="20">
        <v>136960705</v>
      </c>
    </row>
    <row r="12" spans="3:5" x14ac:dyDescent="0.25">
      <c r="C12" s="21" t="s">
        <v>296</v>
      </c>
      <c r="D12" s="27" t="s">
        <v>297</v>
      </c>
      <c r="E12" s="20">
        <v>6783947.6299999999</v>
      </c>
    </row>
    <row r="13" spans="3:5" ht="15.75" x14ac:dyDescent="0.25">
      <c r="C13" s="24" t="s">
        <v>32</v>
      </c>
      <c r="D13" s="22"/>
      <c r="E13" s="25">
        <f>SUM(E8:E12)</f>
        <v>950746269.41999996</v>
      </c>
    </row>
    <row r="14" spans="3:5" ht="11.25" customHeight="1" x14ac:dyDescent="0.25"/>
    <row r="15" spans="3:5" ht="30" x14ac:dyDescent="0.25">
      <c r="C15" s="62" t="s">
        <v>31</v>
      </c>
      <c r="D15" s="62" t="s">
        <v>823</v>
      </c>
      <c r="E15" s="23"/>
    </row>
    <row r="16" spans="3:5" x14ac:dyDescent="0.25">
      <c r="C16" s="22" t="s">
        <v>48</v>
      </c>
      <c r="D16" s="22">
        <v>2652178636.3000002</v>
      </c>
    </row>
    <row r="17" spans="3:11" x14ac:dyDescent="0.25">
      <c r="C17" s="22" t="s">
        <v>49</v>
      </c>
      <c r="D17" s="22">
        <v>1713833779.4100001</v>
      </c>
    </row>
    <row r="18" spans="3:11" ht="15.75" x14ac:dyDescent="0.25">
      <c r="C18" s="24" t="s">
        <v>1</v>
      </c>
      <c r="D18" s="25">
        <f>+D16-D17</f>
        <v>938344856.8900001</v>
      </c>
    </row>
    <row r="19" spans="3:11" s="374" customFormat="1" ht="11.25" customHeight="1" x14ac:dyDescent="0.25"/>
    <row r="20" spans="3:11" ht="15.75" x14ac:dyDescent="0.25">
      <c r="C20" s="28" t="s">
        <v>50</v>
      </c>
      <c r="D20" s="29"/>
      <c r="E20" s="30">
        <f>+E13-D18</f>
        <v>12401412.529999852</v>
      </c>
    </row>
    <row r="21" spans="3:11" s="374" customFormat="1" ht="11.25" customHeight="1" x14ac:dyDescent="0.25"/>
    <row r="22" spans="3:11" x14ac:dyDescent="0.25">
      <c r="C22" s="181" t="s">
        <v>278</v>
      </c>
    </row>
    <row r="23" spans="3:11" x14ac:dyDescent="0.25">
      <c r="C23" s="36" t="s">
        <v>824</v>
      </c>
      <c r="D23" s="1">
        <f>+I38</f>
        <v>7373195.6799999997</v>
      </c>
      <c r="E23" s="1"/>
    </row>
    <row r="24" spans="3:11" x14ac:dyDescent="0.25">
      <c r="C24" s="381" t="s">
        <v>825</v>
      </c>
      <c r="D24" s="382">
        <v>3254982</v>
      </c>
      <c r="E24" s="2"/>
    </row>
    <row r="25" spans="3:11" x14ac:dyDescent="0.25">
      <c r="C25" s="19" t="s">
        <v>882</v>
      </c>
      <c r="D25" s="1">
        <v>87048</v>
      </c>
      <c r="E25" s="1"/>
    </row>
    <row r="26" spans="3:11" x14ac:dyDescent="0.25">
      <c r="C26" s="19" t="s">
        <v>826</v>
      </c>
      <c r="D26" s="1">
        <f>1094306+114463</f>
        <v>1208769</v>
      </c>
      <c r="E26" s="2"/>
    </row>
    <row r="27" spans="3:11" x14ac:dyDescent="0.25">
      <c r="C27" s="218" t="s">
        <v>298</v>
      </c>
      <c r="D27" s="219">
        <f>SUM(D23:D26)</f>
        <v>11923994.68</v>
      </c>
      <c r="E27" s="2"/>
    </row>
    <row r="28" spans="3:11" s="374" customFormat="1" ht="11.25" customHeight="1" x14ac:dyDescent="0.25"/>
    <row r="29" spans="3:11" x14ac:dyDescent="0.25">
      <c r="C29" s="79" t="s">
        <v>65</v>
      </c>
      <c r="D29" s="80">
        <f>+E20-D27</f>
        <v>477417.84999985248</v>
      </c>
      <c r="E29" s="1"/>
    </row>
    <row r="30" spans="3:11" x14ac:dyDescent="0.25">
      <c r="E30" s="2"/>
    </row>
    <row r="31" spans="3:11" x14ac:dyDescent="0.25">
      <c r="F31" s="546" t="s">
        <v>868</v>
      </c>
      <c r="G31" s="546"/>
      <c r="H31" s="546"/>
      <c r="I31" s="546"/>
      <c r="J31" s="546"/>
      <c r="K31" s="546"/>
    </row>
    <row r="32" spans="3:11" ht="45" x14ac:dyDescent="0.25">
      <c r="F32" s="366" t="s">
        <v>854</v>
      </c>
      <c r="G32" s="367" t="s">
        <v>73</v>
      </c>
      <c r="H32" s="370" t="s">
        <v>869</v>
      </c>
      <c r="I32" s="376" t="s">
        <v>870</v>
      </c>
      <c r="J32" s="376" t="s">
        <v>871</v>
      </c>
      <c r="K32" s="375" t="s">
        <v>9</v>
      </c>
    </row>
    <row r="33" spans="3:11" x14ac:dyDescent="0.25">
      <c r="D33" s="2"/>
      <c r="F33" s="368" t="s">
        <v>855</v>
      </c>
      <c r="G33" s="368" t="s">
        <v>856</v>
      </c>
      <c r="H33" s="371">
        <v>5070734.3499999996</v>
      </c>
      <c r="I33" s="379">
        <v>4980986.84</v>
      </c>
      <c r="J33" s="379">
        <f>+H33-I33</f>
        <v>89747.509999999776</v>
      </c>
      <c r="K33" s="378" t="s">
        <v>865</v>
      </c>
    </row>
    <row r="34" spans="3:11" x14ac:dyDescent="0.25">
      <c r="F34" s="368" t="s">
        <v>857</v>
      </c>
      <c r="G34" s="368" t="s">
        <v>858</v>
      </c>
      <c r="H34" s="371">
        <v>1396383.21</v>
      </c>
      <c r="I34" s="379">
        <v>1371668.46</v>
      </c>
      <c r="J34" s="379">
        <f t="shared" ref="J34:J38" si="0">+H34-I34</f>
        <v>24714.75</v>
      </c>
      <c r="K34" s="378" t="s">
        <v>865</v>
      </c>
    </row>
    <row r="35" spans="3:11" ht="30" x14ac:dyDescent="0.25">
      <c r="C35" s="181"/>
      <c r="D35" s="386"/>
      <c r="F35" s="368" t="s">
        <v>859</v>
      </c>
      <c r="G35" s="369" t="s">
        <v>860</v>
      </c>
      <c r="H35" s="371">
        <f>91116.48*2</f>
        <v>182232.95999999999</v>
      </c>
      <c r="I35" s="379">
        <v>182232.95999999999</v>
      </c>
      <c r="J35" s="379">
        <f t="shared" si="0"/>
        <v>0</v>
      </c>
      <c r="K35" s="378" t="s">
        <v>865</v>
      </c>
    </row>
    <row r="36" spans="3:11" ht="30" x14ac:dyDescent="0.25">
      <c r="D36" s="385"/>
      <c r="F36" s="368" t="s">
        <v>861</v>
      </c>
      <c r="G36" s="368" t="s">
        <v>862</v>
      </c>
      <c r="H36" s="379">
        <v>585450</v>
      </c>
      <c r="I36" s="379">
        <v>585450</v>
      </c>
      <c r="J36" s="379">
        <f t="shared" si="0"/>
        <v>0</v>
      </c>
      <c r="K36" s="383" t="s">
        <v>866</v>
      </c>
    </row>
    <row r="37" spans="3:11" ht="45" x14ac:dyDescent="0.25">
      <c r="D37" s="1"/>
      <c r="F37" s="369" t="s">
        <v>863</v>
      </c>
      <c r="G37" s="369" t="s">
        <v>864</v>
      </c>
      <c r="H37" s="371">
        <v>252857.42</v>
      </c>
      <c r="I37" s="379">
        <v>252857.42</v>
      </c>
      <c r="J37" s="379">
        <f t="shared" si="0"/>
        <v>0</v>
      </c>
      <c r="K37" s="377" t="s">
        <v>867</v>
      </c>
    </row>
    <row r="38" spans="3:11" ht="15.75" x14ac:dyDescent="0.25">
      <c r="D38" s="2"/>
      <c r="F38" s="372" t="s">
        <v>12</v>
      </c>
      <c r="G38" s="372"/>
      <c r="H38" s="373">
        <f>SUM(H33:H37)</f>
        <v>7487657.9399999995</v>
      </c>
      <c r="I38" s="380">
        <f>SUM(I33:I37)</f>
        <v>7373195.6799999997</v>
      </c>
      <c r="J38" s="384">
        <f t="shared" si="0"/>
        <v>114462.25999999978</v>
      </c>
    </row>
    <row r="40" spans="3:11" x14ac:dyDescent="0.25">
      <c r="D40" s="1"/>
      <c r="I40" s="2">
        <f>+I38+J38</f>
        <v>7487657.9399999995</v>
      </c>
    </row>
    <row r="41" spans="3:11" x14ac:dyDescent="0.25">
      <c r="D41" s="1"/>
    </row>
    <row r="42" spans="3:11" x14ac:dyDescent="0.25">
      <c r="D42" s="1"/>
    </row>
    <row r="43" spans="3:11" x14ac:dyDescent="0.25">
      <c r="D43" s="1"/>
      <c r="E43" s="2"/>
      <c r="I43" s="2"/>
    </row>
    <row r="44" spans="3:11" x14ac:dyDescent="0.25">
      <c r="D44" s="1"/>
      <c r="E44" s="2"/>
    </row>
    <row r="45" spans="3:11" x14ac:dyDescent="0.25">
      <c r="D45" s="1"/>
    </row>
    <row r="46" spans="3:11" x14ac:dyDescent="0.25">
      <c r="D46" s="2"/>
      <c r="E46" s="2"/>
    </row>
    <row r="47" spans="3:11" x14ac:dyDescent="0.25">
      <c r="D47" s="2"/>
    </row>
    <row r="48" spans="3:11" x14ac:dyDescent="0.25">
      <c r="D48" s="2"/>
    </row>
  </sheetData>
  <mergeCells count="4">
    <mergeCell ref="C3:E3"/>
    <mergeCell ref="C4:E4"/>
    <mergeCell ref="C5:E5"/>
    <mergeCell ref="F31:K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68"/>
  <sheetViews>
    <sheetView showGridLines="0" topLeftCell="C10" zoomScaleNormal="100" workbookViewId="0">
      <selection activeCell="J17" sqref="J17"/>
    </sheetView>
  </sheetViews>
  <sheetFormatPr baseColWidth="10" defaultRowHeight="16.5" x14ac:dyDescent="0.3"/>
  <cols>
    <col min="1" max="1" width="5.28515625" style="93" customWidth="1"/>
    <col min="2" max="2" width="17.42578125" style="93" customWidth="1"/>
    <col min="3" max="3" width="46" style="93" customWidth="1"/>
    <col min="4" max="4" width="18" style="93" customWidth="1"/>
    <col min="5" max="5" width="15.28515625" style="116" customWidth="1"/>
    <col min="6" max="6" width="16.28515625" style="116" customWidth="1"/>
    <col min="7" max="7" width="14.7109375" style="116" customWidth="1"/>
    <col min="8" max="8" width="19" style="93" customWidth="1"/>
    <col min="9" max="9" width="19.42578125" style="93" customWidth="1"/>
    <col min="10" max="10" width="12.42578125" style="93" bestFit="1" customWidth="1"/>
    <col min="11" max="16384" width="11.42578125" style="93"/>
  </cols>
  <sheetData>
    <row r="2" spans="2:8" x14ac:dyDescent="0.3">
      <c r="B2" s="547"/>
      <c r="C2" s="547"/>
      <c r="D2" s="547"/>
      <c r="E2" s="92"/>
      <c r="F2" s="92"/>
      <c r="G2" s="92"/>
    </row>
    <row r="3" spans="2:8" x14ac:dyDescent="0.3">
      <c r="B3" s="547" t="s">
        <v>212</v>
      </c>
      <c r="C3" s="547"/>
      <c r="D3" s="547"/>
      <c r="E3" s="92"/>
      <c r="F3" s="92"/>
      <c r="G3" s="92"/>
    </row>
    <row r="4" spans="2:8" x14ac:dyDescent="0.3">
      <c r="B4" s="547" t="s">
        <v>213</v>
      </c>
      <c r="C4" s="547"/>
      <c r="D4" s="547"/>
      <c r="E4" s="92"/>
      <c r="F4" s="92"/>
      <c r="G4" s="92"/>
    </row>
    <row r="5" spans="2:8" ht="16.5" customHeight="1" x14ac:dyDescent="0.3">
      <c r="B5" s="547" t="s">
        <v>214</v>
      </c>
      <c r="C5" s="547"/>
      <c r="D5" s="547"/>
      <c r="E5" s="92"/>
      <c r="F5" s="92"/>
      <c r="G5" s="92"/>
    </row>
    <row r="6" spans="2:8" ht="17.25" thickBot="1" x14ac:dyDescent="0.35">
      <c r="B6" s="94"/>
      <c r="C6" s="94"/>
      <c r="D6" s="94"/>
      <c r="E6" s="95"/>
      <c r="F6" s="95"/>
      <c r="G6" s="95"/>
    </row>
    <row r="7" spans="2:8" ht="33" customHeight="1" thickBot="1" x14ac:dyDescent="0.35">
      <c r="B7" s="96" t="s">
        <v>215</v>
      </c>
      <c r="C7" s="96" t="s">
        <v>216</v>
      </c>
      <c r="D7" s="97" t="s">
        <v>217</v>
      </c>
      <c r="E7" s="98" t="s">
        <v>218</v>
      </c>
      <c r="F7" s="98" t="s">
        <v>291</v>
      </c>
      <c r="G7" s="98" t="s">
        <v>828</v>
      </c>
      <c r="H7" s="97" t="s">
        <v>12</v>
      </c>
    </row>
    <row r="8" spans="2:8" ht="17.25" thickBot="1" x14ac:dyDescent="0.35">
      <c r="B8" s="99"/>
      <c r="C8" s="99"/>
      <c r="D8" s="100"/>
      <c r="E8" s="101"/>
      <c r="F8" s="101"/>
      <c r="G8" s="101"/>
    </row>
    <row r="9" spans="2:8" ht="18.75" customHeight="1" thickBot="1" x14ac:dyDescent="0.35">
      <c r="B9" s="102" t="s">
        <v>219</v>
      </c>
      <c r="C9" s="103" t="s">
        <v>220</v>
      </c>
      <c r="D9" s="104">
        <f>+D11+D18</f>
        <v>2403085747.4200001</v>
      </c>
      <c r="E9" s="104">
        <f>+E11+E18</f>
        <v>1038701.26</v>
      </c>
      <c r="F9" s="104">
        <f>+F11+F18</f>
        <v>-69251748.030000001</v>
      </c>
      <c r="G9" s="104">
        <f>+G11+G18</f>
        <v>3690000</v>
      </c>
      <c r="H9" s="105">
        <f>+D9+E9+F9+G9</f>
        <v>2338562700.6500001</v>
      </c>
    </row>
    <row r="10" spans="2:8" ht="9" customHeight="1" x14ac:dyDescent="0.3">
      <c r="B10" s="94"/>
      <c r="C10" s="94"/>
      <c r="E10" s="106"/>
      <c r="F10" s="106"/>
      <c r="G10" s="106"/>
    </row>
    <row r="11" spans="2:8" ht="18.75" customHeight="1" x14ac:dyDescent="0.3">
      <c r="B11" s="99" t="s">
        <v>221</v>
      </c>
      <c r="C11" s="99" t="s">
        <v>222</v>
      </c>
      <c r="D11" s="107">
        <f>SUM(D15:D16)</f>
        <v>50000000</v>
      </c>
      <c r="E11" s="107">
        <f>SUM(E15:E16)</f>
        <v>439834.8</v>
      </c>
      <c r="F11" s="107"/>
      <c r="G11" s="107"/>
      <c r="H11" s="107">
        <f>+D11+E11</f>
        <v>50439834.799999997</v>
      </c>
    </row>
    <row r="12" spans="2:8" ht="9" customHeight="1" x14ac:dyDescent="0.3">
      <c r="B12" s="94"/>
      <c r="C12" s="94"/>
      <c r="D12" s="108"/>
      <c r="E12" s="106"/>
      <c r="F12" s="106"/>
      <c r="G12" s="106"/>
    </row>
    <row r="13" spans="2:8" ht="18.75" customHeight="1" x14ac:dyDescent="0.3">
      <c r="B13" s="99" t="s">
        <v>223</v>
      </c>
      <c r="C13" s="99" t="s">
        <v>224</v>
      </c>
      <c r="D13" s="108"/>
      <c r="E13" s="106"/>
      <c r="F13" s="106"/>
      <c r="G13" s="106"/>
    </row>
    <row r="14" spans="2:8" ht="9" customHeight="1" x14ac:dyDescent="0.3">
      <c r="B14" s="94"/>
      <c r="C14" s="109"/>
      <c r="D14" s="108"/>
      <c r="E14" s="106"/>
      <c r="F14" s="106"/>
      <c r="G14" s="106"/>
    </row>
    <row r="15" spans="2:8" ht="18.75" customHeight="1" x14ac:dyDescent="0.3">
      <c r="B15" s="110" t="s">
        <v>225</v>
      </c>
      <c r="C15" s="108" t="s">
        <v>226</v>
      </c>
      <c r="D15" s="111">
        <v>50000000</v>
      </c>
      <c r="E15" s="112"/>
      <c r="F15" s="112"/>
      <c r="G15" s="112"/>
      <c r="H15" s="208">
        <f>+D15+E15+F15</f>
        <v>50000000</v>
      </c>
    </row>
    <row r="16" spans="2:8" ht="18.75" customHeight="1" x14ac:dyDescent="0.3">
      <c r="B16" s="110" t="s">
        <v>227</v>
      </c>
      <c r="C16" s="108" t="s">
        <v>66</v>
      </c>
      <c r="D16" s="111"/>
      <c r="E16" s="112">
        <v>439834.8</v>
      </c>
      <c r="F16" s="112"/>
      <c r="G16" s="112"/>
      <c r="H16" s="208">
        <f>+D16+E16+F16</f>
        <v>439834.8</v>
      </c>
    </row>
    <row r="17" spans="2:9" ht="13.5" customHeight="1" x14ac:dyDescent="0.3">
      <c r="B17" s="94"/>
      <c r="C17" s="109"/>
      <c r="D17" s="108"/>
      <c r="E17" s="106"/>
      <c r="F17" s="106"/>
      <c r="G17" s="106"/>
    </row>
    <row r="18" spans="2:9" ht="15.75" customHeight="1" x14ac:dyDescent="0.3">
      <c r="B18" s="94" t="s">
        <v>228</v>
      </c>
      <c r="C18" s="109" t="s">
        <v>11</v>
      </c>
      <c r="D18" s="113">
        <f>SUM(D23:D28)</f>
        <v>2353085747.4200001</v>
      </c>
      <c r="E18" s="113">
        <f>SUM(E23:E28)</f>
        <v>598866.46</v>
      </c>
      <c r="F18" s="113">
        <f>SUM(F23:F28)</f>
        <v>-69251748.030000001</v>
      </c>
      <c r="G18" s="113">
        <f>SUM(G23:G28)</f>
        <v>3690000</v>
      </c>
      <c r="H18" s="107">
        <f>+D18+E18+F18+G18</f>
        <v>2288122865.8499999</v>
      </c>
    </row>
    <row r="19" spans="2:9" ht="9" customHeight="1" x14ac:dyDescent="0.3">
      <c r="B19" s="94" t="s">
        <v>229</v>
      </c>
      <c r="C19" s="109" t="s">
        <v>229</v>
      </c>
      <c r="D19" s="108"/>
      <c r="E19" s="106"/>
      <c r="F19" s="106"/>
      <c r="G19" s="106"/>
    </row>
    <row r="20" spans="2:9" ht="14.25" customHeight="1" x14ac:dyDescent="0.3">
      <c r="B20" s="94" t="s">
        <v>230</v>
      </c>
      <c r="C20" s="109" t="s">
        <v>231</v>
      </c>
      <c r="D20" s="113"/>
      <c r="E20" s="106"/>
      <c r="F20" s="106"/>
      <c r="G20" s="106"/>
    </row>
    <row r="21" spans="2:9" ht="14.25" customHeight="1" x14ac:dyDescent="0.3">
      <c r="B21" s="94"/>
      <c r="C21" s="109"/>
      <c r="D21" s="113"/>
      <c r="E21" s="106"/>
      <c r="F21" s="106"/>
      <c r="G21" s="106"/>
    </row>
    <row r="22" spans="2:9" ht="15" customHeight="1" x14ac:dyDescent="0.3">
      <c r="B22" s="93" t="s">
        <v>232</v>
      </c>
      <c r="C22" s="108" t="s">
        <v>233</v>
      </c>
      <c r="D22" s="113"/>
      <c r="E22" s="106"/>
      <c r="F22" s="106"/>
      <c r="G22" s="106"/>
      <c r="H22" s="114"/>
    </row>
    <row r="23" spans="2:9" ht="15.75" customHeight="1" x14ac:dyDescent="0.3">
      <c r="C23" s="108" t="s">
        <v>234</v>
      </c>
      <c r="D23" s="111">
        <f>1190600000+25000000</f>
        <v>1215600000</v>
      </c>
      <c r="E23" s="115"/>
      <c r="F23" s="115">
        <v>-69251748.030000001</v>
      </c>
      <c r="G23" s="115">
        <v>3690000</v>
      </c>
      <c r="H23" s="116">
        <f>+D23+E23+F23+G23</f>
        <v>1150038251.97</v>
      </c>
    </row>
    <row r="24" spans="2:9" ht="15.75" customHeight="1" x14ac:dyDescent="0.3">
      <c r="C24" s="108" t="s">
        <v>235</v>
      </c>
      <c r="D24" s="111">
        <v>905746995</v>
      </c>
      <c r="E24" s="115"/>
      <c r="F24" s="115"/>
      <c r="G24" s="115"/>
      <c r="H24" s="116">
        <f t="shared" ref="H24:H28" si="0">+D24+E24+F24</f>
        <v>905746995</v>
      </c>
    </row>
    <row r="25" spans="2:9" ht="15.75" customHeight="1" x14ac:dyDescent="0.3">
      <c r="C25" s="108" t="s">
        <v>186</v>
      </c>
      <c r="D25" s="111">
        <v>125000000</v>
      </c>
      <c r="E25" s="112"/>
      <c r="F25" s="112"/>
      <c r="G25" s="112"/>
      <c r="H25" s="116">
        <f t="shared" si="0"/>
        <v>125000000</v>
      </c>
    </row>
    <row r="26" spans="2:9" ht="15.75" customHeight="1" x14ac:dyDescent="0.3">
      <c r="C26" s="108" t="s">
        <v>236</v>
      </c>
      <c r="D26" s="111">
        <v>100000000</v>
      </c>
      <c r="E26" s="112"/>
      <c r="F26" s="112"/>
      <c r="G26" s="112"/>
      <c r="H26" s="116">
        <f t="shared" si="0"/>
        <v>100000000</v>
      </c>
    </row>
    <row r="27" spans="2:9" x14ac:dyDescent="0.3">
      <c r="C27" s="108"/>
      <c r="D27" s="111"/>
      <c r="E27" s="112"/>
      <c r="F27" s="112"/>
      <c r="G27" s="112"/>
      <c r="H27" s="116"/>
    </row>
    <row r="28" spans="2:9" ht="33" x14ac:dyDescent="0.3">
      <c r="B28" s="117" t="s">
        <v>237</v>
      </c>
      <c r="C28" s="118" t="s">
        <v>238</v>
      </c>
      <c r="D28" s="119">
        <f>6738752.08+0.34</f>
        <v>6738752.4199999999</v>
      </c>
      <c r="E28" s="209">
        <v>598866.46</v>
      </c>
      <c r="F28" s="209"/>
      <c r="G28" s="209"/>
      <c r="H28" s="209">
        <f t="shared" si="0"/>
        <v>7337618.8799999999</v>
      </c>
    </row>
    <row r="29" spans="2:9" ht="17.25" thickBot="1" x14ac:dyDescent="0.35">
      <c r="B29" s="120"/>
      <c r="C29" s="121"/>
      <c r="D29" s="108"/>
      <c r="E29" s="106"/>
      <c r="F29" s="106"/>
      <c r="G29" s="106"/>
    </row>
    <row r="30" spans="2:9" ht="18" customHeight="1" thickBot="1" x14ac:dyDescent="0.35">
      <c r="B30" s="102" t="s">
        <v>239</v>
      </c>
      <c r="C30" s="122" t="s">
        <v>240</v>
      </c>
      <c r="D30" s="104">
        <f>+D34+D37</f>
        <v>31464117.580000002</v>
      </c>
      <c r="E30" s="104">
        <f>SUM(E34:E39)</f>
        <v>459101613.66999996</v>
      </c>
      <c r="F30" s="104">
        <f>SUM(F34:F39)</f>
        <v>2870279.02</v>
      </c>
      <c r="G30" s="104">
        <f>SUM(G34:G39)</f>
        <v>0</v>
      </c>
      <c r="H30" s="105">
        <f>+D30+E30+F30+G30</f>
        <v>493436010.26999992</v>
      </c>
      <c r="I30" s="123"/>
    </row>
    <row r="31" spans="2:9" x14ac:dyDescent="0.3">
      <c r="B31" s="94"/>
      <c r="C31" s="109"/>
      <c r="D31" s="113"/>
      <c r="E31" s="106"/>
      <c r="F31" s="106"/>
      <c r="G31" s="106"/>
    </row>
    <row r="32" spans="2:9" ht="14.25" customHeight="1" x14ac:dyDescent="0.3">
      <c r="B32" s="94" t="s">
        <v>241</v>
      </c>
      <c r="C32" s="109" t="s">
        <v>242</v>
      </c>
      <c r="D32" s="113"/>
      <c r="E32" s="106"/>
      <c r="F32" s="106"/>
      <c r="G32" s="106"/>
    </row>
    <row r="33" spans="2:9" x14ac:dyDescent="0.3">
      <c r="B33" s="94"/>
      <c r="C33" s="109"/>
      <c r="D33" s="113"/>
      <c r="E33" s="106"/>
      <c r="F33" s="106"/>
      <c r="G33" s="106"/>
    </row>
    <row r="34" spans="2:9" x14ac:dyDescent="0.3">
      <c r="B34" s="93" t="s">
        <v>243</v>
      </c>
      <c r="C34" s="108" t="s">
        <v>244</v>
      </c>
      <c r="D34" s="111">
        <v>15100000</v>
      </c>
      <c r="E34" s="112">
        <v>63383756.649999999</v>
      </c>
      <c r="F34" s="112">
        <v>2870279.02</v>
      </c>
      <c r="G34" s="112"/>
      <c r="H34" s="114">
        <f>+D34+E34+F34</f>
        <v>81354035.670000002</v>
      </c>
    </row>
    <row r="35" spans="2:9" x14ac:dyDescent="0.3">
      <c r="C35" s="108"/>
      <c r="D35" s="111"/>
      <c r="E35" s="112"/>
      <c r="F35" s="112"/>
      <c r="G35" s="112"/>
      <c r="H35" s="114"/>
    </row>
    <row r="36" spans="2:9" x14ac:dyDescent="0.3">
      <c r="B36" s="93" t="s">
        <v>245</v>
      </c>
      <c r="C36" s="108" t="s">
        <v>246</v>
      </c>
      <c r="D36" s="111"/>
      <c r="E36" s="112"/>
      <c r="F36" s="112"/>
      <c r="G36" s="112"/>
      <c r="H36" s="114"/>
    </row>
    <row r="37" spans="2:9" x14ac:dyDescent="0.3">
      <c r="C37" s="108" t="s">
        <v>247</v>
      </c>
      <c r="D37" s="111">
        <f>6885720.28+9478397.3</f>
        <v>16364117.580000002</v>
      </c>
      <c r="E37" s="112">
        <v>1341543.51</v>
      </c>
      <c r="F37" s="112"/>
      <c r="G37" s="112"/>
      <c r="H37" s="114">
        <f t="shared" ref="H37:H39" si="1">+D37+E37+F37</f>
        <v>17705661.090000004</v>
      </c>
    </row>
    <row r="38" spans="2:9" x14ac:dyDescent="0.3">
      <c r="C38" s="108" t="s">
        <v>22</v>
      </c>
      <c r="D38" s="111"/>
      <c r="E38" s="112">
        <v>294376314.50999999</v>
      </c>
      <c r="F38" s="112"/>
      <c r="G38" s="112"/>
      <c r="H38" s="114">
        <f t="shared" si="1"/>
        <v>294376314.50999999</v>
      </c>
    </row>
    <row r="39" spans="2:9" x14ac:dyDescent="0.3">
      <c r="C39" s="108" t="s">
        <v>248</v>
      </c>
      <c r="D39" s="111"/>
      <c r="E39" s="112">
        <v>99999999</v>
      </c>
      <c r="F39" s="112"/>
      <c r="G39" s="112"/>
      <c r="H39" s="114">
        <f t="shared" si="1"/>
        <v>99999999</v>
      </c>
    </row>
    <row r="40" spans="2:9" ht="17.25" thickBot="1" x14ac:dyDescent="0.35">
      <c r="B40" s="94"/>
      <c r="C40" s="94"/>
      <c r="D40" s="113"/>
      <c r="E40" s="106"/>
      <c r="F40" s="106"/>
      <c r="G40" s="106"/>
      <c r="H40" s="116"/>
    </row>
    <row r="41" spans="2:9" ht="15.75" customHeight="1" thickBot="1" x14ac:dyDescent="0.35">
      <c r="B41" s="103" t="s">
        <v>249</v>
      </c>
      <c r="C41" s="103"/>
      <c r="D41" s="104">
        <f>+D9+D30</f>
        <v>2434549865</v>
      </c>
      <c r="E41" s="104">
        <f>+E9+E30</f>
        <v>460140314.92999995</v>
      </c>
      <c r="F41" s="104">
        <f>+F9+F30</f>
        <v>-66381469.009999998</v>
      </c>
      <c r="G41" s="104">
        <f>+G9+G30</f>
        <v>3690000</v>
      </c>
      <c r="H41" s="104">
        <f>+H9+H30</f>
        <v>2831998710.9200001</v>
      </c>
    </row>
    <row r="42" spans="2:9" x14ac:dyDescent="0.3">
      <c r="B42" s="124"/>
      <c r="C42" s="124"/>
      <c r="D42" s="125"/>
      <c r="E42" s="126"/>
      <c r="F42" s="126"/>
      <c r="G42" s="126"/>
      <c r="H42" s="116"/>
    </row>
    <row r="43" spans="2:9" x14ac:dyDescent="0.3">
      <c r="B43" s="124"/>
      <c r="C43" s="124"/>
      <c r="D43" s="125"/>
      <c r="E43" s="127"/>
      <c r="F43" s="127"/>
      <c r="G43" s="127"/>
      <c r="H43" s="116"/>
    </row>
    <row r="44" spans="2:9" x14ac:dyDescent="0.3">
      <c r="B44" s="124"/>
      <c r="C44" s="124"/>
      <c r="D44" s="125"/>
      <c r="E44" s="127"/>
      <c r="F44" s="127"/>
      <c r="G44" s="127"/>
      <c r="H44" s="116"/>
    </row>
    <row r="45" spans="2:9" x14ac:dyDescent="0.3">
      <c r="B45" s="124"/>
      <c r="C45" s="124"/>
      <c r="D45" s="128"/>
      <c r="E45" s="127"/>
      <c r="F45" s="127"/>
      <c r="G45" s="127"/>
    </row>
    <row r="46" spans="2:9" x14ac:dyDescent="0.3">
      <c r="B46" s="124"/>
      <c r="C46" s="124"/>
      <c r="D46" s="128"/>
      <c r="E46" s="127"/>
      <c r="F46" s="127"/>
      <c r="G46" s="127"/>
      <c r="I46" s="114"/>
    </row>
    <row r="47" spans="2:9" x14ac:dyDescent="0.3">
      <c r="B47" s="124"/>
      <c r="C47" s="128"/>
      <c r="D47" s="128"/>
      <c r="E47" s="127"/>
      <c r="F47" s="127"/>
      <c r="G47" s="127"/>
      <c r="I47" s="114"/>
    </row>
    <row r="48" spans="2:9" x14ac:dyDescent="0.3">
      <c r="B48" s="124"/>
      <c r="C48" s="124"/>
      <c r="D48" s="128"/>
      <c r="E48" s="127"/>
      <c r="F48" s="127"/>
      <c r="G48" s="127"/>
      <c r="I48" s="114"/>
    </row>
    <row r="49" spans="2:9" x14ac:dyDescent="0.3">
      <c r="B49" s="94"/>
      <c r="C49" s="94"/>
      <c r="D49" s="107"/>
      <c r="E49" s="106"/>
      <c r="F49" s="106"/>
      <c r="G49" s="106"/>
      <c r="I49" s="114"/>
    </row>
    <row r="50" spans="2:9" x14ac:dyDescent="0.3">
      <c r="B50" s="94"/>
      <c r="C50" s="94"/>
      <c r="D50" s="107"/>
      <c r="E50" s="106"/>
      <c r="F50" s="106"/>
      <c r="G50" s="106"/>
    </row>
    <row r="51" spans="2:9" x14ac:dyDescent="0.3">
      <c r="B51" s="94"/>
      <c r="C51" s="94"/>
      <c r="D51" s="107"/>
      <c r="E51" s="106"/>
      <c r="F51" s="106"/>
      <c r="G51" s="106"/>
    </row>
    <row r="52" spans="2:9" x14ac:dyDescent="0.3">
      <c r="B52" s="94"/>
      <c r="C52" s="94"/>
      <c r="D52" s="107"/>
      <c r="E52" s="106"/>
      <c r="F52" s="106"/>
      <c r="G52" s="106"/>
    </row>
    <row r="53" spans="2:9" x14ac:dyDescent="0.3">
      <c r="B53" s="94"/>
      <c r="C53" s="94"/>
      <c r="D53" s="107" t="s">
        <v>250</v>
      </c>
      <c r="E53" s="95"/>
      <c r="F53" s="95"/>
      <c r="G53" s="95"/>
    </row>
    <row r="54" spans="2:9" x14ac:dyDescent="0.3">
      <c r="B54" s="94"/>
      <c r="C54" s="94"/>
      <c r="D54" s="107"/>
      <c r="E54" s="95"/>
      <c r="F54" s="95"/>
      <c r="G54" s="95"/>
    </row>
    <row r="55" spans="2:9" x14ac:dyDescent="0.3">
      <c r="B55" s="94"/>
      <c r="C55" s="94"/>
      <c r="D55" s="107"/>
      <c r="E55" s="95"/>
      <c r="F55" s="95"/>
      <c r="G55" s="95"/>
    </row>
    <row r="56" spans="2:9" x14ac:dyDescent="0.3">
      <c r="B56" s="94"/>
      <c r="C56" s="94"/>
      <c r="D56" s="107"/>
      <c r="E56" s="95"/>
      <c r="F56" s="95"/>
      <c r="G56" s="95"/>
    </row>
    <row r="57" spans="2:9" x14ac:dyDescent="0.3">
      <c r="B57" s="94"/>
      <c r="C57" s="94"/>
      <c r="D57" s="107"/>
      <c r="E57" s="95"/>
      <c r="F57" s="95"/>
      <c r="G57" s="95"/>
    </row>
    <row r="58" spans="2:9" x14ac:dyDescent="0.3">
      <c r="B58" s="94"/>
      <c r="C58" s="94"/>
      <c r="D58" s="107"/>
      <c r="E58" s="95"/>
      <c r="F58" s="95"/>
      <c r="G58" s="95"/>
    </row>
    <row r="59" spans="2:9" x14ac:dyDescent="0.3">
      <c r="B59" s="94"/>
      <c r="C59" s="94"/>
      <c r="D59" s="107"/>
      <c r="E59" s="95"/>
      <c r="F59" s="95"/>
      <c r="G59" s="95"/>
    </row>
    <row r="60" spans="2:9" x14ac:dyDescent="0.3">
      <c r="B60" s="94"/>
      <c r="C60" s="94"/>
      <c r="D60" s="94"/>
      <c r="E60" s="95"/>
      <c r="F60" s="95"/>
      <c r="G60" s="95"/>
    </row>
    <row r="61" spans="2:9" x14ac:dyDescent="0.3">
      <c r="B61" s="94"/>
      <c r="C61" s="94"/>
      <c r="D61" s="94"/>
      <c r="E61" s="95"/>
      <c r="F61" s="95"/>
      <c r="G61" s="95"/>
    </row>
    <row r="62" spans="2:9" x14ac:dyDescent="0.3">
      <c r="B62" s="94"/>
      <c r="C62" s="94"/>
      <c r="D62" s="94"/>
      <c r="E62" s="95"/>
      <c r="F62" s="95"/>
      <c r="G62" s="95"/>
    </row>
    <row r="63" spans="2:9" x14ac:dyDescent="0.3">
      <c r="B63" s="94"/>
      <c r="C63" s="94"/>
      <c r="D63" s="94"/>
      <c r="E63" s="95"/>
      <c r="F63" s="95"/>
      <c r="G63" s="95"/>
    </row>
    <row r="64" spans="2:9" x14ac:dyDescent="0.3">
      <c r="B64" s="94"/>
      <c r="C64" s="94"/>
      <c r="D64" s="94"/>
      <c r="E64" s="95"/>
      <c r="F64" s="95"/>
      <c r="G64" s="95"/>
    </row>
    <row r="65" spans="2:7" x14ac:dyDescent="0.3">
      <c r="B65" s="94"/>
      <c r="C65" s="94"/>
      <c r="D65" s="94"/>
      <c r="E65" s="95"/>
      <c r="F65" s="95"/>
      <c r="G65" s="95"/>
    </row>
    <row r="66" spans="2:7" x14ac:dyDescent="0.3">
      <c r="B66" s="94"/>
      <c r="C66" s="94"/>
      <c r="D66" s="94"/>
      <c r="E66" s="95"/>
      <c r="F66" s="95"/>
      <c r="G66" s="95"/>
    </row>
    <row r="67" spans="2:7" x14ac:dyDescent="0.3">
      <c r="B67" s="94"/>
      <c r="C67" s="94"/>
      <c r="D67" s="94"/>
      <c r="E67" s="95"/>
      <c r="F67" s="95"/>
      <c r="G67" s="95"/>
    </row>
    <row r="68" spans="2:7" x14ac:dyDescent="0.3">
      <c r="B68" s="94"/>
      <c r="C68" s="94"/>
      <c r="D68" s="94"/>
      <c r="E68" s="95"/>
      <c r="F68" s="95"/>
      <c r="G68" s="95"/>
    </row>
  </sheetData>
  <mergeCells count="4">
    <mergeCell ref="B2:D2"/>
    <mergeCell ref="B3:D3"/>
    <mergeCell ref="B4:D4"/>
    <mergeCell ref="B5:D5"/>
  </mergeCells>
  <printOptions horizontalCentered="1" gridLinesSet="0"/>
  <pageMargins left="0.19685039370078741" right="0.19685039370078741" top="1.1205511811023623" bottom="0.19685039370078741" header="0.59055118110236227"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Anexo 1 </vt:lpstr>
      <vt:lpstr>Anexo 2</vt:lpstr>
      <vt:lpstr>Anexo 3 Liquidación</vt:lpstr>
      <vt:lpstr>Anexo 4 Superávit específico</vt:lpstr>
      <vt:lpstr>ORIGEN Y APLICACION TRANSFERENC</vt:lpstr>
      <vt:lpstr>Tabla 2 FF</vt:lpstr>
      <vt:lpstr>Cuadro 6 Presup. por programas</vt:lpstr>
      <vt:lpstr>Cuadro 7 CONCILIACIÓN</vt:lpstr>
      <vt:lpstr>Detalle de Ingresos </vt:lpstr>
      <vt:lpstr>Tabla 1 Ingresos y egresos</vt:lpstr>
      <vt:lpstr>Tabla 3</vt:lpstr>
      <vt:lpstr>Cuadro 4</vt:lpstr>
      <vt:lpstr>Cuadro 5</vt:lpstr>
      <vt:lpstr>Detalle Transferencias</vt:lpstr>
      <vt:lpstr>Tabla de equivalencia CE y OBG</vt:lpstr>
      <vt:lpstr>Gastos según el CE</vt:lpstr>
      <vt:lpstr>'Gastos según el CE'!AREA</vt:lpstr>
      <vt:lpstr>'Tabla de equivalencia CE y OBG'!AREA</vt:lpstr>
      <vt:lpstr>'Anexo 3 Liquidación'!Área_de_impresión</vt:lpstr>
      <vt:lpstr>'Anexo 4 Superávit específico'!Área_de_impresión</vt:lpstr>
      <vt:lpstr>'Detalle de Ingresos '!Área_de_impresión</vt:lpstr>
      <vt:lpstr>'Gastos según el CE'!Área_de_impresión</vt:lpstr>
      <vt:lpstr>'Tabla de equivalencia CE y OBG'!Área_de_impresión</vt:lpstr>
      <vt:lpstr>'Gastos según el CE'!Títulos_a_imprimir</vt:lpstr>
      <vt:lpstr>'Tabla de equivalencia CE y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gdiaz</cp:lastModifiedBy>
  <cp:lastPrinted>2019-10-11T20:19:15Z</cp:lastPrinted>
  <dcterms:created xsi:type="dcterms:W3CDTF">2018-10-03T18:06:40Z</dcterms:created>
  <dcterms:modified xsi:type="dcterms:W3CDTF">2020-02-05T21:29:42Z</dcterms:modified>
</cp:coreProperties>
</file>